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HP\Documents\Term-2 Sheet\"/>
    </mc:Choice>
  </mc:AlternateContent>
  <xr:revisionPtr revIDLastSave="0" documentId="13_ncr:1_{9286C01C-7FA9-48CE-80A0-1C763179E56B}" xr6:coauthVersionLast="47" xr6:coauthVersionMax="47" xr10:uidLastSave="{00000000-0000-0000-0000-000000000000}"/>
  <bookViews>
    <workbookView xWindow="-110" yWindow="-110" windowWidth="25820" windowHeight="14620" activeTab="7" xr2:uid="{00000000-000D-0000-FFFF-FFFF00000000}"/>
  </bookViews>
  <sheets>
    <sheet name="MIE-I" sheetId="1" r:id="rId1"/>
    <sheet name="SM-I" sheetId="2" r:id="rId2"/>
    <sheet name="ITA" sheetId="8" r:id="rId3"/>
    <sheet name="LSE-IA" sheetId="3" r:id="rId4"/>
    <sheet name="PHIL-I" sheetId="4" r:id="rId5"/>
    <sheet name="SOC-I" sheetId="5" r:id="rId6"/>
    <sheet name="DC" sheetId="6" r:id="rId7"/>
    <sheet name="Dates" sheetId="7" r:id="rId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M3" i="1" a="1"/>
  <c r="M3" i="1" s="1"/>
  <c r="M4" i="1" a="1"/>
  <c r="M4" i="1" s="1"/>
  <c r="M5" i="1" a="1"/>
  <c r="M5" i="1" s="1"/>
  <c r="M6" i="1" a="1"/>
  <c r="M6" i="1"/>
  <c r="M7" i="1" a="1"/>
  <c r="M7" i="1"/>
  <c r="M8" i="1" a="1"/>
  <c r="M8" i="1"/>
  <c r="M9" i="1" a="1"/>
  <c r="M9" i="1"/>
  <c r="M10" i="1" a="1"/>
  <c r="M10" i="1" s="1"/>
  <c r="M11" i="1" a="1"/>
  <c r="M11" i="1" s="1"/>
  <c r="M12" i="1" a="1"/>
  <c r="M12" i="1" s="1"/>
  <c r="M13" i="1" a="1"/>
  <c r="M13" i="1" s="1"/>
  <c r="M14" i="1" a="1"/>
  <c r="M14" i="1"/>
  <c r="M15" i="1" a="1"/>
  <c r="M15" i="1"/>
  <c r="M16" i="1" a="1"/>
  <c r="M16" i="1"/>
  <c r="M17" i="1" a="1"/>
  <c r="M17" i="1"/>
  <c r="M18" i="1" a="1"/>
  <c r="M18" i="1" s="1"/>
  <c r="M19" i="1" a="1"/>
  <c r="M19" i="1"/>
  <c r="M20" i="1" a="1"/>
  <c r="M20" i="1" s="1"/>
  <c r="M21" i="1" a="1"/>
  <c r="M21" i="1" s="1"/>
  <c r="M22" i="1" a="1"/>
  <c r="M22" i="1"/>
  <c r="M23" i="1" a="1"/>
  <c r="M23" i="1"/>
  <c r="M24" i="1" a="1"/>
  <c r="M24" i="1"/>
  <c r="M25" i="1" a="1"/>
  <c r="M25" i="1"/>
  <c r="M26" i="1" a="1"/>
  <c r="M26" i="1" s="1"/>
  <c r="M27" i="1" a="1"/>
  <c r="M27" i="1" s="1"/>
  <c r="M28" i="1" a="1"/>
  <c r="M28" i="1" s="1"/>
  <c r="M29" i="1" a="1"/>
  <c r="M29" i="1" s="1"/>
  <c r="M30" i="1" a="1"/>
  <c r="M30" i="1"/>
  <c r="M31" i="1" a="1"/>
  <c r="M31" i="1"/>
  <c r="M32" i="1" a="1"/>
  <c r="M32" i="1"/>
  <c r="M33" i="1" a="1"/>
  <c r="M33" i="1"/>
  <c r="M34" i="1" a="1"/>
  <c r="M34" i="1" s="1"/>
  <c r="M35" i="1" a="1"/>
  <c r="M35" i="1" s="1"/>
  <c r="M36" i="1" a="1"/>
  <c r="M36" i="1" s="1"/>
  <c r="M37" i="1" a="1"/>
  <c r="M37" i="1" s="1"/>
  <c r="M38" i="1" a="1"/>
  <c r="M38" i="1"/>
  <c r="M39" i="1" a="1"/>
  <c r="M39" i="1"/>
  <c r="M40" i="1" a="1"/>
  <c r="M40" i="1"/>
  <c r="M41" i="1" a="1"/>
  <c r="M41" i="1"/>
  <c r="M42" i="1" a="1"/>
  <c r="M42" i="1" s="1"/>
  <c r="M43" i="1" a="1"/>
  <c r="M43" i="1" s="1"/>
  <c r="M44" i="1" a="1"/>
  <c r="M44" i="1" s="1"/>
  <c r="M45" i="1" a="1"/>
  <c r="M45" i="1" s="1"/>
  <c r="M46" i="1" a="1"/>
  <c r="M46" i="1"/>
  <c r="M47" i="1" a="1"/>
  <c r="M47" i="1"/>
  <c r="M48" i="1" a="1"/>
  <c r="M48" i="1"/>
  <c r="M49" i="1" a="1"/>
  <c r="M49" i="1"/>
  <c r="M50" i="1" a="1"/>
  <c r="M50" i="1" s="1"/>
  <c r="M51" i="1" a="1"/>
  <c r="M51" i="1" s="1"/>
  <c r="M52" i="1" a="1"/>
  <c r="M52" i="1" s="1"/>
  <c r="M53" i="1" a="1"/>
  <c r="M53" i="1" s="1"/>
  <c r="M54" i="1" a="1"/>
  <c r="M54" i="1"/>
  <c r="M55" i="1" a="1"/>
  <c r="M55" i="1"/>
  <c r="M56" i="1" a="1"/>
  <c r="M56" i="1"/>
  <c r="M57" i="1" a="1"/>
  <c r="M57" i="1"/>
  <c r="M58" i="1" a="1"/>
  <c r="M58" i="1" s="1"/>
  <c r="M59" i="1" a="1"/>
  <c r="M59" i="1" s="1"/>
  <c r="M60" i="1" a="1"/>
  <c r="M60" i="1" s="1"/>
  <c r="M61" i="1" a="1"/>
  <c r="M61" i="1" s="1"/>
  <c r="M62" i="1" a="1"/>
  <c r="M62" i="1"/>
  <c r="M63" i="1" a="1"/>
  <c r="M63" i="1"/>
  <c r="M64" i="1" a="1"/>
  <c r="M64" i="1"/>
  <c r="M65" i="1" a="1"/>
  <c r="M65" i="1"/>
  <c r="M66" i="1" a="1"/>
  <c r="M66" i="1" s="1"/>
  <c r="M67" i="1" a="1"/>
  <c r="M67" i="1" s="1"/>
  <c r="M68" i="1" a="1"/>
  <c r="M68" i="1" s="1"/>
  <c r="M69" i="1" a="1"/>
  <c r="M69" i="1" s="1"/>
  <c r="M70" i="1" a="1"/>
  <c r="M70" i="1"/>
  <c r="M71" i="1" a="1"/>
  <c r="M71" i="1"/>
  <c r="M72" i="1" a="1"/>
  <c r="M72" i="1"/>
  <c r="M73" i="1" a="1"/>
  <c r="M73" i="1"/>
  <c r="M74" i="1" a="1"/>
  <c r="M74" i="1" s="1"/>
  <c r="M75" i="1" a="1"/>
  <c r="M75" i="1" s="1"/>
  <c r="M76" i="1" a="1"/>
  <c r="M76" i="1" s="1"/>
  <c r="M77" i="1" a="1"/>
  <c r="M77" i="1" s="1"/>
  <c r="M78" i="1" a="1"/>
  <c r="M78" i="1"/>
  <c r="M79" i="1" a="1"/>
  <c r="M79" i="1"/>
  <c r="M80" i="1" a="1"/>
  <c r="M80" i="1"/>
  <c r="M81" i="1" a="1"/>
  <c r="M81" i="1"/>
  <c r="M82" i="1" a="1"/>
  <c r="M82" i="1" s="1"/>
  <c r="M83" i="1" a="1"/>
  <c r="M83" i="1" s="1"/>
  <c r="M84" i="1" a="1"/>
  <c r="M84" i="1" s="1"/>
  <c r="M85" i="1" a="1"/>
  <c r="M85" i="1" s="1"/>
  <c r="M86" i="1" a="1"/>
  <c r="M86" i="1"/>
  <c r="M87" i="1" a="1"/>
  <c r="M87" i="1"/>
  <c r="M88" i="1" a="1"/>
  <c r="M88" i="1"/>
  <c r="M89" i="1" a="1"/>
  <c r="M89" i="1"/>
  <c r="M90" i="1" a="1"/>
  <c r="M90" i="1" s="1"/>
  <c r="M91" i="1" a="1"/>
  <c r="M91" i="1" s="1"/>
  <c r="M92" i="1" a="1"/>
  <c r="M92" i="1" s="1"/>
  <c r="M93" i="1" a="1"/>
  <c r="M93" i="1" s="1"/>
  <c r="M94" i="1" a="1"/>
  <c r="M94" i="1"/>
  <c r="M95" i="1" a="1"/>
  <c r="M95" i="1"/>
  <c r="M96" i="1" a="1"/>
  <c r="M96" i="1"/>
  <c r="M97" i="1" a="1"/>
  <c r="M97" i="1"/>
  <c r="M98" i="1" a="1"/>
  <c r="M98" i="1" s="1"/>
  <c r="M99" i="1" a="1"/>
  <c r="M99" i="1" s="1"/>
  <c r="M100" i="1" a="1"/>
  <c r="M100" i="1" s="1"/>
  <c r="M101" i="1" a="1"/>
  <c r="M101" i="1" s="1"/>
  <c r="M102" i="1" a="1"/>
  <c r="M102" i="1"/>
  <c r="M103" i="1" a="1"/>
  <c r="M103" i="1"/>
  <c r="M104" i="1" a="1"/>
  <c r="M104" i="1"/>
  <c r="M105" i="1" a="1"/>
  <c r="M105" i="1"/>
  <c r="M106" i="1" a="1"/>
  <c r="M106" i="1" s="1"/>
  <c r="M107" i="1" a="1"/>
  <c r="M107" i="1" s="1"/>
  <c r="M108" i="1" a="1"/>
  <c r="M108" i="1" s="1"/>
  <c r="M109" i="1" a="1"/>
  <c r="M109" i="1" s="1"/>
  <c r="M110" i="1" a="1"/>
  <c r="M110" i="1"/>
  <c r="M111" i="1" a="1"/>
  <c r="M111" i="1"/>
  <c r="M112" i="1" a="1"/>
  <c r="M112" i="1"/>
  <c r="M113" i="1" a="1"/>
  <c r="M113" i="1"/>
  <c r="M114" i="1" a="1"/>
  <c r="M114" i="1" s="1"/>
  <c r="M115" i="1" a="1"/>
  <c r="M115" i="1" s="1"/>
  <c r="M116" i="1" a="1"/>
  <c r="M116" i="1" s="1"/>
  <c r="M117" i="1" a="1"/>
  <c r="M117" i="1" s="1"/>
  <c r="M118" i="1" a="1"/>
  <c r="M118" i="1"/>
  <c r="M119" i="1" a="1"/>
  <c r="M119" i="1"/>
  <c r="M120" i="1" a="1"/>
  <c r="M120" i="1"/>
  <c r="M121" i="1" a="1"/>
  <c r="M121" i="1"/>
  <c r="M122" i="1" a="1"/>
  <c r="M122" i="1" s="1"/>
  <c r="M123" i="1" a="1"/>
  <c r="M123" i="1" s="1"/>
  <c r="M124" i="1" a="1"/>
  <c r="M124" i="1" s="1"/>
  <c r="M125" i="1" a="1"/>
  <c r="M125" i="1" s="1"/>
  <c r="M126" i="1" a="1"/>
  <c r="M126" i="1"/>
  <c r="M127" i="1" a="1"/>
  <c r="M127" i="1"/>
  <c r="M128" i="1" a="1"/>
  <c r="M128" i="1"/>
  <c r="M129" i="1" a="1"/>
  <c r="M129" i="1"/>
  <c r="M130" i="1" a="1"/>
  <c r="M130" i="1" s="1"/>
  <c r="M131" i="1" a="1"/>
  <c r="M131" i="1" s="1"/>
  <c r="M132" i="1" a="1"/>
  <c r="M132" i="1" s="1"/>
  <c r="M133" i="1" a="1"/>
  <c r="M133" i="1" s="1"/>
  <c r="M134" i="1" a="1"/>
  <c r="M134" i="1"/>
  <c r="M135" i="1" a="1"/>
  <c r="M135" i="1"/>
  <c r="M136" i="1" a="1"/>
  <c r="M136" i="1"/>
  <c r="M137" i="1" a="1"/>
  <c r="M137" i="1"/>
  <c r="M138" i="1" a="1"/>
  <c r="M138" i="1" s="1"/>
  <c r="M139" i="1" a="1"/>
  <c r="M139" i="1" s="1"/>
  <c r="M140" i="1" a="1"/>
  <c r="M140" i="1" s="1"/>
  <c r="M141" i="1" a="1"/>
  <c r="M141" i="1" s="1"/>
  <c r="M142" i="1" a="1"/>
  <c r="M142" i="1"/>
  <c r="M143" i="1" a="1"/>
  <c r="M143" i="1"/>
  <c r="M144" i="1" a="1"/>
  <c r="M144" i="1"/>
  <c r="M145" i="1" a="1"/>
  <c r="M145" i="1"/>
  <c r="M146" i="1" a="1"/>
  <c r="M146" i="1" s="1"/>
  <c r="M147" i="1" a="1"/>
  <c r="M147" i="1" s="1"/>
  <c r="M148" i="1" a="1"/>
  <c r="M148" i="1" s="1"/>
  <c r="M149" i="1" a="1"/>
  <c r="M149" i="1" s="1"/>
  <c r="M150" i="1" a="1"/>
  <c r="M150" i="1"/>
  <c r="M151" i="1" a="1"/>
  <c r="M151" i="1"/>
  <c r="M152" i="1" a="1"/>
  <c r="M152" i="1"/>
  <c r="M153" i="1" a="1"/>
  <c r="M153" i="1"/>
  <c r="M154" i="1" a="1"/>
  <c r="M154" i="1" s="1"/>
  <c r="M155" i="1" a="1"/>
  <c r="M155" i="1" s="1"/>
  <c r="M156" i="1" a="1"/>
  <c r="M156" i="1" s="1"/>
  <c r="M157" i="1" a="1"/>
  <c r="M157" i="1" s="1"/>
  <c r="M158" i="1" a="1"/>
  <c r="M158" i="1"/>
  <c r="M159" i="1" a="1"/>
  <c r="M159" i="1"/>
  <c r="M160" i="1" a="1"/>
  <c r="M160" i="1"/>
  <c r="I2" i="8" a="1"/>
  <c r="I2" i="8" s="1"/>
  <c r="J2" i="8" a="1"/>
  <c r="J2" i="8" s="1"/>
  <c r="K2" i="8" a="1"/>
  <c r="K2" i="8" s="1"/>
  <c r="I3" i="8" a="1"/>
  <c r="I3" i="8"/>
  <c r="J3" i="8" a="1"/>
  <c r="J3" i="8"/>
  <c r="K3" i="8" a="1"/>
  <c r="K3" i="8" s="1"/>
  <c r="I4" i="8" a="1"/>
  <c r="I4" i="8"/>
  <c r="J4" i="8" a="1"/>
  <c r="J4" i="8"/>
  <c r="K4" i="8" a="1"/>
  <c r="K4" i="8" s="1"/>
  <c r="I5" i="8" a="1"/>
  <c r="I5" i="8" s="1"/>
  <c r="J5" i="8" a="1"/>
  <c r="J5" i="8" s="1"/>
  <c r="K5" i="8" a="1"/>
  <c r="K5" i="8"/>
  <c r="I6" i="8" a="1"/>
  <c r="I6" i="8"/>
  <c r="J6" i="8" a="1"/>
  <c r="J6" i="8" s="1"/>
  <c r="K6" i="8" a="1"/>
  <c r="K6" i="8"/>
  <c r="I7" i="8" a="1"/>
  <c r="I7" i="8"/>
  <c r="J7" i="8" a="1"/>
  <c r="J7" i="8" s="1"/>
  <c r="K7" i="8" a="1"/>
  <c r="K7" i="8" s="1"/>
  <c r="I8" i="8" a="1"/>
  <c r="I8" i="8" s="1"/>
  <c r="J8" i="8" a="1"/>
  <c r="J8" i="8" s="1"/>
  <c r="K8" i="8" a="1"/>
  <c r="K8" i="8"/>
  <c r="I9" i="8" a="1"/>
  <c r="I9" i="8" s="1"/>
  <c r="J9" i="8" a="1"/>
  <c r="J9" i="8"/>
  <c r="K9" i="8" a="1"/>
  <c r="K9" i="8"/>
  <c r="I10" i="8" a="1"/>
  <c r="I10" i="8" s="1"/>
  <c r="J10" i="8" a="1"/>
  <c r="J10" i="8" s="1"/>
  <c r="K10" i="8" a="1"/>
  <c r="K10" i="8" s="1"/>
  <c r="I11" i="8" a="1"/>
  <c r="I11" i="8"/>
  <c r="J11" i="8" a="1"/>
  <c r="J11" i="8"/>
  <c r="K11" i="8" a="1"/>
  <c r="K11" i="8" s="1"/>
  <c r="I12" i="8" a="1"/>
  <c r="I12" i="8"/>
  <c r="J12" i="8" a="1"/>
  <c r="J12" i="8"/>
  <c r="K12" i="8" a="1"/>
  <c r="K12" i="8" s="1"/>
  <c r="I13" i="8" a="1"/>
  <c r="I13" i="8" s="1"/>
  <c r="J13" i="8" a="1"/>
  <c r="J13" i="8" s="1"/>
  <c r="K13" i="8" a="1"/>
  <c r="K13" i="8"/>
  <c r="I14" i="8" a="1"/>
  <c r="I14" i="8"/>
  <c r="J14" i="8" a="1"/>
  <c r="J14" i="8" s="1"/>
  <c r="K14" i="8" a="1"/>
  <c r="K14" i="8"/>
  <c r="I15" i="8" a="1"/>
  <c r="I15" i="8"/>
  <c r="J15" i="8" a="1"/>
  <c r="J15" i="8" s="1"/>
  <c r="K15" i="8" a="1"/>
  <c r="K15" i="8" s="1"/>
  <c r="I16" i="8" a="1"/>
  <c r="I16" i="8" s="1"/>
  <c r="J16" i="8" a="1"/>
  <c r="J16" i="8"/>
  <c r="K16" i="8" a="1"/>
  <c r="K16" i="8"/>
  <c r="I17" i="8" a="1"/>
  <c r="I17" i="8" s="1"/>
  <c r="J17" i="8" a="1"/>
  <c r="J17" i="8"/>
  <c r="K17" i="8" a="1"/>
  <c r="K17" i="8"/>
  <c r="I18" i="8" a="1"/>
  <c r="I18" i="8" s="1"/>
  <c r="J18" i="8" a="1"/>
  <c r="J18" i="8" s="1"/>
  <c r="K18" i="8" a="1"/>
  <c r="K18" i="8" s="1"/>
  <c r="I19" i="8" a="1"/>
  <c r="I19" i="8"/>
  <c r="J19" i="8" a="1"/>
  <c r="J19" i="8"/>
  <c r="K19" i="8" a="1"/>
  <c r="K19" i="8" s="1"/>
  <c r="I20" i="8" a="1"/>
  <c r="I20" i="8"/>
  <c r="J20" i="8" a="1"/>
  <c r="J20" i="8"/>
  <c r="K20" i="8" a="1"/>
  <c r="K20" i="8" s="1"/>
  <c r="I21" i="8" a="1"/>
  <c r="I21" i="8" s="1"/>
  <c r="J21" i="8" a="1"/>
  <c r="J21" i="8" s="1"/>
  <c r="K21" i="8" a="1"/>
  <c r="K21" i="8"/>
  <c r="I22" i="8" a="1"/>
  <c r="I22" i="8"/>
  <c r="J22" i="8" a="1"/>
  <c r="J22" i="8" s="1"/>
  <c r="K22" i="8" a="1"/>
  <c r="K22" i="8"/>
  <c r="I23" i="8" a="1"/>
  <c r="I23" i="8"/>
  <c r="J23" i="8" a="1"/>
  <c r="J23" i="8" s="1"/>
  <c r="K23" i="8" a="1"/>
  <c r="K23" i="8" s="1"/>
  <c r="I24" i="8" a="1"/>
  <c r="I24" i="8" s="1"/>
  <c r="J24" i="8" a="1"/>
  <c r="J24" i="8"/>
  <c r="K24" i="8" a="1"/>
  <c r="K24" i="8"/>
  <c r="I25" i="8" a="1"/>
  <c r="I25" i="8" s="1"/>
  <c r="J25" i="8" a="1"/>
  <c r="J25" i="8"/>
  <c r="K25" i="8" a="1"/>
  <c r="K25" i="8"/>
  <c r="I26" i="8" a="1"/>
  <c r="I26" i="8" s="1"/>
  <c r="J26" i="8" a="1"/>
  <c r="J26" i="8" s="1"/>
  <c r="K26" i="8" a="1"/>
  <c r="K26" i="8" s="1"/>
  <c r="I27" i="8" a="1"/>
  <c r="I27" i="8"/>
  <c r="J27" i="8" a="1"/>
  <c r="J27" i="8"/>
  <c r="K27" i="8" a="1"/>
  <c r="K27" i="8" s="1"/>
  <c r="I28" i="8" a="1"/>
  <c r="I28" i="8" s="1"/>
  <c r="J28" i="8" a="1"/>
  <c r="J28" i="8"/>
  <c r="K28" i="8" a="1"/>
  <c r="K28" i="8" s="1"/>
  <c r="I29" i="8" a="1"/>
  <c r="I29" i="8" s="1"/>
  <c r="J29" i="8" a="1"/>
  <c r="J29" i="8" s="1"/>
  <c r="K29" i="8" a="1"/>
  <c r="K29" i="8"/>
  <c r="I30" i="8" a="1"/>
  <c r="I30" i="8"/>
  <c r="J30" i="8" a="1"/>
  <c r="J30" i="8" s="1"/>
  <c r="K30" i="8" a="1"/>
  <c r="K30" i="8"/>
  <c r="I31" i="8" a="1"/>
  <c r="I31" i="8"/>
  <c r="J31" i="8" a="1"/>
  <c r="J31" i="8" s="1"/>
  <c r="K31" i="8" a="1"/>
  <c r="K31" i="8" s="1"/>
  <c r="I32" i="8" a="1"/>
  <c r="I32" i="8" s="1"/>
  <c r="J32" i="8" a="1"/>
  <c r="J32" i="8"/>
  <c r="K32" i="8" a="1"/>
  <c r="K32" i="8"/>
  <c r="I33" i="8" a="1"/>
  <c r="I33" i="8" s="1"/>
  <c r="J33" i="8" a="1"/>
  <c r="J33" i="8"/>
  <c r="K33" i="8" a="1"/>
  <c r="K33" i="8"/>
  <c r="I34" i="8" a="1"/>
  <c r="I34" i="8" s="1"/>
  <c r="J34" i="8" a="1"/>
  <c r="J34" i="8" s="1"/>
  <c r="K34" i="8" a="1"/>
  <c r="K34" i="8" s="1"/>
  <c r="I35" i="8" a="1"/>
  <c r="I35" i="8"/>
  <c r="J35" i="8" a="1"/>
  <c r="J35" i="8"/>
  <c r="K35" i="8" a="1"/>
  <c r="K35" i="8" s="1"/>
  <c r="I36" i="8" a="1"/>
  <c r="I36" i="8"/>
  <c r="J36" i="8" a="1"/>
  <c r="J36" i="8"/>
  <c r="K36" i="8" a="1"/>
  <c r="K36" i="8" s="1"/>
  <c r="I37" i="8" a="1"/>
  <c r="I37" i="8" s="1"/>
  <c r="J37" i="8" a="1"/>
  <c r="J37" i="8" s="1"/>
  <c r="K37" i="8" a="1"/>
  <c r="K37" i="8"/>
  <c r="I38" i="8" a="1"/>
  <c r="I38" i="8"/>
  <c r="J38" i="8" a="1"/>
  <c r="J38" i="8" s="1"/>
  <c r="K38" i="8" a="1"/>
  <c r="K38" i="8"/>
  <c r="I39" i="8" a="1"/>
  <c r="I39" i="8"/>
  <c r="J39" i="8" a="1"/>
  <c r="J39" i="8" s="1"/>
  <c r="K39" i="8" a="1"/>
  <c r="K39" i="8" s="1"/>
  <c r="I40" i="8" a="1"/>
  <c r="I40" i="8" s="1"/>
  <c r="J40" i="8" a="1"/>
  <c r="J40" i="8"/>
  <c r="K40" i="8" a="1"/>
  <c r="K40" i="8"/>
  <c r="I41" i="8" a="1"/>
  <c r="I41" i="8" s="1"/>
  <c r="J41" i="8" a="1"/>
  <c r="J41" i="8"/>
  <c r="K41" i="8" a="1"/>
  <c r="K41" i="8"/>
  <c r="I42" i="8" a="1"/>
  <c r="I42" i="8" s="1"/>
  <c r="J42" i="8" a="1"/>
  <c r="J42" i="8" s="1"/>
  <c r="K42" i="8" a="1"/>
  <c r="K42" i="8" s="1"/>
  <c r="I43" i="8" a="1"/>
  <c r="I43" i="8"/>
  <c r="J43" i="8" a="1"/>
  <c r="J43" i="8"/>
  <c r="K43" i="8" a="1"/>
  <c r="K43" i="8" s="1"/>
  <c r="I44" i="8" a="1"/>
  <c r="I44" i="8"/>
  <c r="J44" i="8" a="1"/>
  <c r="J44" i="8"/>
  <c r="K44" i="8" a="1"/>
  <c r="K44" i="8" s="1"/>
  <c r="I45" i="8" a="1"/>
  <c r="I45" i="8" s="1"/>
  <c r="J45" i="8" a="1"/>
  <c r="J45" i="8" s="1"/>
  <c r="K45" i="8" a="1"/>
  <c r="K45" i="8"/>
  <c r="I46" i="8" a="1"/>
  <c r="I46" i="8"/>
  <c r="J46" i="8" a="1"/>
  <c r="J46" i="8" s="1"/>
  <c r="K46" i="8" a="1"/>
  <c r="K46" i="8"/>
  <c r="I47" i="8" a="1"/>
  <c r="I47" i="8"/>
  <c r="J47" i="8" a="1"/>
  <c r="J47" i="8" s="1"/>
  <c r="K47" i="8" a="1"/>
  <c r="K47" i="8" s="1"/>
  <c r="I48" i="8" a="1"/>
  <c r="I48" i="8" s="1"/>
  <c r="J48" i="8" a="1"/>
  <c r="J48" i="8"/>
  <c r="K48" i="8" a="1"/>
  <c r="K48" i="8"/>
  <c r="I49" i="8" a="1"/>
  <c r="I49" i="8" s="1"/>
  <c r="J49" i="8" a="1"/>
  <c r="J49" i="8"/>
  <c r="K49" i="8" a="1"/>
  <c r="K49" i="8"/>
  <c r="I50" i="8" a="1"/>
  <c r="I50" i="8" s="1"/>
  <c r="J50" i="8" a="1"/>
  <c r="J50" i="8" s="1"/>
  <c r="K50" i="8" a="1"/>
  <c r="K50" i="8" s="1"/>
  <c r="I51" i="8" a="1"/>
  <c r="I51" i="8"/>
  <c r="J51" i="8" a="1"/>
  <c r="J51" i="8"/>
  <c r="K51" i="8" a="1"/>
  <c r="K51" i="8" s="1"/>
  <c r="I52" i="8" a="1"/>
  <c r="I52" i="8"/>
  <c r="J52" i="8" a="1"/>
  <c r="J52" i="8"/>
  <c r="K52" i="8" a="1"/>
  <c r="K52" i="8" s="1"/>
  <c r="I53" i="8" a="1"/>
  <c r="I53" i="8" s="1"/>
  <c r="J53" i="8" a="1"/>
  <c r="J53" i="8" s="1"/>
  <c r="K53" i="8" a="1"/>
  <c r="K53" i="8" s="1"/>
  <c r="I54" i="8" a="1"/>
  <c r="I54" i="8"/>
  <c r="J54" i="8" a="1"/>
  <c r="J54" i="8" s="1"/>
  <c r="K54" i="8" a="1"/>
  <c r="K54" i="8"/>
  <c r="I55" i="8" a="1"/>
  <c r="I55" i="8"/>
  <c r="J55" i="8" a="1"/>
  <c r="J55" i="8" s="1"/>
  <c r="K55" i="8" a="1"/>
  <c r="K55" i="8" s="1"/>
  <c r="I56" i="8" a="1"/>
  <c r="I56" i="8" s="1"/>
  <c r="J56" i="8" a="1"/>
  <c r="J56" i="8" s="1"/>
  <c r="K56" i="8" a="1"/>
  <c r="K56" i="8"/>
  <c r="I57" i="8" a="1"/>
  <c r="I57" i="8" s="1"/>
  <c r="J57" i="8" a="1"/>
  <c r="J57" i="8"/>
  <c r="K57" i="8" a="1"/>
  <c r="K57" i="8" s="1"/>
  <c r="I58" i="8" a="1"/>
  <c r="I58" i="8" s="1"/>
  <c r="J58" i="8" a="1"/>
  <c r="J58" i="8" s="1"/>
  <c r="K58" i="8" a="1"/>
  <c r="K58" i="8" s="1"/>
  <c r="I59" i="8" a="1"/>
  <c r="I59" i="8" s="1"/>
  <c r="J59" i="8" a="1"/>
  <c r="J59" i="8"/>
  <c r="K59" i="8" a="1"/>
  <c r="K59" i="8" s="1"/>
  <c r="I60" i="8" a="1"/>
  <c r="I60" i="8"/>
  <c r="J60" i="8" a="1"/>
  <c r="J60" i="8"/>
  <c r="K60" i="8" a="1"/>
  <c r="K60" i="8" s="1"/>
  <c r="I61" i="8" a="1"/>
  <c r="I61" i="8" s="1"/>
  <c r="J61" i="8" a="1"/>
  <c r="J61" i="8" s="1"/>
  <c r="K61" i="8" a="1"/>
  <c r="K61" i="8" s="1"/>
  <c r="I62" i="8" a="1"/>
  <c r="I62" i="8" s="1"/>
  <c r="J62" i="8" a="1"/>
  <c r="J62" i="8" s="1"/>
  <c r="K62" i="8" a="1"/>
  <c r="K62" i="8"/>
  <c r="I63" i="8" a="1"/>
  <c r="I63" i="8"/>
  <c r="J63" i="8" a="1"/>
  <c r="J63" i="8" s="1"/>
  <c r="K63" i="8" a="1"/>
  <c r="K63" i="8" s="1"/>
  <c r="I64" i="8" a="1"/>
  <c r="I64" i="8" s="1"/>
  <c r="J64" i="8" a="1"/>
  <c r="J64" i="8"/>
  <c r="K64" i="8" a="1"/>
  <c r="K64" i="8"/>
  <c r="I65" i="8" a="1"/>
  <c r="I65" i="8" s="1"/>
  <c r="J65" i="8" a="1"/>
  <c r="J65" i="8"/>
  <c r="K65" i="8" a="1"/>
  <c r="K65" i="8"/>
  <c r="I66" i="8" a="1"/>
  <c r="I66" i="8" s="1"/>
  <c r="J66" i="8" a="1"/>
  <c r="J66" i="8" s="1"/>
  <c r="K66" i="8" a="1"/>
  <c r="K66" i="8" s="1"/>
  <c r="I67" i="8" a="1"/>
  <c r="I67" i="8"/>
  <c r="J67" i="8" a="1"/>
  <c r="J67" i="8"/>
  <c r="K67" i="8" a="1"/>
  <c r="K67" i="8" s="1"/>
  <c r="I68" i="8" a="1"/>
  <c r="I68" i="8"/>
  <c r="J68" i="8" a="1"/>
  <c r="J68" i="8"/>
  <c r="K68" i="8" a="1"/>
  <c r="K68" i="8" s="1"/>
  <c r="I69" i="8" a="1"/>
  <c r="I69" i="8" s="1"/>
  <c r="J69" i="8" a="1"/>
  <c r="J69" i="8" s="1"/>
  <c r="K69" i="8" a="1"/>
  <c r="K69" i="8"/>
  <c r="I70" i="8" a="1"/>
  <c r="I70" i="8"/>
  <c r="J70" i="8" a="1"/>
  <c r="J70" i="8" s="1"/>
  <c r="K70" i="8" a="1"/>
  <c r="K70" i="8"/>
  <c r="I71" i="8" a="1"/>
  <c r="I71" i="8"/>
  <c r="J71" i="8" a="1"/>
  <c r="J71" i="8" s="1"/>
  <c r="K71" i="8" a="1"/>
  <c r="K71" i="8" s="1"/>
  <c r="I72" i="8" a="1"/>
  <c r="I72" i="8" s="1"/>
  <c r="J72" i="8" a="1"/>
  <c r="J72" i="8"/>
  <c r="K72" i="8" a="1"/>
  <c r="K72" i="8"/>
  <c r="I73" i="8" a="1"/>
  <c r="I73" i="8" s="1"/>
  <c r="J73" i="8" a="1"/>
  <c r="J73" i="8"/>
  <c r="K73" i="8" a="1"/>
  <c r="K73" i="8"/>
  <c r="I74" i="8" a="1"/>
  <c r="I74" i="8" s="1"/>
  <c r="J74" i="8" a="1"/>
  <c r="J74" i="8" s="1"/>
  <c r="K74" i="8" a="1"/>
  <c r="K74" i="8" s="1"/>
  <c r="I75" i="8" a="1"/>
  <c r="I75" i="8"/>
  <c r="J75" i="8" a="1"/>
  <c r="J75" i="8"/>
  <c r="K75" i="8" a="1"/>
  <c r="K75" i="8" s="1"/>
  <c r="I76" i="8" a="1"/>
  <c r="I76" i="8"/>
  <c r="J76" i="8" a="1"/>
  <c r="J76" i="8"/>
  <c r="K76" i="8" a="1"/>
  <c r="K76" i="8" s="1"/>
  <c r="I77" i="8" a="1"/>
  <c r="I77" i="8" s="1"/>
  <c r="J77" i="8" a="1"/>
  <c r="J77" i="8" s="1"/>
  <c r="K77" i="8" a="1"/>
  <c r="K77" i="8"/>
  <c r="I78" i="8" a="1"/>
  <c r="I78" i="8"/>
  <c r="J78" i="8" a="1"/>
  <c r="J78" i="8" s="1"/>
  <c r="K78" i="8" a="1"/>
  <c r="K78" i="8"/>
  <c r="I79" i="8" a="1"/>
  <c r="I79" i="8"/>
  <c r="J79" i="8" a="1"/>
  <c r="J79" i="8" s="1"/>
  <c r="K79" i="8" a="1"/>
  <c r="K79" i="8" s="1"/>
  <c r="I80" i="8" a="1"/>
  <c r="I80" i="8" s="1"/>
  <c r="J80" i="8" a="1"/>
  <c r="J80" i="8"/>
  <c r="K80" i="8" a="1"/>
  <c r="K80" i="8"/>
  <c r="I81" i="8" a="1"/>
  <c r="I81" i="8" s="1"/>
  <c r="J81" i="8" a="1"/>
  <c r="J81" i="8"/>
  <c r="K81" i="8" a="1"/>
  <c r="K81" i="8"/>
  <c r="I82" i="8" a="1"/>
  <c r="I82" i="8" s="1"/>
  <c r="J82" i="8" a="1"/>
  <c r="J82" i="8" s="1"/>
  <c r="K82" i="8" a="1"/>
  <c r="K82" i="8" s="1"/>
  <c r="I83" i="8" a="1"/>
  <c r="I83" i="8"/>
  <c r="J83" i="8" a="1"/>
  <c r="J83" i="8"/>
  <c r="K83" i="8" a="1"/>
  <c r="K83" i="8" s="1"/>
  <c r="I84" i="8" a="1"/>
  <c r="I84" i="8"/>
  <c r="J84" i="8" a="1"/>
  <c r="J84" i="8"/>
  <c r="K84" i="8" a="1"/>
  <c r="K84" i="8" s="1"/>
  <c r="I85" i="8" a="1"/>
  <c r="I85" i="8" s="1"/>
  <c r="J85" i="8" a="1"/>
  <c r="J85" i="8" s="1"/>
  <c r="K85" i="8" a="1"/>
  <c r="K85" i="8"/>
  <c r="I86" i="8" a="1"/>
  <c r="I86" i="8"/>
  <c r="J86" i="8" a="1"/>
  <c r="J86" i="8" s="1"/>
  <c r="K86" i="8" a="1"/>
  <c r="K86" i="8"/>
  <c r="I87" i="8" a="1"/>
  <c r="I87" i="8"/>
  <c r="J87" i="8" a="1"/>
  <c r="J87" i="8" s="1"/>
  <c r="K87" i="8" a="1"/>
  <c r="K87" i="8" s="1"/>
  <c r="I88" i="8" a="1"/>
  <c r="I88" i="8" s="1"/>
  <c r="J88" i="8" a="1"/>
  <c r="J88" i="8"/>
  <c r="K88" i="8" a="1"/>
  <c r="K88" i="8"/>
  <c r="I89" i="8" a="1"/>
  <c r="I89" i="8" s="1"/>
  <c r="J89" i="8" a="1"/>
  <c r="J89" i="8"/>
  <c r="K89" i="8" a="1"/>
  <c r="K89" i="8"/>
  <c r="I90" i="8" a="1"/>
  <c r="I90" i="8" s="1"/>
  <c r="J90" i="8" a="1"/>
  <c r="J90" i="8" s="1"/>
  <c r="K90" i="8" a="1"/>
  <c r="K90" i="8" s="1"/>
  <c r="I91" i="8" a="1"/>
  <c r="I91" i="8"/>
  <c r="J91" i="8" a="1"/>
  <c r="J91" i="8"/>
  <c r="K91" i="8" a="1"/>
  <c r="K91" i="8" s="1"/>
  <c r="I92" i="8" a="1"/>
  <c r="I92" i="8"/>
  <c r="J92" i="8" a="1"/>
  <c r="J92" i="8"/>
  <c r="K92" i="8" a="1"/>
  <c r="K92" i="8" s="1"/>
  <c r="I93" i="8" a="1"/>
  <c r="I93" i="8" s="1"/>
  <c r="J93" i="8" a="1"/>
  <c r="J93" i="8" s="1"/>
  <c r="K93" i="8" a="1"/>
  <c r="K93" i="8"/>
  <c r="I94" i="8" a="1"/>
  <c r="I94" i="8"/>
  <c r="J94" i="8" a="1"/>
  <c r="J94" i="8" s="1"/>
  <c r="K94" i="8" a="1"/>
  <c r="K94" i="8"/>
  <c r="I95" i="8" a="1"/>
  <c r="I95" i="8"/>
  <c r="J95" i="8" a="1"/>
  <c r="J95" i="8" s="1"/>
  <c r="K95" i="8" a="1"/>
  <c r="K95" i="8" s="1"/>
  <c r="I96" i="8" a="1"/>
  <c r="I96" i="8" s="1"/>
  <c r="J96" i="8" a="1"/>
  <c r="J96" i="8"/>
  <c r="K96" i="8" a="1"/>
  <c r="K96" i="8"/>
  <c r="I97" i="8" a="1"/>
  <c r="I97" i="8" s="1"/>
  <c r="J97" i="8" a="1"/>
  <c r="J97" i="8"/>
  <c r="K97" i="8" a="1"/>
  <c r="K97" i="8"/>
  <c r="I98" i="8" a="1"/>
  <c r="I98" i="8" s="1"/>
  <c r="J98" i="8" a="1"/>
  <c r="J98" i="8" s="1"/>
  <c r="K98" i="8" a="1"/>
  <c r="K98" i="8" s="1"/>
  <c r="I99" i="8" a="1"/>
  <c r="I99" i="8"/>
  <c r="J99" i="8" a="1"/>
  <c r="J99" i="8"/>
  <c r="K99" i="8" a="1"/>
  <c r="K99" i="8" s="1"/>
  <c r="I100" i="8" a="1"/>
  <c r="I100" i="8"/>
  <c r="J100" i="8" a="1"/>
  <c r="J100" i="8"/>
  <c r="K100" i="8" a="1"/>
  <c r="K100" i="8" s="1"/>
  <c r="I101" i="8" a="1"/>
  <c r="I101" i="8" s="1"/>
  <c r="J101" i="8" a="1"/>
  <c r="J101" i="8" s="1"/>
  <c r="K101" i="8" a="1"/>
  <c r="K101" i="8" s="1"/>
  <c r="I102" i="8" a="1"/>
  <c r="I102" i="8"/>
  <c r="J102" i="8" a="1"/>
  <c r="J102" i="8" s="1"/>
  <c r="K102" i="8" a="1"/>
  <c r="K102" i="8"/>
  <c r="I103" i="8" a="1"/>
  <c r="I103" i="8"/>
  <c r="J103" i="8" a="1"/>
  <c r="J103" i="8" s="1"/>
  <c r="K103" i="8" a="1"/>
  <c r="K103" i="8" s="1"/>
  <c r="I104" i="8" a="1"/>
  <c r="I104" i="8" s="1"/>
  <c r="J104" i="8" a="1"/>
  <c r="J104" i="8"/>
  <c r="K104" i="8" a="1"/>
  <c r="K104" i="8"/>
  <c r="I105" i="8" a="1"/>
  <c r="I105" i="8" s="1"/>
  <c r="J105" i="8" a="1"/>
  <c r="J105" i="8"/>
  <c r="K105" i="8" a="1"/>
  <c r="K105" i="8"/>
  <c r="I106" i="8" a="1"/>
  <c r="I106" i="8" s="1"/>
  <c r="J106" i="8" a="1"/>
  <c r="J106" i="8" s="1"/>
  <c r="K106" i="8" a="1"/>
  <c r="K106" i="8" s="1"/>
  <c r="I107" i="8" a="1"/>
  <c r="I107" i="8" s="1"/>
  <c r="J107" i="8" a="1"/>
  <c r="J107" i="8"/>
  <c r="K107" i="8" a="1"/>
  <c r="K107" i="8" s="1"/>
  <c r="I108" i="8" a="1"/>
  <c r="I108" i="8"/>
  <c r="J108" i="8" a="1"/>
  <c r="J108" i="8"/>
  <c r="K108" i="8" a="1"/>
  <c r="K108" i="8" s="1"/>
  <c r="I109" i="8" a="1"/>
  <c r="I109" i="8" s="1"/>
  <c r="J109" i="8" a="1"/>
  <c r="J109" i="8" s="1"/>
  <c r="K109" i="8" a="1"/>
  <c r="K109" i="8" s="1"/>
  <c r="I110" i="8" a="1"/>
  <c r="I110" i="8"/>
  <c r="J110" i="8" a="1"/>
  <c r="J110" i="8" s="1"/>
  <c r="K110" i="8" a="1"/>
  <c r="K110" i="8"/>
  <c r="I111" i="8" a="1"/>
  <c r="I111" i="8"/>
  <c r="J111" i="8" a="1"/>
  <c r="J111" i="8" s="1"/>
  <c r="K111" i="8" a="1"/>
  <c r="K111" i="8" s="1"/>
  <c r="I112" i="8" a="1"/>
  <c r="I112" i="8" s="1"/>
  <c r="J112" i="8" a="1"/>
  <c r="J112" i="8" s="1"/>
  <c r="K112" i="8" a="1"/>
  <c r="K112" i="8"/>
  <c r="I113" i="8" a="1"/>
  <c r="I113" i="8" s="1"/>
  <c r="J113" i="8" a="1"/>
  <c r="J113" i="8"/>
  <c r="K113" i="8" a="1"/>
  <c r="K113" i="8"/>
  <c r="I114" i="8" a="1"/>
  <c r="I114" i="8" s="1"/>
  <c r="J114" i="8" a="1"/>
  <c r="J114" i="8" s="1"/>
  <c r="K114" i="8" a="1"/>
  <c r="K114" i="8" s="1"/>
  <c r="I115" i="8" a="1"/>
  <c r="I115" i="8" s="1"/>
  <c r="J115" i="8" a="1"/>
  <c r="J115" i="8"/>
  <c r="K115" i="8" a="1"/>
  <c r="K115" i="8" s="1"/>
  <c r="I116" i="8" a="1"/>
  <c r="I116" i="8"/>
  <c r="J116" i="8" a="1"/>
  <c r="J116" i="8"/>
  <c r="K116" i="8" a="1"/>
  <c r="K116" i="8" s="1"/>
  <c r="I117" i="8" a="1"/>
  <c r="I117" i="8" s="1"/>
  <c r="J117" i="8" a="1"/>
  <c r="J117" i="8" s="1"/>
  <c r="K117" i="8" a="1"/>
  <c r="K117" i="8" s="1"/>
  <c r="I118" i="8" a="1"/>
  <c r="I118" i="8"/>
  <c r="J118" i="8" a="1"/>
  <c r="J118" i="8" s="1"/>
  <c r="K118" i="8" a="1"/>
  <c r="K118" i="8"/>
  <c r="I119" i="8" a="1"/>
  <c r="I119" i="8"/>
  <c r="J119" i="8" a="1"/>
  <c r="J119" i="8" s="1"/>
  <c r="K119" i="8" a="1"/>
  <c r="K119" i="8" s="1"/>
  <c r="I120" i="8" a="1"/>
  <c r="I120" i="8" s="1"/>
  <c r="J120" i="8" a="1"/>
  <c r="J120" i="8" s="1"/>
  <c r="K120" i="8" a="1"/>
  <c r="K120" i="8"/>
  <c r="I121" i="8" a="1"/>
  <c r="I121" i="8" s="1"/>
  <c r="J121" i="8" a="1"/>
  <c r="J121" i="8"/>
  <c r="K121" i="8" a="1"/>
  <c r="K121" i="8"/>
  <c r="I122" i="8" a="1"/>
  <c r="I122" i="8" s="1"/>
  <c r="J122" i="8" a="1"/>
  <c r="J122" i="8" s="1"/>
  <c r="K122" i="8" a="1"/>
  <c r="K122" i="8" s="1"/>
  <c r="I123" i="8" a="1"/>
  <c r="I123" i="8" s="1"/>
  <c r="J123" i="8" a="1"/>
  <c r="J123" i="8"/>
  <c r="K123" i="8" a="1"/>
  <c r="K123" i="8" s="1"/>
  <c r="I124" i="8" a="1"/>
  <c r="I124" i="8"/>
  <c r="J124" i="8" a="1"/>
  <c r="J124" i="8"/>
  <c r="K124" i="8" a="1"/>
  <c r="K124" i="8" s="1"/>
  <c r="I125" i="8" a="1"/>
  <c r="I125" i="8" s="1"/>
  <c r="J125" i="8" a="1"/>
  <c r="J125" i="8" s="1"/>
  <c r="K125" i="8" a="1"/>
  <c r="K125" i="8" s="1"/>
  <c r="I126" i="8" a="1"/>
  <c r="I126" i="8"/>
  <c r="J126" i="8" a="1"/>
  <c r="J126" i="8" s="1"/>
  <c r="K126" i="8" a="1"/>
  <c r="K126" i="8"/>
  <c r="I127" i="8" a="1"/>
  <c r="I127" i="8"/>
  <c r="J127" i="8" a="1"/>
  <c r="J127" i="8" s="1"/>
  <c r="K127" i="8" a="1"/>
  <c r="K127" i="8" s="1"/>
  <c r="I128" i="8" a="1"/>
  <c r="I128" i="8" s="1"/>
  <c r="J128" i="8" a="1"/>
  <c r="J128" i="8" s="1"/>
  <c r="K128" i="8" a="1"/>
  <c r="K128" i="8"/>
  <c r="I129" i="8" a="1"/>
  <c r="I129" i="8" s="1"/>
  <c r="J129" i="8" a="1"/>
  <c r="J129" i="8"/>
  <c r="K129" i="8" a="1"/>
  <c r="K129" i="8"/>
  <c r="I130" i="8" a="1"/>
  <c r="I130" i="8" s="1"/>
  <c r="J130" i="8" a="1"/>
  <c r="J130" i="8" s="1"/>
  <c r="K130" i="8" a="1"/>
  <c r="K130" i="8" s="1"/>
  <c r="I131" i="8" a="1"/>
  <c r="I131" i="8" s="1"/>
  <c r="J131" i="8" a="1"/>
  <c r="J131" i="8"/>
  <c r="K131" i="8" a="1"/>
  <c r="K131" i="8" s="1"/>
  <c r="I132" i="8" a="1"/>
  <c r="I132" i="8"/>
  <c r="J132" i="8" a="1"/>
  <c r="J132" i="8"/>
  <c r="K132" i="8" a="1"/>
  <c r="K132" i="8" s="1"/>
  <c r="I133" i="8" a="1"/>
  <c r="I133" i="8" s="1"/>
  <c r="J133" i="8" a="1"/>
  <c r="J133" i="8" s="1"/>
  <c r="K133" i="8" a="1"/>
  <c r="K133" i="8" s="1"/>
  <c r="I134" i="8" a="1"/>
  <c r="I134" i="8"/>
  <c r="J134" i="8" a="1"/>
  <c r="J134" i="8" s="1"/>
  <c r="K134" i="8" a="1"/>
  <c r="K134" i="8"/>
  <c r="I135" i="8" a="1"/>
  <c r="I135" i="8"/>
  <c r="J135" i="8" a="1"/>
  <c r="J135" i="8" s="1"/>
  <c r="K135" i="8" a="1"/>
  <c r="K135" i="8" s="1"/>
  <c r="I136" i="8" a="1"/>
  <c r="I136" i="8" s="1"/>
  <c r="J136" i="8" a="1"/>
  <c r="J136" i="8" s="1"/>
  <c r="K136" i="8" a="1"/>
  <c r="K136" i="8"/>
  <c r="I137" i="8" a="1"/>
  <c r="I137" i="8" s="1"/>
  <c r="J137" i="8" a="1"/>
  <c r="J137" i="8"/>
  <c r="K137" i="8" a="1"/>
  <c r="K137" i="8"/>
  <c r="I138" i="8" a="1"/>
  <c r="I138" i="8" s="1"/>
  <c r="J138" i="8" a="1"/>
  <c r="J138" i="8" s="1"/>
  <c r="K138" i="8" a="1"/>
  <c r="K138" i="8" s="1"/>
  <c r="I139" i="8" a="1"/>
  <c r="I139" i="8" s="1"/>
  <c r="J139" i="8" a="1"/>
  <c r="J139" i="8"/>
  <c r="K139" i="8" a="1"/>
  <c r="K139" i="8" s="1"/>
  <c r="I140" i="8" a="1"/>
  <c r="I140" i="8"/>
  <c r="J140" i="8" a="1"/>
  <c r="J140" i="8"/>
  <c r="K140" i="8" a="1"/>
  <c r="K140" i="8" s="1"/>
  <c r="I141" i="8" a="1"/>
  <c r="I141" i="8" s="1"/>
  <c r="J141" i="8" a="1"/>
  <c r="J141" i="8" s="1"/>
  <c r="K141" i="8" a="1"/>
  <c r="K141" i="8" s="1"/>
  <c r="I142" i="8" a="1"/>
  <c r="I142" i="8"/>
  <c r="J142" i="8" a="1"/>
  <c r="J142" i="8" s="1"/>
  <c r="K142" i="8" a="1"/>
  <c r="K142" i="8"/>
  <c r="I143" i="8" a="1"/>
  <c r="I143" i="8"/>
  <c r="J143" i="8" a="1"/>
  <c r="J143" i="8" s="1"/>
  <c r="K143" i="8" a="1"/>
  <c r="K143" i="8" s="1"/>
  <c r="I144" i="8" a="1"/>
  <c r="I144" i="8" s="1"/>
  <c r="J144" i="8" a="1"/>
  <c r="J144" i="8" s="1"/>
  <c r="K144" i="8" a="1"/>
  <c r="K144" i="8"/>
  <c r="I145" i="8" a="1"/>
  <c r="I145" i="8" s="1"/>
  <c r="J145" i="8" a="1"/>
  <c r="J145" i="8"/>
  <c r="K145" i="8" a="1"/>
  <c r="K145" i="8"/>
  <c r="I146" i="8" a="1"/>
  <c r="I146" i="8" s="1"/>
  <c r="J146" i="8" a="1"/>
  <c r="J146" i="8" s="1"/>
  <c r="K146" i="8" a="1"/>
  <c r="K146" i="8" s="1"/>
  <c r="I147" i="8" a="1"/>
  <c r="I147" i="8" s="1"/>
  <c r="J147" i="8" a="1"/>
  <c r="J147" i="8"/>
  <c r="K147" i="8" a="1"/>
  <c r="K147" i="8" s="1"/>
  <c r="I148" i="8" a="1"/>
  <c r="I148" i="8"/>
  <c r="J148" i="8" a="1"/>
  <c r="J148" i="8"/>
  <c r="K148" i="8" a="1"/>
  <c r="K148" i="8" s="1"/>
  <c r="I149" i="8" a="1"/>
  <c r="I149" i="8" s="1"/>
  <c r="J149" i="8" a="1"/>
  <c r="J149" i="8" s="1"/>
  <c r="K149" i="8" a="1"/>
  <c r="K149" i="8" s="1"/>
  <c r="I150" i="8" a="1"/>
  <c r="I150" i="8"/>
  <c r="J150" i="8" a="1"/>
  <c r="J150" i="8" s="1"/>
  <c r="K150" i="8" a="1"/>
  <c r="K150" i="8"/>
  <c r="I151" i="8" a="1"/>
  <c r="I151" i="8"/>
  <c r="J151" i="8" a="1"/>
  <c r="J151" i="8" s="1"/>
  <c r="K151" i="8" a="1"/>
  <c r="K151" i="8" s="1"/>
  <c r="I152" i="8" a="1"/>
  <c r="I152" i="8" s="1"/>
  <c r="J152" i="8" a="1"/>
  <c r="J152" i="8" s="1"/>
  <c r="K152" i="8" a="1"/>
  <c r="K152" i="8"/>
  <c r="I153" i="8" a="1"/>
  <c r="I153" i="8" s="1"/>
  <c r="J153" i="8" a="1"/>
  <c r="J153" i="8"/>
  <c r="K153" i="8" a="1"/>
  <c r="K153" i="8"/>
  <c r="I154" i="8" a="1"/>
  <c r="I154" i="8" s="1"/>
  <c r="J154" i="8" a="1"/>
  <c r="J154" i="8" s="1"/>
  <c r="K154" i="8" a="1"/>
  <c r="K154" i="8" s="1"/>
  <c r="I155" i="8" a="1"/>
  <c r="I155" i="8" s="1"/>
  <c r="J155" i="8" a="1"/>
  <c r="J155" i="8"/>
  <c r="K155" i="8" a="1"/>
  <c r="K155" i="8" s="1"/>
  <c r="I156" i="8" a="1"/>
  <c r="I156" i="8"/>
  <c r="J156" i="8" a="1"/>
  <c r="J156" i="8"/>
  <c r="K156" i="8" a="1"/>
  <c r="K156" i="8" s="1"/>
  <c r="I157" i="8" a="1"/>
  <c r="I157" i="8" s="1"/>
  <c r="J157" i="8" a="1"/>
  <c r="J157" i="8" s="1"/>
  <c r="K157" i="8" a="1"/>
  <c r="K157" i="8" s="1"/>
  <c r="I158" i="8" a="1"/>
  <c r="I158" i="8"/>
  <c r="J158" i="8" a="1"/>
  <c r="J158" i="8" s="1"/>
  <c r="K158" i="8" a="1"/>
  <c r="K158" i="8"/>
  <c r="I159" i="8" a="1"/>
  <c r="I159" i="8"/>
  <c r="J159" i="8" a="1"/>
  <c r="J159" i="8" s="1"/>
  <c r="K159" i="8" a="1"/>
  <c r="K159" i="8" s="1"/>
  <c r="I160" i="8" a="1"/>
  <c r="I160" i="8" s="1"/>
  <c r="J160" i="8" a="1"/>
  <c r="J160" i="8" s="1"/>
  <c r="K160" i="8" a="1"/>
  <c r="K160" i="8"/>
  <c r="K1" i="8"/>
  <c r="J1" i="8"/>
  <c r="I1" i="8"/>
  <c r="H2" i="6" l="1" a="1"/>
  <c r="H2" i="6" s="1"/>
  <c r="I2" i="6" a="1"/>
  <c r="I2" i="6" s="1"/>
  <c r="J2" i="6" a="1"/>
  <c r="J2" i="6"/>
  <c r="K2" i="6" a="1"/>
  <c r="K2" i="6"/>
  <c r="H3" i="6" a="1"/>
  <c r="H3" i="6"/>
  <c r="I3" i="6" a="1"/>
  <c r="I3" i="6" s="1"/>
  <c r="J3" i="6" a="1"/>
  <c r="J3" i="6"/>
  <c r="K3" i="6" a="1"/>
  <c r="K3" i="6"/>
  <c r="H4" i="6" a="1"/>
  <c r="H4" i="6" s="1"/>
  <c r="I4" i="6" a="1"/>
  <c r="I4" i="6" s="1"/>
  <c r="J4" i="6" a="1"/>
  <c r="J4" i="6"/>
  <c r="K4" i="6" a="1"/>
  <c r="K4" i="6"/>
  <c r="H5" i="6" a="1"/>
  <c r="H5" i="6"/>
  <c r="I5" i="6" a="1"/>
  <c r="I5" i="6" s="1"/>
  <c r="J5" i="6" a="1"/>
  <c r="J5" i="6"/>
  <c r="K5" i="6" a="1"/>
  <c r="K5" i="6"/>
  <c r="H6" i="6" a="1"/>
  <c r="H6" i="6" s="1"/>
  <c r="I6" i="6" a="1"/>
  <c r="I6" i="6" s="1"/>
  <c r="J6" i="6" a="1"/>
  <c r="J6" i="6" s="1"/>
  <c r="K6" i="6" a="1"/>
  <c r="K6" i="6"/>
  <c r="H7" i="6" a="1"/>
  <c r="H7" i="6"/>
  <c r="I7" i="6" a="1"/>
  <c r="I7" i="6" s="1"/>
  <c r="J7" i="6" a="1"/>
  <c r="J7" i="6"/>
  <c r="K7" i="6" a="1"/>
  <c r="K7" i="6"/>
  <c r="H8" i="6" a="1"/>
  <c r="H8" i="6" s="1"/>
  <c r="I8" i="6" a="1"/>
  <c r="I8" i="6" s="1"/>
  <c r="J8" i="6" a="1"/>
  <c r="J8" i="6" s="1"/>
  <c r="K8" i="6" a="1"/>
  <c r="K8" i="6"/>
  <c r="H9" i="6" a="1"/>
  <c r="H9" i="6"/>
  <c r="I9" i="6" a="1"/>
  <c r="I9" i="6" s="1"/>
  <c r="J9" i="6" a="1"/>
  <c r="J9" i="6"/>
  <c r="K9" i="6" a="1"/>
  <c r="K9" i="6"/>
  <c r="H10" i="6" a="1"/>
  <c r="H10" i="6" s="1"/>
  <c r="I10" i="6" a="1"/>
  <c r="I10" i="6" s="1"/>
  <c r="J10" i="6" a="1"/>
  <c r="J10" i="6" s="1"/>
  <c r="K10" i="6" a="1"/>
  <c r="K10" i="6"/>
  <c r="H11" i="6" a="1"/>
  <c r="H11" i="6"/>
  <c r="I11" i="6" a="1"/>
  <c r="I11" i="6" s="1"/>
  <c r="J11" i="6" a="1"/>
  <c r="J11" i="6"/>
  <c r="K11" i="6" a="1"/>
  <c r="K11" i="6"/>
  <c r="H12" i="6" a="1"/>
  <c r="H12" i="6" s="1"/>
  <c r="I12" i="6" a="1"/>
  <c r="I12" i="6" s="1"/>
  <c r="J12" i="6" a="1"/>
  <c r="J12" i="6" s="1"/>
  <c r="K12" i="6" a="1"/>
  <c r="K12" i="6"/>
  <c r="H13" i="6" a="1"/>
  <c r="H13" i="6"/>
  <c r="I13" i="6" a="1"/>
  <c r="I13" i="6" s="1"/>
  <c r="J13" i="6" a="1"/>
  <c r="J13" i="6"/>
  <c r="K13" i="6" a="1"/>
  <c r="K13" i="6"/>
  <c r="H14" i="6" a="1"/>
  <c r="H14" i="6" s="1"/>
  <c r="I14" i="6" a="1"/>
  <c r="I14" i="6" s="1"/>
  <c r="J14" i="6" a="1"/>
  <c r="J14" i="6" s="1"/>
  <c r="K14" i="6" a="1"/>
  <c r="K14" i="6"/>
  <c r="H15" i="6" a="1"/>
  <c r="H15" i="6"/>
  <c r="I15" i="6" a="1"/>
  <c r="I15" i="6" s="1"/>
  <c r="J15" i="6" a="1"/>
  <c r="J15" i="6"/>
  <c r="K15" i="6" a="1"/>
  <c r="K15" i="6"/>
  <c r="H16" i="6" a="1"/>
  <c r="H16" i="6" s="1"/>
  <c r="I16" i="6" a="1"/>
  <c r="I16" i="6" s="1"/>
  <c r="J16" i="6" a="1"/>
  <c r="J16" i="6" s="1"/>
  <c r="K16" i="6" a="1"/>
  <c r="K16" i="6"/>
  <c r="H17" i="6" a="1"/>
  <c r="H17" i="6"/>
  <c r="I17" i="6" a="1"/>
  <c r="I17" i="6" s="1"/>
  <c r="J17" i="6" a="1"/>
  <c r="J17" i="6"/>
  <c r="K17" i="6" a="1"/>
  <c r="K17" i="6"/>
  <c r="H18" i="6" a="1"/>
  <c r="H18" i="6" s="1"/>
  <c r="I18" i="6" a="1"/>
  <c r="I18" i="6" s="1"/>
  <c r="J18" i="6" a="1"/>
  <c r="J18" i="6" s="1"/>
  <c r="K18" i="6" a="1"/>
  <c r="K18" i="6"/>
  <c r="H19" i="6" a="1"/>
  <c r="H19" i="6"/>
  <c r="I19" i="6" a="1"/>
  <c r="I19" i="6" s="1"/>
  <c r="J19" i="6" a="1"/>
  <c r="J19" i="6"/>
  <c r="K19" i="6" a="1"/>
  <c r="K19" i="6"/>
  <c r="H20" i="6" a="1"/>
  <c r="H20" i="6" s="1"/>
  <c r="I20" i="6" a="1"/>
  <c r="I20" i="6" s="1"/>
  <c r="J20" i="6" a="1"/>
  <c r="J20" i="6" s="1"/>
  <c r="K20" i="6" a="1"/>
  <c r="K20" i="6"/>
  <c r="H21" i="6" a="1"/>
  <c r="H21" i="6"/>
  <c r="I21" i="6" a="1"/>
  <c r="I21" i="6" s="1"/>
  <c r="J21" i="6" a="1"/>
  <c r="J21" i="6"/>
  <c r="K21" i="6" a="1"/>
  <c r="K21" i="6"/>
  <c r="H22" i="6" a="1"/>
  <c r="H22" i="6" s="1"/>
  <c r="I22" i="6" a="1"/>
  <c r="I22" i="6" s="1"/>
  <c r="J22" i="6" a="1"/>
  <c r="J22" i="6" s="1"/>
  <c r="K22" i="6" a="1"/>
  <c r="K22" i="6"/>
  <c r="H23" i="6" a="1"/>
  <c r="H23" i="6"/>
  <c r="I23" i="6" a="1"/>
  <c r="I23" i="6" s="1"/>
  <c r="J23" i="6" a="1"/>
  <c r="J23" i="6"/>
  <c r="K23" i="6" a="1"/>
  <c r="K23" i="6"/>
  <c r="H24" i="6" a="1"/>
  <c r="H24" i="6" s="1"/>
  <c r="I24" i="6" a="1"/>
  <c r="I24" i="6" s="1"/>
  <c r="J24" i="6" a="1"/>
  <c r="J24" i="6" s="1"/>
  <c r="K24" i="6" a="1"/>
  <c r="K24" i="6"/>
  <c r="H25" i="6" a="1"/>
  <c r="H25" i="6"/>
  <c r="I25" i="6" a="1"/>
  <c r="I25" i="6" s="1"/>
  <c r="J25" i="6" a="1"/>
  <c r="J25" i="6"/>
  <c r="K25" i="6" a="1"/>
  <c r="K25" i="6"/>
  <c r="H26" i="6" a="1"/>
  <c r="H26" i="6" s="1"/>
  <c r="I26" i="6" a="1"/>
  <c r="I26" i="6" s="1"/>
  <c r="J26" i="6" a="1"/>
  <c r="J26" i="6" s="1"/>
  <c r="K26" i="6" a="1"/>
  <c r="K26" i="6"/>
  <c r="H27" i="6" a="1"/>
  <c r="H27" i="6"/>
  <c r="I27" i="6" a="1"/>
  <c r="I27" i="6" s="1"/>
  <c r="J27" i="6" a="1"/>
  <c r="J27" i="6"/>
  <c r="K27" i="6" a="1"/>
  <c r="K27" i="6"/>
  <c r="H28" i="6" a="1"/>
  <c r="H28" i="6" s="1"/>
  <c r="I28" i="6" a="1"/>
  <c r="I28" i="6" s="1"/>
  <c r="J28" i="6" a="1"/>
  <c r="J28" i="6" s="1"/>
  <c r="K28" i="6" a="1"/>
  <c r="K28" i="6"/>
  <c r="H29" i="6" a="1"/>
  <c r="H29" i="6"/>
  <c r="I29" i="6" a="1"/>
  <c r="I29" i="6" s="1"/>
  <c r="J29" i="6" a="1"/>
  <c r="J29" i="6"/>
  <c r="K29" i="6" a="1"/>
  <c r="K29" i="6"/>
  <c r="H30" i="6" a="1"/>
  <c r="H30" i="6" s="1"/>
  <c r="I30" i="6" a="1"/>
  <c r="I30" i="6" s="1"/>
  <c r="J30" i="6" a="1"/>
  <c r="J30" i="6" s="1"/>
  <c r="K30" i="6" a="1"/>
  <c r="K30" i="6"/>
  <c r="H31" i="6" a="1"/>
  <c r="H31" i="6"/>
  <c r="I31" i="6" a="1"/>
  <c r="I31" i="6" s="1"/>
  <c r="J31" i="6" a="1"/>
  <c r="J31" i="6"/>
  <c r="K31" i="6" a="1"/>
  <c r="K31" i="6"/>
  <c r="H32" i="6" a="1"/>
  <c r="H32" i="6" s="1"/>
  <c r="I32" i="6" a="1"/>
  <c r="I32" i="6" s="1"/>
  <c r="J32" i="6" a="1"/>
  <c r="J32" i="6" s="1"/>
  <c r="K32" i="6" a="1"/>
  <c r="K32" i="6"/>
  <c r="H33" i="6" a="1"/>
  <c r="H33" i="6"/>
  <c r="I33" i="6" a="1"/>
  <c r="I33" i="6" s="1"/>
  <c r="J33" i="6" a="1"/>
  <c r="J33" i="6"/>
  <c r="K33" i="6" a="1"/>
  <c r="K33" i="6"/>
  <c r="H34" i="6" a="1"/>
  <c r="H34" i="6" s="1"/>
  <c r="I34" i="6" a="1"/>
  <c r="I34" i="6" s="1"/>
  <c r="J34" i="6" a="1"/>
  <c r="J34" i="6" s="1"/>
  <c r="K34" i="6" a="1"/>
  <c r="K34" i="6"/>
  <c r="H35" i="6" a="1"/>
  <c r="H35" i="6"/>
  <c r="I35" i="6" a="1"/>
  <c r="I35" i="6" s="1"/>
  <c r="J35" i="6" a="1"/>
  <c r="J35" i="6"/>
  <c r="K35" i="6" a="1"/>
  <c r="K35" i="6"/>
  <c r="H36" i="6" a="1"/>
  <c r="H36" i="6" s="1"/>
  <c r="I36" i="6" a="1"/>
  <c r="I36" i="6" s="1"/>
  <c r="J36" i="6" a="1"/>
  <c r="J36" i="6" s="1"/>
  <c r="K36" i="6" a="1"/>
  <c r="K36" i="6"/>
  <c r="H37" i="6" a="1"/>
  <c r="H37" i="6"/>
  <c r="I37" i="6" a="1"/>
  <c r="I37" i="6" s="1"/>
  <c r="J37" i="6" a="1"/>
  <c r="J37" i="6"/>
  <c r="K37" i="6" a="1"/>
  <c r="K37" i="6"/>
  <c r="H38" i="6" a="1"/>
  <c r="H38" i="6" s="1"/>
  <c r="I38" i="6" a="1"/>
  <c r="I38" i="6" s="1"/>
  <c r="J38" i="6" a="1"/>
  <c r="J38" i="6" s="1"/>
  <c r="K38" i="6" a="1"/>
  <c r="K38" i="6"/>
  <c r="H39" i="6" a="1"/>
  <c r="H39" i="6"/>
  <c r="I39" i="6" a="1"/>
  <c r="I39" i="6" s="1"/>
  <c r="J39" i="6" a="1"/>
  <c r="J39" i="6"/>
  <c r="K39" i="6" a="1"/>
  <c r="K39" i="6"/>
  <c r="H40" i="6" a="1"/>
  <c r="H40" i="6" s="1"/>
  <c r="I40" i="6" a="1"/>
  <c r="I40" i="6" s="1"/>
  <c r="J40" i="6" a="1"/>
  <c r="J40" i="6" s="1"/>
  <c r="K40" i="6" a="1"/>
  <c r="K40" i="6"/>
  <c r="H41" i="6" a="1"/>
  <c r="H41" i="6"/>
  <c r="I41" i="6" a="1"/>
  <c r="I41" i="6" s="1"/>
  <c r="J41" i="6" a="1"/>
  <c r="J41" i="6"/>
  <c r="K41" i="6" a="1"/>
  <c r="K41" i="6"/>
  <c r="H42" i="6" a="1"/>
  <c r="H42" i="6" s="1"/>
  <c r="I42" i="6" a="1"/>
  <c r="I42" i="6" s="1"/>
  <c r="J42" i="6" a="1"/>
  <c r="J42" i="6" s="1"/>
  <c r="K42" i="6" a="1"/>
  <c r="K42" i="6"/>
  <c r="H43" i="6" a="1"/>
  <c r="H43" i="6"/>
  <c r="I43" i="6" a="1"/>
  <c r="I43" i="6" s="1"/>
  <c r="J43" i="6" a="1"/>
  <c r="J43" i="6"/>
  <c r="K43" i="6" a="1"/>
  <c r="K43" i="6"/>
  <c r="H44" i="6" a="1"/>
  <c r="H44" i="6" s="1"/>
  <c r="I44" i="6" a="1"/>
  <c r="I44" i="6" s="1"/>
  <c r="J44" i="6" a="1"/>
  <c r="J44" i="6" s="1"/>
  <c r="K44" i="6" a="1"/>
  <c r="K44" i="6"/>
  <c r="H45" i="6" a="1"/>
  <c r="H45" i="6"/>
  <c r="I45" i="6" a="1"/>
  <c r="I45" i="6" s="1"/>
  <c r="J45" i="6" a="1"/>
  <c r="J45" i="6"/>
  <c r="K45" i="6" a="1"/>
  <c r="K45" i="6"/>
  <c r="H46" i="6" a="1"/>
  <c r="H46" i="6" s="1"/>
  <c r="I46" i="6" a="1"/>
  <c r="I46" i="6" s="1"/>
  <c r="J46" i="6" a="1"/>
  <c r="J46" i="6" s="1"/>
  <c r="K46" i="6" a="1"/>
  <c r="K46" i="6"/>
  <c r="H47" i="6" a="1"/>
  <c r="H47" i="6"/>
  <c r="I47" i="6" a="1"/>
  <c r="I47" i="6" s="1"/>
  <c r="J47" i="6" a="1"/>
  <c r="J47" i="6"/>
  <c r="K47" i="6" a="1"/>
  <c r="K47" i="6"/>
  <c r="H48" i="6" a="1"/>
  <c r="H48" i="6" s="1"/>
  <c r="I48" i="6" a="1"/>
  <c r="I48" i="6" s="1"/>
  <c r="J48" i="6" a="1"/>
  <c r="J48" i="6" s="1"/>
  <c r="K48" i="6" a="1"/>
  <c r="K48" i="6"/>
  <c r="H49" i="6" a="1"/>
  <c r="H49" i="6"/>
  <c r="I49" i="6" a="1"/>
  <c r="I49" i="6" s="1"/>
  <c r="J49" i="6" a="1"/>
  <c r="J49" i="6"/>
  <c r="K49" i="6" a="1"/>
  <c r="K49" i="6"/>
  <c r="H50" i="6" a="1"/>
  <c r="H50" i="6" s="1"/>
  <c r="I50" i="6" a="1"/>
  <c r="I50" i="6" s="1"/>
  <c r="J50" i="6" a="1"/>
  <c r="J50" i="6" s="1"/>
  <c r="K50" i="6" a="1"/>
  <c r="K50" i="6"/>
  <c r="H51" i="6" a="1"/>
  <c r="H51" i="6"/>
  <c r="I51" i="6" a="1"/>
  <c r="I51" i="6" s="1"/>
  <c r="J51" i="6" a="1"/>
  <c r="J51" i="6"/>
  <c r="K51" i="6" a="1"/>
  <c r="K51" i="6"/>
  <c r="H52" i="6" a="1"/>
  <c r="H52" i="6" s="1"/>
  <c r="I52" i="6" a="1"/>
  <c r="I52" i="6" s="1"/>
  <c r="J52" i="6" a="1"/>
  <c r="J52" i="6" s="1"/>
  <c r="K52" i="6" a="1"/>
  <c r="K52" i="6"/>
  <c r="H53" i="6" a="1"/>
  <c r="H53" i="6"/>
  <c r="I53" i="6" a="1"/>
  <c r="I53" i="6" s="1"/>
  <c r="J53" i="6" a="1"/>
  <c r="J53" i="6"/>
  <c r="K53" i="6" a="1"/>
  <c r="K53" i="6"/>
  <c r="H54" i="6" a="1"/>
  <c r="H54" i="6" s="1"/>
  <c r="I54" i="6" a="1"/>
  <c r="I54" i="6" s="1"/>
  <c r="J54" i="6" a="1"/>
  <c r="J54" i="6" s="1"/>
  <c r="K54" i="6" a="1"/>
  <c r="K54" i="6"/>
  <c r="H55" i="6" a="1"/>
  <c r="H55" i="6"/>
  <c r="I55" i="6" a="1"/>
  <c r="I55" i="6" s="1"/>
  <c r="J55" i="6" a="1"/>
  <c r="J55" i="6"/>
  <c r="K55" i="6" a="1"/>
  <c r="K55" i="6"/>
  <c r="H56" i="6" a="1"/>
  <c r="H56" i="6" s="1"/>
  <c r="I56" i="6" a="1"/>
  <c r="I56" i="6" s="1"/>
  <c r="J56" i="6" a="1"/>
  <c r="J56" i="6" s="1"/>
  <c r="K56" i="6" a="1"/>
  <c r="K56" i="6"/>
  <c r="H57" i="6" a="1"/>
  <c r="H57" i="6"/>
  <c r="I57" i="6" a="1"/>
  <c r="I57" i="6" s="1"/>
  <c r="J57" i="6" a="1"/>
  <c r="J57" i="6"/>
  <c r="K57" i="6" a="1"/>
  <c r="K57" i="6"/>
  <c r="H58" i="6" a="1"/>
  <c r="H58" i="6" s="1"/>
  <c r="I58" i="6" a="1"/>
  <c r="I58" i="6" s="1"/>
  <c r="J58" i="6" a="1"/>
  <c r="J58" i="6" s="1"/>
  <c r="K58" i="6" a="1"/>
  <c r="K58" i="6"/>
  <c r="H59" i="6" a="1"/>
  <c r="H59" i="6"/>
  <c r="I59" i="6" a="1"/>
  <c r="I59" i="6" s="1"/>
  <c r="J59" i="6" a="1"/>
  <c r="J59" i="6"/>
  <c r="K59" i="6" a="1"/>
  <c r="K59" i="6"/>
  <c r="H60" i="6" a="1"/>
  <c r="H60" i="6" s="1"/>
  <c r="I60" i="6" a="1"/>
  <c r="I60" i="6" s="1"/>
  <c r="J60" i="6" a="1"/>
  <c r="J60" i="6" s="1"/>
  <c r="K60" i="6" a="1"/>
  <c r="K60" i="6"/>
  <c r="H61" i="6" a="1"/>
  <c r="H61" i="6"/>
  <c r="I61" i="6" a="1"/>
  <c r="I61" i="6" s="1"/>
  <c r="J61" i="6" a="1"/>
  <c r="J61" i="6"/>
  <c r="K61" i="6" a="1"/>
  <c r="K61" i="6"/>
  <c r="H62" i="6" a="1"/>
  <c r="H62" i="6" s="1"/>
  <c r="I62" i="6" a="1"/>
  <c r="I62" i="6" s="1"/>
  <c r="J62" i="6" a="1"/>
  <c r="J62" i="6" s="1"/>
  <c r="K62" i="6" a="1"/>
  <c r="K62" i="6"/>
  <c r="H63" i="6" a="1"/>
  <c r="H63" i="6"/>
  <c r="I63" i="6" a="1"/>
  <c r="I63" i="6" s="1"/>
  <c r="J63" i="6" a="1"/>
  <c r="J63" i="6"/>
  <c r="K63" i="6" a="1"/>
  <c r="K63" i="6"/>
  <c r="H64" i="6" a="1"/>
  <c r="H64" i="6" s="1"/>
  <c r="I64" i="6" a="1"/>
  <c r="I64" i="6" s="1"/>
  <c r="J64" i="6" a="1"/>
  <c r="J64" i="6" s="1"/>
  <c r="K64" i="6" a="1"/>
  <c r="K64" i="6"/>
  <c r="H65" i="6" a="1"/>
  <c r="H65" i="6"/>
  <c r="I65" i="6" a="1"/>
  <c r="I65" i="6" s="1"/>
  <c r="J65" i="6" a="1"/>
  <c r="J65" i="6"/>
  <c r="K65" i="6" a="1"/>
  <c r="K65" i="6"/>
  <c r="H66" i="6" a="1"/>
  <c r="H66" i="6" s="1"/>
  <c r="I66" i="6" a="1"/>
  <c r="I66" i="6" s="1"/>
  <c r="J66" i="6" a="1"/>
  <c r="J66" i="6" s="1"/>
  <c r="K66" i="6" a="1"/>
  <c r="K66" i="6"/>
  <c r="H67" i="6" a="1"/>
  <c r="H67" i="6"/>
  <c r="I67" i="6" a="1"/>
  <c r="I67" i="6" s="1"/>
  <c r="J67" i="6" a="1"/>
  <c r="J67" i="6"/>
  <c r="K67" i="6" a="1"/>
  <c r="K67" i="6"/>
  <c r="H68" i="6" a="1"/>
  <c r="H68" i="6" s="1"/>
  <c r="I68" i="6" a="1"/>
  <c r="I68" i="6" s="1"/>
  <c r="J68" i="6" a="1"/>
  <c r="J68" i="6" s="1"/>
  <c r="K68" i="6" a="1"/>
  <c r="K68" i="6"/>
  <c r="H69" i="6" a="1"/>
  <c r="H69" i="6"/>
  <c r="I69" i="6" a="1"/>
  <c r="I69" i="6" s="1"/>
  <c r="J69" i="6" a="1"/>
  <c r="J69" i="6"/>
  <c r="K69" i="6" a="1"/>
  <c r="K69" i="6"/>
  <c r="H70" i="6" a="1"/>
  <c r="H70" i="6" s="1"/>
  <c r="I70" i="6" a="1"/>
  <c r="I70" i="6" s="1"/>
  <c r="J70" i="6" a="1"/>
  <c r="J70" i="6" s="1"/>
  <c r="K70" i="6" a="1"/>
  <c r="K70" i="6"/>
  <c r="H71" i="6" a="1"/>
  <c r="H71" i="6"/>
  <c r="I71" i="6" a="1"/>
  <c r="I71" i="6" s="1"/>
  <c r="J71" i="6" a="1"/>
  <c r="J71" i="6"/>
  <c r="K71" i="6" a="1"/>
  <c r="K71" i="6"/>
  <c r="H72" i="6" a="1"/>
  <c r="H72" i="6" s="1"/>
  <c r="I72" i="6" a="1"/>
  <c r="I72" i="6" s="1"/>
  <c r="J72" i="6" a="1"/>
  <c r="J72" i="6" s="1"/>
  <c r="K72" i="6" a="1"/>
  <c r="K72" i="6"/>
  <c r="H73" i="6" a="1"/>
  <c r="H73" i="6"/>
  <c r="I73" i="6" a="1"/>
  <c r="I73" i="6" s="1"/>
  <c r="J73" i="6" a="1"/>
  <c r="J73" i="6"/>
  <c r="K73" i="6" a="1"/>
  <c r="K73" i="6"/>
  <c r="H74" i="6" a="1"/>
  <c r="H74" i="6" s="1"/>
  <c r="I74" i="6" a="1"/>
  <c r="I74" i="6" s="1"/>
  <c r="J74" i="6" a="1"/>
  <c r="J74" i="6" s="1"/>
  <c r="K74" i="6" a="1"/>
  <c r="K74" i="6"/>
  <c r="H75" i="6" a="1"/>
  <c r="H75" i="6"/>
  <c r="I75" i="6" a="1"/>
  <c r="I75" i="6" s="1"/>
  <c r="J75" i="6" a="1"/>
  <c r="J75" i="6"/>
  <c r="K75" i="6" a="1"/>
  <c r="K75" i="6"/>
  <c r="H76" i="6" a="1"/>
  <c r="H76" i="6" s="1"/>
  <c r="I76" i="6" a="1"/>
  <c r="I76" i="6" s="1"/>
  <c r="J76" i="6" a="1"/>
  <c r="J76" i="6" s="1"/>
  <c r="K76" i="6" a="1"/>
  <c r="K76" i="6"/>
  <c r="H77" i="6" a="1"/>
  <c r="H77" i="6"/>
  <c r="I77" i="6" a="1"/>
  <c r="I77" i="6" s="1"/>
  <c r="J77" i="6" a="1"/>
  <c r="J77" i="6"/>
  <c r="K77" i="6" a="1"/>
  <c r="K77" i="6"/>
  <c r="H78" i="6" a="1"/>
  <c r="H78" i="6" s="1"/>
  <c r="I78" i="6" a="1"/>
  <c r="I78" i="6" s="1"/>
  <c r="J78" i="6" a="1"/>
  <c r="J78" i="6" s="1"/>
  <c r="K78" i="6" a="1"/>
  <c r="K78" i="6"/>
  <c r="H79" i="6" a="1"/>
  <c r="H79" i="6"/>
  <c r="I79" i="6" a="1"/>
  <c r="I79" i="6" s="1"/>
  <c r="J79" i="6" a="1"/>
  <c r="J79" i="6"/>
  <c r="K79" i="6" a="1"/>
  <c r="K79" i="6"/>
  <c r="H80" i="6" a="1"/>
  <c r="H80" i="6" s="1"/>
  <c r="I80" i="6" a="1"/>
  <c r="I80" i="6" s="1"/>
  <c r="J80" i="6" a="1"/>
  <c r="J80" i="6" s="1"/>
  <c r="K80" i="6" a="1"/>
  <c r="K80" i="6"/>
  <c r="H81" i="6" a="1"/>
  <c r="H81" i="6"/>
  <c r="I81" i="6" a="1"/>
  <c r="I81" i="6" s="1"/>
  <c r="J81" i="6" a="1"/>
  <c r="J81" i="6"/>
  <c r="K81" i="6" a="1"/>
  <c r="K81" i="6"/>
  <c r="H82" i="6" a="1"/>
  <c r="H82" i="6" s="1"/>
  <c r="I82" i="6" a="1"/>
  <c r="I82" i="6" s="1"/>
  <c r="J82" i="6" a="1"/>
  <c r="J82" i="6" s="1"/>
  <c r="K82" i="6" a="1"/>
  <c r="K82" i="6"/>
  <c r="H83" i="6" a="1"/>
  <c r="H83" i="6"/>
  <c r="I83" i="6" a="1"/>
  <c r="I83" i="6" s="1"/>
  <c r="J83" i="6" a="1"/>
  <c r="J83" i="6"/>
  <c r="K83" i="6" a="1"/>
  <c r="K83" i="6"/>
  <c r="H84" i="6" a="1"/>
  <c r="H84" i="6" s="1"/>
  <c r="I84" i="6" a="1"/>
  <c r="I84" i="6" s="1"/>
  <c r="J84" i="6" a="1"/>
  <c r="J84" i="6" s="1"/>
  <c r="K84" i="6" a="1"/>
  <c r="K84" i="6"/>
  <c r="H85" i="6" a="1"/>
  <c r="H85" i="6"/>
  <c r="I85" i="6" a="1"/>
  <c r="I85" i="6" s="1"/>
  <c r="J85" i="6" a="1"/>
  <c r="J85" i="6"/>
  <c r="K85" i="6" a="1"/>
  <c r="K85" i="6"/>
  <c r="H86" i="6" a="1"/>
  <c r="H86" i="6" s="1"/>
  <c r="I86" i="6" a="1"/>
  <c r="I86" i="6" s="1"/>
  <c r="J86" i="6" a="1"/>
  <c r="J86" i="6" s="1"/>
  <c r="K86" i="6" a="1"/>
  <c r="K86" i="6"/>
  <c r="H87" i="6" a="1"/>
  <c r="H87" i="6"/>
  <c r="I87" i="6" a="1"/>
  <c r="I87" i="6" s="1"/>
  <c r="J87" i="6" a="1"/>
  <c r="J87" i="6"/>
  <c r="K87" i="6" a="1"/>
  <c r="K87" i="6"/>
  <c r="H88" i="6" a="1"/>
  <c r="H88" i="6" s="1"/>
  <c r="I88" i="6" a="1"/>
  <c r="I88" i="6" s="1"/>
  <c r="J88" i="6" a="1"/>
  <c r="J88" i="6" s="1"/>
  <c r="K88" i="6" a="1"/>
  <c r="K88" i="6"/>
  <c r="H89" i="6" a="1"/>
  <c r="H89" i="6"/>
  <c r="I89" i="6" a="1"/>
  <c r="I89" i="6" s="1"/>
  <c r="J89" i="6" a="1"/>
  <c r="J89" i="6"/>
  <c r="K89" i="6" a="1"/>
  <c r="K89" i="6"/>
  <c r="H90" i="6" a="1"/>
  <c r="H90" i="6" s="1"/>
  <c r="I90" i="6" a="1"/>
  <c r="I90" i="6" s="1"/>
  <c r="J90" i="6" a="1"/>
  <c r="J90" i="6" s="1"/>
  <c r="K90" i="6" a="1"/>
  <c r="K90" i="6"/>
  <c r="H91" i="6" a="1"/>
  <c r="H91" i="6"/>
  <c r="I91" i="6" a="1"/>
  <c r="I91" i="6" s="1"/>
  <c r="J91" i="6" a="1"/>
  <c r="J91" i="6"/>
  <c r="K91" i="6" a="1"/>
  <c r="K91" i="6"/>
  <c r="H92" i="6" a="1"/>
  <c r="H92" i="6" s="1"/>
  <c r="I92" i="6" a="1"/>
  <c r="I92" i="6" s="1"/>
  <c r="J92" i="6" a="1"/>
  <c r="J92" i="6" s="1"/>
  <c r="K92" i="6" a="1"/>
  <c r="K92" i="6"/>
  <c r="H93" i="6" a="1"/>
  <c r="H93" i="6"/>
  <c r="I93" i="6" a="1"/>
  <c r="I93" i="6" s="1"/>
  <c r="J93" i="6" a="1"/>
  <c r="J93" i="6"/>
  <c r="K93" i="6" a="1"/>
  <c r="K93" i="6"/>
  <c r="H94" i="6" a="1"/>
  <c r="H94" i="6" s="1"/>
  <c r="I94" i="6" a="1"/>
  <c r="I94" i="6" s="1"/>
  <c r="J94" i="6" a="1"/>
  <c r="J94" i="6" s="1"/>
  <c r="K94" i="6" a="1"/>
  <c r="K94" i="6"/>
  <c r="H95" i="6" a="1"/>
  <c r="H95" i="6"/>
  <c r="I95" i="6" a="1"/>
  <c r="I95" i="6" s="1"/>
  <c r="J95" i="6" a="1"/>
  <c r="J95" i="6"/>
  <c r="K95" i="6" a="1"/>
  <c r="K95" i="6"/>
  <c r="H96" i="6" a="1"/>
  <c r="H96" i="6" s="1"/>
  <c r="I96" i="6" a="1"/>
  <c r="I96" i="6" s="1"/>
  <c r="J96" i="6" a="1"/>
  <c r="J96" i="6" s="1"/>
  <c r="K96" i="6" a="1"/>
  <c r="K96" i="6"/>
  <c r="H97" i="6" a="1"/>
  <c r="H97" i="6"/>
  <c r="I97" i="6" a="1"/>
  <c r="I97" i="6" s="1"/>
  <c r="J97" i="6" a="1"/>
  <c r="J97" i="6"/>
  <c r="K97" i="6" a="1"/>
  <c r="K97" i="6"/>
  <c r="H98" i="6" a="1"/>
  <c r="H98" i="6" s="1"/>
  <c r="I98" i="6" a="1"/>
  <c r="I98" i="6" s="1"/>
  <c r="J98" i="6" a="1"/>
  <c r="J98" i="6" s="1"/>
  <c r="K98" i="6" a="1"/>
  <c r="K98" i="6"/>
  <c r="H99" i="6" a="1"/>
  <c r="H99" i="6"/>
  <c r="I99" i="6" a="1"/>
  <c r="I99" i="6" s="1"/>
  <c r="J99" i="6" a="1"/>
  <c r="J99" i="6"/>
  <c r="K99" i="6" a="1"/>
  <c r="K99" i="6"/>
  <c r="H100" i="6" a="1"/>
  <c r="H100" i="6" s="1"/>
  <c r="I100" i="6" a="1"/>
  <c r="I100" i="6" s="1"/>
  <c r="J100" i="6" a="1"/>
  <c r="J100" i="6" s="1"/>
  <c r="K100" i="6" a="1"/>
  <c r="K100" i="6"/>
  <c r="H101" i="6" a="1"/>
  <c r="H101" i="6"/>
  <c r="I101" i="6" a="1"/>
  <c r="I101" i="6" s="1"/>
  <c r="J101" i="6" a="1"/>
  <c r="J101" i="6"/>
  <c r="K101" i="6" a="1"/>
  <c r="K101" i="6"/>
  <c r="H102" i="6" a="1"/>
  <c r="H102" i="6" s="1"/>
  <c r="I102" i="6" a="1"/>
  <c r="I102" i="6" s="1"/>
  <c r="J102" i="6" a="1"/>
  <c r="J102" i="6" s="1"/>
  <c r="K102" i="6" a="1"/>
  <c r="K102" i="6"/>
  <c r="H103" i="6" a="1"/>
  <c r="H103" i="6"/>
  <c r="I103" i="6" a="1"/>
  <c r="I103" i="6" s="1"/>
  <c r="J103" i="6" a="1"/>
  <c r="J103" i="6"/>
  <c r="K103" i="6" a="1"/>
  <c r="K103" i="6"/>
  <c r="H104" i="6" a="1"/>
  <c r="H104" i="6" s="1"/>
  <c r="I104" i="6" a="1"/>
  <c r="I104" i="6" s="1"/>
  <c r="J104" i="6" a="1"/>
  <c r="J104" i="6" s="1"/>
  <c r="K104" i="6" a="1"/>
  <c r="K104" i="6"/>
  <c r="H105" i="6" a="1"/>
  <c r="H105" i="6"/>
  <c r="I105" i="6" a="1"/>
  <c r="I105" i="6" s="1"/>
  <c r="J105" i="6" a="1"/>
  <c r="J105" i="6"/>
  <c r="K105" i="6" a="1"/>
  <c r="K105" i="6"/>
  <c r="H106" i="6" a="1"/>
  <c r="H106" i="6" s="1"/>
  <c r="I106" i="6" a="1"/>
  <c r="I106" i="6" s="1"/>
  <c r="J106" i="6" a="1"/>
  <c r="J106" i="6" s="1"/>
  <c r="K106" i="6" a="1"/>
  <c r="K106" i="6"/>
  <c r="H107" i="6" a="1"/>
  <c r="H107" i="6"/>
  <c r="I107" i="6" a="1"/>
  <c r="I107" i="6" s="1"/>
  <c r="J107" i="6" a="1"/>
  <c r="J107" i="6"/>
  <c r="K107" i="6" a="1"/>
  <c r="K107" i="6"/>
  <c r="H108" i="6" a="1"/>
  <c r="H108" i="6" s="1"/>
  <c r="I108" i="6" a="1"/>
  <c r="I108" i="6" s="1"/>
  <c r="J108" i="6" a="1"/>
  <c r="J108" i="6" s="1"/>
  <c r="K108" i="6" a="1"/>
  <c r="K108" i="6"/>
  <c r="H109" i="6" a="1"/>
  <c r="H109" i="6"/>
  <c r="I109" i="6" a="1"/>
  <c r="I109" i="6" s="1"/>
  <c r="J109" i="6" a="1"/>
  <c r="J109" i="6"/>
  <c r="K109" i="6" a="1"/>
  <c r="K109" i="6"/>
  <c r="H110" i="6" a="1"/>
  <c r="H110" i="6" s="1"/>
  <c r="I110" i="6" a="1"/>
  <c r="I110" i="6" s="1"/>
  <c r="J110" i="6" a="1"/>
  <c r="J110" i="6" s="1"/>
  <c r="K110" i="6" a="1"/>
  <c r="K110" i="6"/>
  <c r="H111" i="6" a="1"/>
  <c r="H111" i="6"/>
  <c r="I111" i="6" a="1"/>
  <c r="I111" i="6" s="1"/>
  <c r="J111" i="6" a="1"/>
  <c r="J111" i="6"/>
  <c r="K111" i="6" a="1"/>
  <c r="K111" i="6"/>
  <c r="H112" i="6" a="1"/>
  <c r="H112" i="6" s="1"/>
  <c r="I112" i="6" a="1"/>
  <c r="I112" i="6" s="1"/>
  <c r="J112" i="6" a="1"/>
  <c r="J112" i="6" s="1"/>
  <c r="K112" i="6" a="1"/>
  <c r="K112" i="6"/>
  <c r="H113" i="6" a="1"/>
  <c r="H113" i="6"/>
  <c r="I113" i="6" a="1"/>
  <c r="I113" i="6" s="1"/>
  <c r="J113" i="6" a="1"/>
  <c r="J113" i="6"/>
  <c r="K113" i="6" a="1"/>
  <c r="K113" i="6"/>
  <c r="H114" i="6" a="1"/>
  <c r="H114" i="6" s="1"/>
  <c r="I114" i="6" a="1"/>
  <c r="I114" i="6" s="1"/>
  <c r="J114" i="6" a="1"/>
  <c r="J114" i="6" s="1"/>
  <c r="K114" i="6" a="1"/>
  <c r="K114" i="6"/>
  <c r="H115" i="6" a="1"/>
  <c r="H115" i="6"/>
  <c r="I115" i="6" a="1"/>
  <c r="I115" i="6" s="1"/>
  <c r="J115" i="6" a="1"/>
  <c r="J115" i="6"/>
  <c r="K115" i="6" a="1"/>
  <c r="K115" i="6"/>
  <c r="H116" i="6" a="1"/>
  <c r="H116" i="6" s="1"/>
  <c r="I116" i="6" a="1"/>
  <c r="I116" i="6" s="1"/>
  <c r="J116" i="6" a="1"/>
  <c r="J116" i="6" s="1"/>
  <c r="K116" i="6" a="1"/>
  <c r="K116" i="6"/>
  <c r="H117" i="6" a="1"/>
  <c r="H117" i="6"/>
  <c r="I117" i="6" a="1"/>
  <c r="I117" i="6" s="1"/>
  <c r="J117" i="6" a="1"/>
  <c r="J117" i="6"/>
  <c r="K117" i="6" a="1"/>
  <c r="K117" i="6"/>
  <c r="H118" i="6" a="1"/>
  <c r="H118" i="6" s="1"/>
  <c r="I118" i="6" a="1"/>
  <c r="I118" i="6" s="1"/>
  <c r="J118" i="6" a="1"/>
  <c r="J118" i="6" s="1"/>
  <c r="K118" i="6" a="1"/>
  <c r="K118" i="6"/>
  <c r="H119" i="6" a="1"/>
  <c r="H119" i="6"/>
  <c r="I119" i="6" a="1"/>
  <c r="I119" i="6" s="1"/>
  <c r="J119" i="6" a="1"/>
  <c r="J119" i="6"/>
  <c r="K119" i="6" a="1"/>
  <c r="K119" i="6"/>
  <c r="H120" i="6" a="1"/>
  <c r="H120" i="6" s="1"/>
  <c r="I120" i="6" a="1"/>
  <c r="I120" i="6" s="1"/>
  <c r="J120" i="6" a="1"/>
  <c r="J120" i="6" s="1"/>
  <c r="K120" i="6" a="1"/>
  <c r="K120" i="6"/>
  <c r="H121" i="6" a="1"/>
  <c r="H121" i="6"/>
  <c r="I121" i="6" a="1"/>
  <c r="I121" i="6" s="1"/>
  <c r="J121" i="6" a="1"/>
  <c r="J121" i="6"/>
  <c r="K121" i="6" a="1"/>
  <c r="K121" i="6"/>
  <c r="H122" i="6" a="1"/>
  <c r="H122" i="6" s="1"/>
  <c r="I122" i="6" a="1"/>
  <c r="I122" i="6" s="1"/>
  <c r="J122" i="6" a="1"/>
  <c r="J122" i="6" s="1"/>
  <c r="K122" i="6" a="1"/>
  <c r="K122" i="6"/>
  <c r="H123" i="6" a="1"/>
  <c r="H123" i="6"/>
  <c r="I123" i="6" a="1"/>
  <c r="I123" i="6" s="1"/>
  <c r="J123" i="6" a="1"/>
  <c r="J123" i="6"/>
  <c r="K123" i="6" a="1"/>
  <c r="K123" i="6"/>
  <c r="H124" i="6" a="1"/>
  <c r="H124" i="6" s="1"/>
  <c r="I124" i="6" a="1"/>
  <c r="I124" i="6" s="1"/>
  <c r="J124" i="6" a="1"/>
  <c r="J124" i="6" s="1"/>
  <c r="K124" i="6" a="1"/>
  <c r="K124" i="6"/>
  <c r="H125" i="6" a="1"/>
  <c r="H125" i="6"/>
  <c r="I125" i="6" a="1"/>
  <c r="I125" i="6" s="1"/>
  <c r="J125" i="6" a="1"/>
  <c r="J125" i="6"/>
  <c r="K125" i="6" a="1"/>
  <c r="K125" i="6"/>
  <c r="H126" i="6" a="1"/>
  <c r="H126" i="6" s="1"/>
  <c r="I126" i="6" a="1"/>
  <c r="I126" i="6" s="1"/>
  <c r="J126" i="6" a="1"/>
  <c r="J126" i="6" s="1"/>
  <c r="K126" i="6" a="1"/>
  <c r="K126" i="6"/>
  <c r="H127" i="6" a="1"/>
  <c r="H127" i="6"/>
  <c r="I127" i="6" a="1"/>
  <c r="I127" i="6" s="1"/>
  <c r="J127" i="6" a="1"/>
  <c r="J127" i="6"/>
  <c r="K127" i="6" a="1"/>
  <c r="K127" i="6"/>
  <c r="H128" i="6" a="1"/>
  <c r="H128" i="6" s="1"/>
  <c r="I128" i="6" a="1"/>
  <c r="I128" i="6" s="1"/>
  <c r="J128" i="6" a="1"/>
  <c r="J128" i="6" s="1"/>
  <c r="K128" i="6" a="1"/>
  <c r="K128" i="6"/>
  <c r="H129" i="6" a="1"/>
  <c r="H129" i="6"/>
  <c r="I129" i="6" a="1"/>
  <c r="I129" i="6" s="1"/>
  <c r="J129" i="6" a="1"/>
  <c r="J129" i="6"/>
  <c r="K129" i="6" a="1"/>
  <c r="K129" i="6"/>
  <c r="H130" i="6" a="1"/>
  <c r="H130" i="6" s="1"/>
  <c r="I130" i="6" a="1"/>
  <c r="I130" i="6" s="1"/>
  <c r="J130" i="6" a="1"/>
  <c r="J130" i="6" s="1"/>
  <c r="K130" i="6" a="1"/>
  <c r="K130" i="6"/>
  <c r="H131" i="6" a="1"/>
  <c r="H131" i="6"/>
  <c r="I131" i="6" a="1"/>
  <c r="I131" i="6" s="1"/>
  <c r="J131" i="6" a="1"/>
  <c r="J131" i="6"/>
  <c r="K131" i="6" a="1"/>
  <c r="K131" i="6"/>
  <c r="H132" i="6" a="1"/>
  <c r="H132" i="6" s="1"/>
  <c r="I132" i="6" a="1"/>
  <c r="I132" i="6" s="1"/>
  <c r="J132" i="6" a="1"/>
  <c r="J132" i="6" s="1"/>
  <c r="K132" i="6" a="1"/>
  <c r="K132" i="6"/>
  <c r="H133" i="6" a="1"/>
  <c r="H133" i="6"/>
  <c r="I133" i="6" a="1"/>
  <c r="I133" i="6" s="1"/>
  <c r="J133" i="6" a="1"/>
  <c r="J133" i="6"/>
  <c r="K133" i="6" a="1"/>
  <c r="K133" i="6"/>
  <c r="H134" i="6" a="1"/>
  <c r="H134" i="6" s="1"/>
  <c r="I134" i="6" a="1"/>
  <c r="I134" i="6" s="1"/>
  <c r="J134" i="6" a="1"/>
  <c r="J134" i="6" s="1"/>
  <c r="K134" i="6" a="1"/>
  <c r="K134" i="6"/>
  <c r="H135" i="6" a="1"/>
  <c r="H135" i="6"/>
  <c r="I135" i="6" a="1"/>
  <c r="I135" i="6" s="1"/>
  <c r="J135" i="6" a="1"/>
  <c r="J135" i="6"/>
  <c r="K135" i="6" a="1"/>
  <c r="K135" i="6"/>
  <c r="H136" i="6" a="1"/>
  <c r="H136" i="6" s="1"/>
  <c r="I136" i="6" a="1"/>
  <c r="I136" i="6" s="1"/>
  <c r="J136" i="6" a="1"/>
  <c r="J136" i="6" s="1"/>
  <c r="K136" i="6" a="1"/>
  <c r="K136" i="6"/>
  <c r="H137" i="6" a="1"/>
  <c r="H137" i="6"/>
  <c r="I137" i="6" a="1"/>
  <c r="I137" i="6" s="1"/>
  <c r="J137" i="6" a="1"/>
  <c r="J137" i="6"/>
  <c r="K137" i="6" a="1"/>
  <c r="K137" i="6"/>
  <c r="H138" i="6" a="1"/>
  <c r="H138" i="6" s="1"/>
  <c r="I138" i="6" a="1"/>
  <c r="I138" i="6" s="1"/>
  <c r="J138" i="6" a="1"/>
  <c r="J138" i="6" s="1"/>
  <c r="K138" i="6" a="1"/>
  <c r="K138" i="6"/>
  <c r="H139" i="6" a="1"/>
  <c r="H139" i="6"/>
  <c r="I139" i="6" a="1"/>
  <c r="I139" i="6" s="1"/>
  <c r="J139" i="6" a="1"/>
  <c r="J139" i="6"/>
  <c r="K139" i="6" a="1"/>
  <c r="K139" i="6"/>
  <c r="H140" i="6" a="1"/>
  <c r="H140" i="6" s="1"/>
  <c r="I140" i="6" a="1"/>
  <c r="I140" i="6" s="1"/>
  <c r="J140" i="6" a="1"/>
  <c r="J140" i="6" s="1"/>
  <c r="K140" i="6" a="1"/>
  <c r="K140" i="6"/>
  <c r="H141" i="6" a="1"/>
  <c r="H141" i="6"/>
  <c r="I141" i="6" a="1"/>
  <c r="I141" i="6" s="1"/>
  <c r="J141" i="6" a="1"/>
  <c r="J141" i="6"/>
  <c r="K141" i="6" a="1"/>
  <c r="K141" i="6"/>
  <c r="H142" i="6" a="1"/>
  <c r="H142" i="6" s="1"/>
  <c r="I142" i="6" a="1"/>
  <c r="I142" i="6" s="1"/>
  <c r="J142" i="6" a="1"/>
  <c r="J142" i="6" s="1"/>
  <c r="K142" i="6" a="1"/>
  <c r="K142" i="6"/>
  <c r="H143" i="6" a="1"/>
  <c r="H143" i="6"/>
  <c r="I143" i="6" a="1"/>
  <c r="I143" i="6" s="1"/>
  <c r="J143" i="6" a="1"/>
  <c r="J143" i="6"/>
  <c r="K143" i="6" a="1"/>
  <c r="K143" i="6"/>
  <c r="H144" i="6" a="1"/>
  <c r="H144" i="6" s="1"/>
  <c r="I144" i="6" a="1"/>
  <c r="I144" i="6" s="1"/>
  <c r="J144" i="6" a="1"/>
  <c r="J144" i="6" s="1"/>
  <c r="K144" i="6" a="1"/>
  <c r="K144" i="6"/>
  <c r="H145" i="6" a="1"/>
  <c r="H145" i="6"/>
  <c r="I145" i="6" a="1"/>
  <c r="I145" i="6" s="1"/>
  <c r="J145" i="6" a="1"/>
  <c r="J145" i="6"/>
  <c r="K145" i="6" a="1"/>
  <c r="K145" i="6"/>
  <c r="H146" i="6" a="1"/>
  <c r="H146" i="6" s="1"/>
  <c r="I146" i="6" a="1"/>
  <c r="I146" i="6" s="1"/>
  <c r="J146" i="6" a="1"/>
  <c r="J146" i="6" s="1"/>
  <c r="K146" i="6" a="1"/>
  <c r="K146" i="6"/>
  <c r="H147" i="6" a="1"/>
  <c r="H147" i="6"/>
  <c r="I147" i="6" a="1"/>
  <c r="I147" i="6" s="1"/>
  <c r="J147" i="6" a="1"/>
  <c r="J147" i="6"/>
  <c r="K147" i="6" a="1"/>
  <c r="K147" i="6"/>
  <c r="H148" i="6" a="1"/>
  <c r="H148" i="6" s="1"/>
  <c r="I148" i="6" a="1"/>
  <c r="I148" i="6" s="1"/>
  <c r="J148" i="6" a="1"/>
  <c r="J148" i="6" s="1"/>
  <c r="K148" i="6" a="1"/>
  <c r="K148" i="6"/>
  <c r="H149" i="6" a="1"/>
  <c r="H149" i="6"/>
  <c r="I149" i="6" a="1"/>
  <c r="I149" i="6" s="1"/>
  <c r="J149" i="6" a="1"/>
  <c r="J149" i="6"/>
  <c r="K149" i="6" a="1"/>
  <c r="K149" i="6"/>
  <c r="H150" i="6" a="1"/>
  <c r="H150" i="6" s="1"/>
  <c r="I150" i="6" a="1"/>
  <c r="I150" i="6" s="1"/>
  <c r="J150" i="6" a="1"/>
  <c r="J150" i="6" s="1"/>
  <c r="K150" i="6" a="1"/>
  <c r="K150" i="6"/>
  <c r="H151" i="6" a="1"/>
  <c r="H151" i="6"/>
  <c r="I151" i="6" a="1"/>
  <c r="I151" i="6" s="1"/>
  <c r="J151" i="6" a="1"/>
  <c r="J151" i="6"/>
  <c r="K151" i="6" a="1"/>
  <c r="K151" i="6"/>
  <c r="H152" i="6" a="1"/>
  <c r="H152" i="6" s="1"/>
  <c r="I152" i="6" a="1"/>
  <c r="I152" i="6" s="1"/>
  <c r="J152" i="6" a="1"/>
  <c r="J152" i="6" s="1"/>
  <c r="K152" i="6" a="1"/>
  <c r="K152" i="6"/>
  <c r="H153" i="6" a="1"/>
  <c r="H153" i="6"/>
  <c r="I153" i="6" a="1"/>
  <c r="I153" i="6" s="1"/>
  <c r="J153" i="6" a="1"/>
  <c r="J153" i="6"/>
  <c r="K153" i="6" a="1"/>
  <c r="K153" i="6"/>
  <c r="H154" i="6" a="1"/>
  <c r="H154" i="6" s="1"/>
  <c r="I154" i="6" a="1"/>
  <c r="I154" i="6" s="1"/>
  <c r="J154" i="6" a="1"/>
  <c r="J154" i="6" s="1"/>
  <c r="K154" i="6" a="1"/>
  <c r="K154" i="6"/>
  <c r="H155" i="6" a="1"/>
  <c r="H155" i="6"/>
  <c r="I155" i="6" a="1"/>
  <c r="I155" i="6" s="1"/>
  <c r="J155" i="6" a="1"/>
  <c r="J155" i="6"/>
  <c r="K155" i="6" a="1"/>
  <c r="K155" i="6"/>
  <c r="H156" i="6" a="1"/>
  <c r="H156" i="6" s="1"/>
  <c r="I156" i="6" a="1"/>
  <c r="I156" i="6" s="1"/>
  <c r="J156" i="6" a="1"/>
  <c r="J156" i="6" s="1"/>
  <c r="K156" i="6" a="1"/>
  <c r="K156" i="6"/>
  <c r="H157" i="6" a="1"/>
  <c r="H157" i="6"/>
  <c r="I157" i="6" a="1"/>
  <c r="I157" i="6" s="1"/>
  <c r="J157" i="6" a="1"/>
  <c r="J157" i="6"/>
  <c r="K157" i="6" a="1"/>
  <c r="K157" i="6"/>
  <c r="H158" i="6" a="1"/>
  <c r="H158" i="6" s="1"/>
  <c r="I158" i="6" a="1"/>
  <c r="I158" i="6" s="1"/>
  <c r="J158" i="6" a="1"/>
  <c r="J158" i="6" s="1"/>
  <c r="K158" i="6" a="1"/>
  <c r="K158" i="6"/>
  <c r="H159" i="6" a="1"/>
  <c r="H159" i="6"/>
  <c r="I159" i="6" a="1"/>
  <c r="I159" i="6" s="1"/>
  <c r="J159" i="6" a="1"/>
  <c r="J159" i="6"/>
  <c r="K159" i="6" a="1"/>
  <c r="K159" i="6"/>
  <c r="H160" i="6" a="1"/>
  <c r="H160" i="6" s="1"/>
  <c r="I160" i="6" a="1"/>
  <c r="I160" i="6" s="1"/>
  <c r="J160" i="6" a="1"/>
  <c r="J160" i="6" s="1"/>
  <c r="K160" i="6" a="1"/>
  <c r="K160" i="6"/>
  <c r="K1" i="6"/>
  <c r="J1" i="6"/>
  <c r="I1" i="6"/>
  <c r="H1" i="6"/>
  <c r="I2" i="5" a="1"/>
  <c r="I2" i="5" s="1"/>
  <c r="J2" i="5" a="1"/>
  <c r="J2" i="5"/>
  <c r="K2" i="5" a="1"/>
  <c r="K2" i="5"/>
  <c r="I3" i="5" a="1"/>
  <c r="I3" i="5"/>
  <c r="J3" i="5" a="1"/>
  <c r="J3" i="5"/>
  <c r="K3" i="5" a="1"/>
  <c r="K3" i="5"/>
  <c r="I4" i="5" a="1"/>
  <c r="I4" i="5"/>
  <c r="J4" i="5" a="1"/>
  <c r="J4" i="5"/>
  <c r="K4" i="5" a="1"/>
  <c r="K4" i="5" s="1"/>
  <c r="I5" i="5" a="1"/>
  <c r="I5" i="5" s="1"/>
  <c r="J5" i="5" a="1"/>
  <c r="J5" i="5"/>
  <c r="K5" i="5" a="1"/>
  <c r="K5" i="5"/>
  <c r="I6" i="5" a="1"/>
  <c r="I6" i="5"/>
  <c r="J6" i="5" a="1"/>
  <c r="J6" i="5"/>
  <c r="K6" i="5" a="1"/>
  <c r="K6" i="5"/>
  <c r="I7" i="5" a="1"/>
  <c r="I7" i="5"/>
  <c r="J7" i="5" a="1"/>
  <c r="J7" i="5" s="1"/>
  <c r="K7" i="5" a="1"/>
  <c r="K7" i="5" s="1"/>
  <c r="I8" i="5" a="1"/>
  <c r="I8" i="5" s="1"/>
  <c r="J8" i="5" a="1"/>
  <c r="J8" i="5"/>
  <c r="K8" i="5" a="1"/>
  <c r="K8" i="5"/>
  <c r="I9" i="5" a="1"/>
  <c r="I9" i="5"/>
  <c r="J9" i="5" a="1"/>
  <c r="J9" i="5"/>
  <c r="K9" i="5" a="1"/>
  <c r="K9" i="5"/>
  <c r="I10" i="5" a="1"/>
  <c r="I10" i="5" s="1"/>
  <c r="J10" i="5" a="1"/>
  <c r="J10" i="5" s="1"/>
  <c r="K10" i="5" a="1"/>
  <c r="K10" i="5" s="1"/>
  <c r="I11" i="5" a="1"/>
  <c r="I11" i="5"/>
  <c r="J11" i="5" a="1"/>
  <c r="J11" i="5"/>
  <c r="K11" i="5" a="1"/>
  <c r="K11" i="5"/>
  <c r="I12" i="5" a="1"/>
  <c r="I12" i="5"/>
  <c r="J12" i="5" a="1"/>
  <c r="J12" i="5"/>
  <c r="K12" i="5" a="1"/>
  <c r="K12" i="5" s="1"/>
  <c r="I13" i="5" a="1"/>
  <c r="I13" i="5" s="1"/>
  <c r="J13" i="5" a="1"/>
  <c r="J13" i="5" s="1"/>
  <c r="K13" i="5" a="1"/>
  <c r="K13" i="5"/>
  <c r="I14" i="5" a="1"/>
  <c r="I14" i="5"/>
  <c r="J14" i="5" a="1"/>
  <c r="J14" i="5"/>
  <c r="K14" i="5" a="1"/>
  <c r="K14" i="5"/>
  <c r="I15" i="5" a="1"/>
  <c r="I15" i="5"/>
  <c r="J15" i="5" a="1"/>
  <c r="J15" i="5" s="1"/>
  <c r="K15" i="5" a="1"/>
  <c r="K15" i="5" s="1"/>
  <c r="I16" i="5" a="1"/>
  <c r="I16" i="5" s="1"/>
  <c r="J16" i="5" a="1"/>
  <c r="J16" i="5"/>
  <c r="K16" i="5" a="1"/>
  <c r="K16" i="5"/>
  <c r="I17" i="5" a="1"/>
  <c r="I17" i="5"/>
  <c r="J17" i="5" a="1"/>
  <c r="J17" i="5"/>
  <c r="K17" i="5" a="1"/>
  <c r="K17" i="5"/>
  <c r="I18" i="5" a="1"/>
  <c r="I18" i="5" s="1"/>
  <c r="J18" i="5" a="1"/>
  <c r="J18" i="5" s="1"/>
  <c r="K18" i="5" a="1"/>
  <c r="K18" i="5" s="1"/>
  <c r="I19" i="5" a="1"/>
  <c r="I19" i="5"/>
  <c r="J19" i="5" a="1"/>
  <c r="J19" i="5"/>
  <c r="K19" i="5" a="1"/>
  <c r="K19" i="5"/>
  <c r="I20" i="5" a="1"/>
  <c r="I20" i="5"/>
  <c r="J20" i="5" a="1"/>
  <c r="J20" i="5" s="1"/>
  <c r="K20" i="5" a="1"/>
  <c r="K20" i="5" s="1"/>
  <c r="I21" i="5" a="1"/>
  <c r="I21" i="5" s="1"/>
  <c r="J21" i="5" a="1"/>
  <c r="J21" i="5" s="1"/>
  <c r="K21" i="5" a="1"/>
  <c r="K21" i="5"/>
  <c r="I22" i="5" a="1"/>
  <c r="I22" i="5"/>
  <c r="J22" i="5" a="1"/>
  <c r="J22" i="5"/>
  <c r="K22" i="5" a="1"/>
  <c r="K22" i="5"/>
  <c r="I23" i="5" a="1"/>
  <c r="I23" i="5"/>
  <c r="J23" i="5" a="1"/>
  <c r="J23" i="5" s="1"/>
  <c r="K23" i="5" a="1"/>
  <c r="K23" i="5" s="1"/>
  <c r="I24" i="5" a="1"/>
  <c r="I24" i="5" s="1"/>
  <c r="J24" i="5" a="1"/>
  <c r="J24" i="5"/>
  <c r="K24" i="5" a="1"/>
  <c r="K24" i="5"/>
  <c r="I25" i="5" a="1"/>
  <c r="I25" i="5"/>
  <c r="J25" i="5" a="1"/>
  <c r="J25" i="5"/>
  <c r="K25" i="5" a="1"/>
  <c r="K25" i="5"/>
  <c r="I26" i="5" a="1"/>
  <c r="I26" i="5" s="1"/>
  <c r="J26" i="5" a="1"/>
  <c r="J26" i="5" s="1"/>
  <c r="K26" i="5" a="1"/>
  <c r="K26" i="5" s="1"/>
  <c r="I27" i="5" a="1"/>
  <c r="I27" i="5"/>
  <c r="J27" i="5" a="1"/>
  <c r="J27" i="5"/>
  <c r="K27" i="5" a="1"/>
  <c r="K27" i="5"/>
  <c r="I28" i="5" a="1"/>
  <c r="I28" i="5"/>
  <c r="J28" i="5" a="1"/>
  <c r="J28" i="5"/>
  <c r="K28" i="5" a="1"/>
  <c r="K28" i="5" s="1"/>
  <c r="I29" i="5" a="1"/>
  <c r="I29" i="5" s="1"/>
  <c r="J29" i="5" a="1"/>
  <c r="J29" i="5" s="1"/>
  <c r="K29" i="5" a="1"/>
  <c r="K29" i="5"/>
  <c r="I30" i="5" a="1"/>
  <c r="I30" i="5"/>
  <c r="J30" i="5" a="1"/>
  <c r="J30" i="5"/>
  <c r="K30" i="5" a="1"/>
  <c r="K30" i="5"/>
  <c r="I31" i="5" a="1"/>
  <c r="I31" i="5"/>
  <c r="J31" i="5" a="1"/>
  <c r="J31" i="5" s="1"/>
  <c r="K31" i="5" a="1"/>
  <c r="K31" i="5" s="1"/>
  <c r="I32" i="5" a="1"/>
  <c r="I32" i="5" s="1"/>
  <c r="J32" i="5" a="1"/>
  <c r="J32" i="5"/>
  <c r="K32" i="5" a="1"/>
  <c r="K32" i="5"/>
  <c r="I33" i="5" a="1"/>
  <c r="I33" i="5"/>
  <c r="J33" i="5" a="1"/>
  <c r="J33" i="5"/>
  <c r="K33" i="5" a="1"/>
  <c r="K33" i="5"/>
  <c r="I34" i="5" a="1"/>
  <c r="I34" i="5" s="1"/>
  <c r="J34" i="5" a="1"/>
  <c r="J34" i="5" s="1"/>
  <c r="K34" i="5" a="1"/>
  <c r="K34" i="5" s="1"/>
  <c r="I35" i="5" a="1"/>
  <c r="I35" i="5"/>
  <c r="J35" i="5" a="1"/>
  <c r="J35" i="5"/>
  <c r="K35" i="5" a="1"/>
  <c r="K35" i="5"/>
  <c r="I36" i="5" a="1"/>
  <c r="I36" i="5"/>
  <c r="J36" i="5" a="1"/>
  <c r="J36" i="5"/>
  <c r="K36" i="5" a="1"/>
  <c r="K36" i="5" s="1"/>
  <c r="I37" i="5" a="1"/>
  <c r="I37" i="5" s="1"/>
  <c r="J37" i="5" a="1"/>
  <c r="J37" i="5" s="1"/>
  <c r="K37" i="5" a="1"/>
  <c r="K37" i="5"/>
  <c r="I38" i="5" a="1"/>
  <c r="I38" i="5"/>
  <c r="J38" i="5" a="1"/>
  <c r="J38" i="5"/>
  <c r="K38" i="5" a="1"/>
  <c r="K38" i="5"/>
  <c r="I39" i="5" a="1"/>
  <c r="I39" i="5"/>
  <c r="J39" i="5" a="1"/>
  <c r="J39" i="5" s="1"/>
  <c r="K39" i="5" a="1"/>
  <c r="K39" i="5" s="1"/>
  <c r="I40" i="5" a="1"/>
  <c r="I40" i="5" s="1"/>
  <c r="J40" i="5" a="1"/>
  <c r="J40" i="5"/>
  <c r="K40" i="5" a="1"/>
  <c r="K40" i="5"/>
  <c r="I41" i="5" a="1"/>
  <c r="I41" i="5" s="1"/>
  <c r="J41" i="5" a="1"/>
  <c r="J41" i="5"/>
  <c r="K41" i="5" a="1"/>
  <c r="K41" i="5"/>
  <c r="I42" i="5" a="1"/>
  <c r="I42" i="5" s="1"/>
  <c r="J42" i="5" a="1"/>
  <c r="J42" i="5" s="1"/>
  <c r="K42" i="5" a="1"/>
  <c r="K42" i="5" s="1"/>
  <c r="I43" i="5" a="1"/>
  <c r="I43" i="5"/>
  <c r="J43" i="5" a="1"/>
  <c r="J43" i="5"/>
  <c r="K43" i="5" a="1"/>
  <c r="K43" i="5"/>
  <c r="I44" i="5" a="1"/>
  <c r="I44" i="5"/>
  <c r="J44" i="5" a="1"/>
  <c r="J44" i="5"/>
  <c r="K44" i="5" a="1"/>
  <c r="K44" i="5" s="1"/>
  <c r="I45" i="5" a="1"/>
  <c r="I45" i="5" s="1"/>
  <c r="J45" i="5" a="1"/>
  <c r="J45" i="5" s="1"/>
  <c r="K45" i="5" a="1"/>
  <c r="K45" i="5"/>
  <c r="I46" i="5" a="1"/>
  <c r="I46" i="5"/>
  <c r="J46" i="5" a="1"/>
  <c r="J46" i="5"/>
  <c r="K46" i="5" a="1"/>
  <c r="K46" i="5"/>
  <c r="I47" i="5" a="1"/>
  <c r="I47" i="5"/>
  <c r="J47" i="5" a="1"/>
  <c r="J47" i="5" s="1"/>
  <c r="K47" i="5" a="1"/>
  <c r="K47" i="5" s="1"/>
  <c r="I48" i="5" a="1"/>
  <c r="I48" i="5" s="1"/>
  <c r="J48" i="5" a="1"/>
  <c r="J48" i="5"/>
  <c r="K48" i="5" a="1"/>
  <c r="K48" i="5"/>
  <c r="I49" i="5" a="1"/>
  <c r="I49" i="5"/>
  <c r="J49" i="5" a="1"/>
  <c r="J49" i="5"/>
  <c r="K49" i="5" a="1"/>
  <c r="K49" i="5"/>
  <c r="I50" i="5" a="1"/>
  <c r="I50" i="5" s="1"/>
  <c r="J50" i="5" a="1"/>
  <c r="J50" i="5" s="1"/>
  <c r="K50" i="5" a="1"/>
  <c r="K50" i="5" s="1"/>
  <c r="I51" i="5" a="1"/>
  <c r="I51" i="5"/>
  <c r="J51" i="5" a="1"/>
  <c r="J51" i="5"/>
  <c r="K51" i="5" a="1"/>
  <c r="K51" i="5"/>
  <c r="I52" i="5" a="1"/>
  <c r="I52" i="5"/>
  <c r="J52" i="5" a="1"/>
  <c r="J52" i="5"/>
  <c r="K52" i="5" a="1"/>
  <c r="K52" i="5" s="1"/>
  <c r="I53" i="5" a="1"/>
  <c r="I53" i="5" s="1"/>
  <c r="J53" i="5" a="1"/>
  <c r="J53" i="5" s="1"/>
  <c r="K53" i="5" a="1"/>
  <c r="K53" i="5"/>
  <c r="I54" i="5" a="1"/>
  <c r="I54" i="5"/>
  <c r="J54" i="5" a="1"/>
  <c r="J54" i="5"/>
  <c r="K54" i="5" a="1"/>
  <c r="K54" i="5"/>
  <c r="I55" i="5" a="1"/>
  <c r="I55" i="5"/>
  <c r="J55" i="5" a="1"/>
  <c r="J55" i="5" s="1"/>
  <c r="K55" i="5" a="1"/>
  <c r="K55" i="5" s="1"/>
  <c r="I56" i="5" a="1"/>
  <c r="I56" i="5" s="1"/>
  <c r="J56" i="5" a="1"/>
  <c r="J56" i="5"/>
  <c r="K56" i="5" a="1"/>
  <c r="K56" i="5"/>
  <c r="I57" i="5" a="1"/>
  <c r="I57" i="5"/>
  <c r="J57" i="5" a="1"/>
  <c r="J57" i="5"/>
  <c r="K57" i="5" a="1"/>
  <c r="K57" i="5"/>
  <c r="I58" i="5" a="1"/>
  <c r="I58" i="5" s="1"/>
  <c r="J58" i="5" a="1"/>
  <c r="J58" i="5" s="1"/>
  <c r="K58" i="5" a="1"/>
  <c r="K58" i="5" s="1"/>
  <c r="I59" i="5" a="1"/>
  <c r="I59" i="5"/>
  <c r="J59" i="5" a="1"/>
  <c r="J59" i="5"/>
  <c r="K59" i="5" a="1"/>
  <c r="K59" i="5"/>
  <c r="I60" i="5" a="1"/>
  <c r="I60" i="5"/>
  <c r="J60" i="5" a="1"/>
  <c r="J60" i="5"/>
  <c r="K60" i="5" a="1"/>
  <c r="K60" i="5" s="1"/>
  <c r="I61" i="5" a="1"/>
  <c r="I61" i="5" s="1"/>
  <c r="J61" i="5" a="1"/>
  <c r="J61" i="5" s="1"/>
  <c r="K61" i="5" a="1"/>
  <c r="K61" i="5"/>
  <c r="I62" i="5" a="1"/>
  <c r="I62" i="5"/>
  <c r="J62" i="5" a="1"/>
  <c r="J62" i="5"/>
  <c r="K62" i="5" a="1"/>
  <c r="K62" i="5"/>
  <c r="I63" i="5" a="1"/>
  <c r="I63" i="5"/>
  <c r="J63" i="5" a="1"/>
  <c r="J63" i="5" s="1"/>
  <c r="K63" i="5" a="1"/>
  <c r="K63" i="5" s="1"/>
  <c r="I64" i="5" a="1"/>
  <c r="I64" i="5" s="1"/>
  <c r="J64" i="5" a="1"/>
  <c r="J64" i="5"/>
  <c r="K64" i="5" a="1"/>
  <c r="K64" i="5"/>
  <c r="I65" i="5" a="1"/>
  <c r="I65" i="5"/>
  <c r="J65" i="5" a="1"/>
  <c r="J65" i="5"/>
  <c r="K65" i="5" a="1"/>
  <c r="K65" i="5"/>
  <c r="I66" i="5" a="1"/>
  <c r="I66" i="5" s="1"/>
  <c r="J66" i="5" a="1"/>
  <c r="J66" i="5" s="1"/>
  <c r="K66" i="5" a="1"/>
  <c r="K66" i="5" s="1"/>
  <c r="I67" i="5" a="1"/>
  <c r="I67" i="5"/>
  <c r="J67" i="5" a="1"/>
  <c r="J67" i="5"/>
  <c r="K67" i="5" a="1"/>
  <c r="K67" i="5"/>
  <c r="I68" i="5" a="1"/>
  <c r="I68" i="5"/>
  <c r="J68" i="5" a="1"/>
  <c r="J68" i="5"/>
  <c r="K68" i="5" a="1"/>
  <c r="K68" i="5" s="1"/>
  <c r="I69" i="5" a="1"/>
  <c r="I69" i="5" s="1"/>
  <c r="J69" i="5" a="1"/>
  <c r="J69" i="5" s="1"/>
  <c r="K69" i="5" a="1"/>
  <c r="K69" i="5"/>
  <c r="I70" i="5" a="1"/>
  <c r="I70" i="5"/>
  <c r="J70" i="5" a="1"/>
  <c r="J70" i="5"/>
  <c r="K70" i="5" a="1"/>
  <c r="K70" i="5"/>
  <c r="I71" i="5" a="1"/>
  <c r="I71" i="5"/>
  <c r="J71" i="5" a="1"/>
  <c r="J71" i="5" s="1"/>
  <c r="K71" i="5" a="1"/>
  <c r="K71" i="5" s="1"/>
  <c r="I72" i="5" a="1"/>
  <c r="I72" i="5" s="1"/>
  <c r="J72" i="5" a="1"/>
  <c r="J72" i="5"/>
  <c r="K72" i="5" a="1"/>
  <c r="K72" i="5"/>
  <c r="I73" i="5" a="1"/>
  <c r="I73" i="5"/>
  <c r="J73" i="5" a="1"/>
  <c r="J73" i="5"/>
  <c r="K73" i="5" a="1"/>
  <c r="K73" i="5"/>
  <c r="I74" i="5" a="1"/>
  <c r="I74" i="5" s="1"/>
  <c r="J74" i="5" a="1"/>
  <c r="J74" i="5" s="1"/>
  <c r="K74" i="5" a="1"/>
  <c r="K74" i="5" s="1"/>
  <c r="I75" i="5" a="1"/>
  <c r="I75" i="5"/>
  <c r="J75" i="5" a="1"/>
  <c r="J75" i="5"/>
  <c r="K75" i="5" a="1"/>
  <c r="K75" i="5"/>
  <c r="I76" i="5" a="1"/>
  <c r="I76" i="5"/>
  <c r="J76" i="5" a="1"/>
  <c r="J76" i="5"/>
  <c r="K76" i="5" a="1"/>
  <c r="K76" i="5" s="1"/>
  <c r="I77" i="5" a="1"/>
  <c r="I77" i="5" s="1"/>
  <c r="J77" i="5" a="1"/>
  <c r="J77" i="5" s="1"/>
  <c r="K77" i="5" a="1"/>
  <c r="K77" i="5"/>
  <c r="I78" i="5" a="1"/>
  <c r="I78" i="5"/>
  <c r="J78" i="5" a="1"/>
  <c r="J78" i="5"/>
  <c r="K78" i="5" a="1"/>
  <c r="K78" i="5"/>
  <c r="I79" i="5" a="1"/>
  <c r="I79" i="5"/>
  <c r="J79" i="5" a="1"/>
  <c r="J79" i="5" s="1"/>
  <c r="K79" i="5" a="1"/>
  <c r="K79" i="5" s="1"/>
  <c r="I80" i="5" a="1"/>
  <c r="I80" i="5" s="1"/>
  <c r="J80" i="5" a="1"/>
  <c r="J80" i="5"/>
  <c r="K80" i="5" a="1"/>
  <c r="K80" i="5"/>
  <c r="I81" i="5" a="1"/>
  <c r="I81" i="5"/>
  <c r="J81" i="5" a="1"/>
  <c r="J81" i="5"/>
  <c r="K81" i="5" a="1"/>
  <c r="K81" i="5"/>
  <c r="I82" i="5" a="1"/>
  <c r="I82" i="5" s="1"/>
  <c r="J82" i="5" a="1"/>
  <c r="J82" i="5" s="1"/>
  <c r="K82" i="5" a="1"/>
  <c r="K82" i="5" s="1"/>
  <c r="I83" i="5" a="1"/>
  <c r="I83" i="5"/>
  <c r="J83" i="5" a="1"/>
  <c r="J83" i="5"/>
  <c r="K83" i="5" a="1"/>
  <c r="K83" i="5"/>
  <c r="I84" i="5" a="1"/>
  <c r="I84" i="5"/>
  <c r="J84" i="5" a="1"/>
  <c r="J84" i="5"/>
  <c r="K84" i="5" a="1"/>
  <c r="K84" i="5" s="1"/>
  <c r="I85" i="5" a="1"/>
  <c r="I85" i="5" s="1"/>
  <c r="J85" i="5" a="1"/>
  <c r="J85" i="5" s="1"/>
  <c r="K85" i="5" a="1"/>
  <c r="K85" i="5"/>
  <c r="I86" i="5" a="1"/>
  <c r="I86" i="5"/>
  <c r="J86" i="5" a="1"/>
  <c r="J86" i="5"/>
  <c r="K86" i="5" a="1"/>
  <c r="K86" i="5"/>
  <c r="I87" i="5" a="1"/>
  <c r="I87" i="5"/>
  <c r="J87" i="5" a="1"/>
  <c r="J87" i="5" s="1"/>
  <c r="K87" i="5" a="1"/>
  <c r="K87" i="5" s="1"/>
  <c r="I88" i="5" a="1"/>
  <c r="I88" i="5" s="1"/>
  <c r="J88" i="5" a="1"/>
  <c r="J88" i="5"/>
  <c r="K88" i="5" a="1"/>
  <c r="K88" i="5"/>
  <c r="I89" i="5" a="1"/>
  <c r="I89" i="5"/>
  <c r="J89" i="5" a="1"/>
  <c r="J89" i="5"/>
  <c r="K89" i="5" a="1"/>
  <c r="K89" i="5"/>
  <c r="I90" i="5" a="1"/>
  <c r="I90" i="5" s="1"/>
  <c r="J90" i="5" a="1"/>
  <c r="J90" i="5" s="1"/>
  <c r="K90" i="5" a="1"/>
  <c r="K90" i="5" s="1"/>
  <c r="I91" i="5" a="1"/>
  <c r="I91" i="5"/>
  <c r="J91" i="5" a="1"/>
  <c r="J91" i="5"/>
  <c r="K91" i="5" a="1"/>
  <c r="K91" i="5"/>
  <c r="I92" i="5" a="1"/>
  <c r="I92" i="5"/>
  <c r="J92" i="5" a="1"/>
  <c r="J92" i="5"/>
  <c r="K92" i="5" a="1"/>
  <c r="K92" i="5" s="1"/>
  <c r="I93" i="5" a="1"/>
  <c r="I93" i="5" s="1"/>
  <c r="J93" i="5" a="1"/>
  <c r="J93" i="5" s="1"/>
  <c r="K93" i="5" a="1"/>
  <c r="K93" i="5"/>
  <c r="I94" i="5" a="1"/>
  <c r="I94" i="5"/>
  <c r="J94" i="5" a="1"/>
  <c r="J94" i="5"/>
  <c r="K94" i="5" a="1"/>
  <c r="K94" i="5"/>
  <c r="I95" i="5" a="1"/>
  <c r="I95" i="5"/>
  <c r="J95" i="5" a="1"/>
  <c r="J95" i="5" s="1"/>
  <c r="K95" i="5" a="1"/>
  <c r="K95" i="5" s="1"/>
  <c r="I96" i="5" a="1"/>
  <c r="I96" i="5" s="1"/>
  <c r="J96" i="5" a="1"/>
  <c r="J96" i="5"/>
  <c r="K96" i="5" a="1"/>
  <c r="K96" i="5"/>
  <c r="I97" i="5" a="1"/>
  <c r="I97" i="5"/>
  <c r="J97" i="5" a="1"/>
  <c r="J97" i="5"/>
  <c r="K97" i="5" a="1"/>
  <c r="K97" i="5"/>
  <c r="I98" i="5" a="1"/>
  <c r="I98" i="5" s="1"/>
  <c r="J98" i="5" a="1"/>
  <c r="J98" i="5" s="1"/>
  <c r="K98" i="5" a="1"/>
  <c r="K98" i="5" s="1"/>
  <c r="I99" i="5" a="1"/>
  <c r="I99" i="5"/>
  <c r="J99" i="5" a="1"/>
  <c r="J99" i="5"/>
  <c r="K99" i="5" a="1"/>
  <c r="K99" i="5"/>
  <c r="I100" i="5" a="1"/>
  <c r="I100" i="5"/>
  <c r="J100" i="5" a="1"/>
  <c r="J100" i="5"/>
  <c r="K100" i="5" a="1"/>
  <c r="K100" i="5" s="1"/>
  <c r="I101" i="5" a="1"/>
  <c r="I101" i="5" s="1"/>
  <c r="J101" i="5" a="1"/>
  <c r="J101" i="5" s="1"/>
  <c r="K101" i="5" a="1"/>
  <c r="K101" i="5"/>
  <c r="I102" i="5" a="1"/>
  <c r="I102" i="5"/>
  <c r="J102" i="5" a="1"/>
  <c r="J102" i="5"/>
  <c r="K102" i="5" a="1"/>
  <c r="K102" i="5"/>
  <c r="I103" i="5" a="1"/>
  <c r="I103" i="5"/>
  <c r="J103" i="5" a="1"/>
  <c r="J103" i="5" s="1"/>
  <c r="K103" i="5" a="1"/>
  <c r="K103" i="5" s="1"/>
  <c r="I104" i="5" a="1"/>
  <c r="I104" i="5" s="1"/>
  <c r="J104" i="5" a="1"/>
  <c r="J104" i="5"/>
  <c r="K104" i="5" a="1"/>
  <c r="K104" i="5"/>
  <c r="I105" i="5" a="1"/>
  <c r="I105" i="5"/>
  <c r="J105" i="5" a="1"/>
  <c r="J105" i="5"/>
  <c r="K105" i="5" a="1"/>
  <c r="K105" i="5"/>
  <c r="I106" i="5" a="1"/>
  <c r="I106" i="5" s="1"/>
  <c r="J106" i="5" a="1"/>
  <c r="J106" i="5" s="1"/>
  <c r="K106" i="5" a="1"/>
  <c r="K106" i="5" s="1"/>
  <c r="I107" i="5" a="1"/>
  <c r="I107" i="5"/>
  <c r="J107" i="5" a="1"/>
  <c r="J107" i="5"/>
  <c r="K107" i="5" a="1"/>
  <c r="K107" i="5"/>
  <c r="I108" i="5" a="1"/>
  <c r="I108" i="5"/>
  <c r="J108" i="5" a="1"/>
  <c r="J108" i="5"/>
  <c r="K108" i="5" a="1"/>
  <c r="K108" i="5" s="1"/>
  <c r="I109" i="5" a="1"/>
  <c r="I109" i="5" s="1"/>
  <c r="J109" i="5" a="1"/>
  <c r="J109" i="5" s="1"/>
  <c r="K109" i="5" a="1"/>
  <c r="K109" i="5"/>
  <c r="I110" i="5" a="1"/>
  <c r="I110" i="5"/>
  <c r="J110" i="5" a="1"/>
  <c r="J110" i="5"/>
  <c r="K110" i="5" a="1"/>
  <c r="K110" i="5"/>
  <c r="I111" i="5" a="1"/>
  <c r="I111" i="5"/>
  <c r="J111" i="5" a="1"/>
  <c r="J111" i="5" s="1"/>
  <c r="K111" i="5" a="1"/>
  <c r="K111" i="5" s="1"/>
  <c r="I112" i="5" a="1"/>
  <c r="I112" i="5" s="1"/>
  <c r="J112" i="5" a="1"/>
  <c r="J112" i="5"/>
  <c r="K112" i="5" a="1"/>
  <c r="K112" i="5"/>
  <c r="I113" i="5" a="1"/>
  <c r="I113" i="5"/>
  <c r="J113" i="5" a="1"/>
  <c r="J113" i="5"/>
  <c r="K113" i="5" a="1"/>
  <c r="K113" i="5"/>
  <c r="I114" i="5" a="1"/>
  <c r="I114" i="5" s="1"/>
  <c r="J114" i="5" a="1"/>
  <c r="J114" i="5" s="1"/>
  <c r="K114" i="5" a="1"/>
  <c r="K114" i="5" s="1"/>
  <c r="I115" i="5" a="1"/>
  <c r="I115" i="5"/>
  <c r="J115" i="5" a="1"/>
  <c r="J115" i="5"/>
  <c r="K115" i="5" a="1"/>
  <c r="K115" i="5"/>
  <c r="I116" i="5" a="1"/>
  <c r="I116" i="5"/>
  <c r="J116" i="5" a="1"/>
  <c r="J116" i="5"/>
  <c r="K116" i="5" a="1"/>
  <c r="K116" i="5" s="1"/>
  <c r="I117" i="5" a="1"/>
  <c r="I117" i="5" s="1"/>
  <c r="J117" i="5" a="1"/>
  <c r="J117" i="5" s="1"/>
  <c r="K117" i="5" a="1"/>
  <c r="K117" i="5"/>
  <c r="I118" i="5" a="1"/>
  <c r="I118" i="5"/>
  <c r="J118" i="5" a="1"/>
  <c r="J118" i="5"/>
  <c r="K118" i="5" a="1"/>
  <c r="K118" i="5"/>
  <c r="I119" i="5" a="1"/>
  <c r="I119" i="5"/>
  <c r="J119" i="5" a="1"/>
  <c r="J119" i="5" s="1"/>
  <c r="K119" i="5" a="1"/>
  <c r="K119" i="5" s="1"/>
  <c r="I120" i="5" a="1"/>
  <c r="I120" i="5" s="1"/>
  <c r="J120" i="5" a="1"/>
  <c r="J120" i="5"/>
  <c r="K120" i="5" a="1"/>
  <c r="K120" i="5"/>
  <c r="I121" i="5" a="1"/>
  <c r="I121" i="5"/>
  <c r="J121" i="5" a="1"/>
  <c r="J121" i="5"/>
  <c r="K121" i="5" a="1"/>
  <c r="K121" i="5"/>
  <c r="I122" i="5" a="1"/>
  <c r="I122" i="5" s="1"/>
  <c r="J122" i="5" a="1"/>
  <c r="J122" i="5" s="1"/>
  <c r="K122" i="5" a="1"/>
  <c r="K122" i="5" s="1"/>
  <c r="I123" i="5" a="1"/>
  <c r="I123" i="5" s="1"/>
  <c r="J123" i="5" a="1"/>
  <c r="J123" i="5"/>
  <c r="K123" i="5" a="1"/>
  <c r="K123" i="5"/>
  <c r="I124" i="5" a="1"/>
  <c r="I124" i="5"/>
  <c r="J124" i="5" a="1"/>
  <c r="J124" i="5"/>
  <c r="K124" i="5" a="1"/>
  <c r="K124" i="5" s="1"/>
  <c r="I125" i="5" a="1"/>
  <c r="I125" i="5" s="1"/>
  <c r="J125" i="5" a="1"/>
  <c r="J125" i="5" s="1"/>
  <c r="K125" i="5" a="1"/>
  <c r="K125" i="5" s="1"/>
  <c r="I126" i="5" a="1"/>
  <c r="I126" i="5"/>
  <c r="J126" i="5" a="1"/>
  <c r="J126" i="5"/>
  <c r="K126" i="5" a="1"/>
  <c r="K126" i="5"/>
  <c r="I127" i="5" a="1"/>
  <c r="I127" i="5"/>
  <c r="J127" i="5" a="1"/>
  <c r="J127" i="5" s="1"/>
  <c r="K127" i="5" a="1"/>
  <c r="K127" i="5" s="1"/>
  <c r="I128" i="5" a="1"/>
  <c r="I128" i="5" s="1"/>
  <c r="J128" i="5" a="1"/>
  <c r="J128" i="5" s="1"/>
  <c r="K128" i="5" a="1"/>
  <c r="K128" i="5"/>
  <c r="I129" i="5" a="1"/>
  <c r="I129" i="5"/>
  <c r="J129" i="5" a="1"/>
  <c r="J129" i="5"/>
  <c r="K129" i="5" a="1"/>
  <c r="K129" i="5"/>
  <c r="I130" i="5" a="1"/>
  <c r="I130" i="5" s="1"/>
  <c r="J130" i="5" a="1"/>
  <c r="J130" i="5" s="1"/>
  <c r="K130" i="5" a="1"/>
  <c r="K130" i="5" s="1"/>
  <c r="I131" i="5" a="1"/>
  <c r="I131" i="5" s="1"/>
  <c r="J131" i="5" a="1"/>
  <c r="J131" i="5"/>
  <c r="K131" i="5" a="1"/>
  <c r="K131" i="5"/>
  <c r="I132" i="5" a="1"/>
  <c r="I132" i="5"/>
  <c r="J132" i="5" a="1"/>
  <c r="J132" i="5"/>
  <c r="K132" i="5" a="1"/>
  <c r="K132" i="5" s="1"/>
  <c r="I133" i="5" a="1"/>
  <c r="I133" i="5" s="1"/>
  <c r="J133" i="5" a="1"/>
  <c r="J133" i="5" s="1"/>
  <c r="K133" i="5" a="1"/>
  <c r="K133" i="5" s="1"/>
  <c r="I134" i="5" a="1"/>
  <c r="I134" i="5"/>
  <c r="J134" i="5" a="1"/>
  <c r="J134" i="5"/>
  <c r="K134" i="5" a="1"/>
  <c r="K134" i="5"/>
  <c r="I135" i="5" a="1"/>
  <c r="I135" i="5"/>
  <c r="J135" i="5" a="1"/>
  <c r="J135" i="5" s="1"/>
  <c r="K135" i="5" a="1"/>
  <c r="K135" i="5" s="1"/>
  <c r="I136" i="5" a="1"/>
  <c r="I136" i="5" s="1"/>
  <c r="J136" i="5" a="1"/>
  <c r="J136" i="5" s="1"/>
  <c r="K136" i="5" a="1"/>
  <c r="K136" i="5"/>
  <c r="I137" i="5" a="1"/>
  <c r="I137" i="5"/>
  <c r="J137" i="5" a="1"/>
  <c r="J137" i="5"/>
  <c r="K137" i="5" a="1"/>
  <c r="K137" i="5"/>
  <c r="I138" i="5" a="1"/>
  <c r="I138" i="5" s="1"/>
  <c r="J138" i="5" a="1"/>
  <c r="J138" i="5" s="1"/>
  <c r="K138" i="5" a="1"/>
  <c r="K138" i="5" s="1"/>
  <c r="I139" i="5" a="1"/>
  <c r="I139" i="5" s="1"/>
  <c r="J139" i="5" a="1"/>
  <c r="J139" i="5"/>
  <c r="K139" i="5" a="1"/>
  <c r="K139" i="5"/>
  <c r="I140" i="5" a="1"/>
  <c r="I140" i="5"/>
  <c r="J140" i="5" a="1"/>
  <c r="J140" i="5"/>
  <c r="K140" i="5" a="1"/>
  <c r="K140" i="5" s="1"/>
  <c r="I141" i="5" a="1"/>
  <c r="I141" i="5" s="1"/>
  <c r="J141" i="5" a="1"/>
  <c r="J141" i="5" s="1"/>
  <c r="K141" i="5" a="1"/>
  <c r="K141" i="5" s="1"/>
  <c r="I142" i="5" a="1"/>
  <c r="I142" i="5"/>
  <c r="J142" i="5" a="1"/>
  <c r="J142" i="5"/>
  <c r="K142" i="5" a="1"/>
  <c r="K142" i="5"/>
  <c r="I143" i="5" a="1"/>
  <c r="I143" i="5"/>
  <c r="J143" i="5" a="1"/>
  <c r="J143" i="5" s="1"/>
  <c r="K143" i="5" a="1"/>
  <c r="K143" i="5" s="1"/>
  <c r="I144" i="5" a="1"/>
  <c r="I144" i="5" s="1"/>
  <c r="J144" i="5" a="1"/>
  <c r="J144" i="5" s="1"/>
  <c r="K144" i="5" a="1"/>
  <c r="K144" i="5"/>
  <c r="I145" i="5" a="1"/>
  <c r="I145" i="5"/>
  <c r="J145" i="5" a="1"/>
  <c r="J145" i="5"/>
  <c r="K145" i="5" a="1"/>
  <c r="K145" i="5"/>
  <c r="I146" i="5" a="1"/>
  <c r="I146" i="5" s="1"/>
  <c r="J146" i="5" a="1"/>
  <c r="J146" i="5" s="1"/>
  <c r="K146" i="5" a="1"/>
  <c r="K146" i="5" s="1"/>
  <c r="I147" i="5" a="1"/>
  <c r="I147" i="5" s="1"/>
  <c r="J147" i="5" a="1"/>
  <c r="J147" i="5"/>
  <c r="K147" i="5" a="1"/>
  <c r="K147" i="5"/>
  <c r="I148" i="5" a="1"/>
  <c r="I148" i="5"/>
  <c r="J148" i="5" a="1"/>
  <c r="J148" i="5"/>
  <c r="K148" i="5" a="1"/>
  <c r="K148" i="5" s="1"/>
  <c r="I149" i="5" a="1"/>
  <c r="I149" i="5" s="1"/>
  <c r="J149" i="5" a="1"/>
  <c r="J149" i="5" s="1"/>
  <c r="K149" i="5" a="1"/>
  <c r="K149" i="5" s="1"/>
  <c r="I150" i="5" a="1"/>
  <c r="I150" i="5"/>
  <c r="J150" i="5" a="1"/>
  <c r="J150" i="5"/>
  <c r="K150" i="5" a="1"/>
  <c r="K150" i="5"/>
  <c r="I151" i="5" a="1"/>
  <c r="I151" i="5"/>
  <c r="J151" i="5" a="1"/>
  <c r="J151" i="5" s="1"/>
  <c r="K151" i="5" a="1"/>
  <c r="K151" i="5" s="1"/>
  <c r="I152" i="5" a="1"/>
  <c r="I152" i="5" s="1"/>
  <c r="J152" i="5" a="1"/>
  <c r="J152" i="5" s="1"/>
  <c r="K152" i="5" a="1"/>
  <c r="K152" i="5"/>
  <c r="I153" i="5" a="1"/>
  <c r="I153" i="5"/>
  <c r="J153" i="5" a="1"/>
  <c r="J153" i="5"/>
  <c r="K153" i="5" a="1"/>
  <c r="K153" i="5"/>
  <c r="I154" i="5" a="1"/>
  <c r="I154" i="5" s="1"/>
  <c r="J154" i="5" a="1"/>
  <c r="J154" i="5" s="1"/>
  <c r="K154" i="5" a="1"/>
  <c r="K154" i="5" s="1"/>
  <c r="I155" i="5" a="1"/>
  <c r="I155" i="5" s="1"/>
  <c r="J155" i="5" a="1"/>
  <c r="J155" i="5"/>
  <c r="K155" i="5" a="1"/>
  <c r="K155" i="5"/>
  <c r="I156" i="5" a="1"/>
  <c r="I156" i="5"/>
  <c r="J156" i="5" a="1"/>
  <c r="J156" i="5"/>
  <c r="K156" i="5" a="1"/>
  <c r="K156" i="5" s="1"/>
  <c r="I157" i="5" a="1"/>
  <c r="I157" i="5" s="1"/>
  <c r="J157" i="5" a="1"/>
  <c r="J157" i="5" s="1"/>
  <c r="K157" i="5" a="1"/>
  <c r="K157" i="5" s="1"/>
  <c r="I158" i="5" a="1"/>
  <c r="I158" i="5"/>
  <c r="J158" i="5" a="1"/>
  <c r="J158" i="5"/>
  <c r="K158" i="5" a="1"/>
  <c r="K158" i="5"/>
  <c r="I159" i="5" a="1"/>
  <c r="I159" i="5"/>
  <c r="J159" i="5" a="1"/>
  <c r="J159" i="5" s="1"/>
  <c r="K159" i="5" a="1"/>
  <c r="K159" i="5" s="1"/>
  <c r="I160" i="5" a="1"/>
  <c r="I160" i="5" s="1"/>
  <c r="J160" i="5" a="1"/>
  <c r="J160" i="5" s="1"/>
  <c r="K160" i="5" a="1"/>
  <c r="K160" i="5"/>
  <c r="H2" i="5" a="1"/>
  <c r="H2" i="5" s="1"/>
  <c r="H3" i="5" a="1"/>
  <c r="H3" i="5" s="1"/>
  <c r="H4" i="5" a="1"/>
  <c r="H4" i="5" s="1"/>
  <c r="H5" i="5" a="1"/>
  <c r="H5" i="5"/>
  <c r="H6" i="5" a="1"/>
  <c r="H6" i="5"/>
  <c r="H7" i="5" a="1"/>
  <c r="H7" i="5" s="1"/>
  <c r="H8" i="5" a="1"/>
  <c r="H8" i="5"/>
  <c r="H9" i="5" a="1"/>
  <c r="H9" i="5"/>
  <c r="H10" i="5" a="1"/>
  <c r="H10" i="5" s="1"/>
  <c r="H11" i="5" a="1"/>
  <c r="H11" i="5" s="1"/>
  <c r="H12" i="5" a="1"/>
  <c r="H12" i="5" s="1"/>
  <c r="H13" i="5" a="1"/>
  <c r="H13" i="5"/>
  <c r="H14" i="5" a="1"/>
  <c r="H14" i="5"/>
  <c r="H15" i="5" a="1"/>
  <c r="H15" i="5" s="1"/>
  <c r="H16" i="5" a="1"/>
  <c r="H16" i="5"/>
  <c r="H17" i="5" a="1"/>
  <c r="H17" i="5"/>
  <c r="H18" i="5" a="1"/>
  <c r="H18" i="5" s="1"/>
  <c r="H19" i="5" a="1"/>
  <c r="H19" i="5" s="1"/>
  <c r="H20" i="5" a="1"/>
  <c r="H20" i="5" s="1"/>
  <c r="H21" i="5" a="1"/>
  <c r="H21" i="5"/>
  <c r="H22" i="5" a="1"/>
  <c r="H22" i="5"/>
  <c r="H23" i="5" a="1"/>
  <c r="H23" i="5" s="1"/>
  <c r="H24" i="5" a="1"/>
  <c r="H24" i="5"/>
  <c r="H25" i="5" a="1"/>
  <c r="H25" i="5"/>
  <c r="H26" i="5" a="1"/>
  <c r="H26" i="5" s="1"/>
  <c r="H27" i="5" a="1"/>
  <c r="H27" i="5" s="1"/>
  <c r="H28" i="5" a="1"/>
  <c r="H28" i="5" s="1"/>
  <c r="H29" i="5" a="1"/>
  <c r="H29" i="5"/>
  <c r="H30" i="5" a="1"/>
  <c r="H30" i="5"/>
  <c r="H31" i="5" a="1"/>
  <c r="H31" i="5" s="1"/>
  <c r="H32" i="5" a="1"/>
  <c r="H32" i="5"/>
  <c r="H33" i="5" a="1"/>
  <c r="H33" i="5"/>
  <c r="H34" i="5" a="1"/>
  <c r="H34" i="5" s="1"/>
  <c r="H35" i="5" a="1"/>
  <c r="H35" i="5" s="1"/>
  <c r="H36" i="5" a="1"/>
  <c r="H36" i="5" s="1"/>
  <c r="H37" i="5" a="1"/>
  <c r="H37" i="5"/>
  <c r="H38" i="5" a="1"/>
  <c r="H38" i="5"/>
  <c r="H39" i="5" a="1"/>
  <c r="H39" i="5" s="1"/>
  <c r="H40" i="5" a="1"/>
  <c r="H40" i="5"/>
  <c r="H41" i="5" a="1"/>
  <c r="H41" i="5"/>
  <c r="H42" i="5" a="1"/>
  <c r="H42" i="5" s="1"/>
  <c r="H43" i="5" a="1"/>
  <c r="H43" i="5" s="1"/>
  <c r="H44" i="5" a="1"/>
  <c r="H44" i="5" s="1"/>
  <c r="H45" i="5" a="1"/>
  <c r="H45" i="5"/>
  <c r="H46" i="5" a="1"/>
  <c r="H46" i="5"/>
  <c r="H47" i="5" a="1"/>
  <c r="H47" i="5" s="1"/>
  <c r="H48" i="5" a="1"/>
  <c r="H48" i="5"/>
  <c r="H49" i="5" a="1"/>
  <c r="H49" i="5"/>
  <c r="H50" i="5" a="1"/>
  <c r="H50" i="5" s="1"/>
  <c r="H51" i="5" a="1"/>
  <c r="H51" i="5" s="1"/>
  <c r="H52" i="5" a="1"/>
  <c r="H52" i="5" s="1"/>
  <c r="H53" i="5" a="1"/>
  <c r="H53" i="5"/>
  <c r="H54" i="5" a="1"/>
  <c r="H54" i="5"/>
  <c r="H55" i="5" a="1"/>
  <c r="H55" i="5" s="1"/>
  <c r="H56" i="5" a="1"/>
  <c r="H56" i="5"/>
  <c r="H57" i="5" a="1"/>
  <c r="H57" i="5"/>
  <c r="H58" i="5" a="1"/>
  <c r="H58" i="5" s="1"/>
  <c r="H59" i="5" a="1"/>
  <c r="H59" i="5" s="1"/>
  <c r="H60" i="5" a="1"/>
  <c r="H60" i="5" s="1"/>
  <c r="H61" i="5" a="1"/>
  <c r="H61" i="5"/>
  <c r="H62" i="5" a="1"/>
  <c r="H62" i="5"/>
  <c r="H63" i="5" a="1"/>
  <c r="H63" i="5" s="1"/>
  <c r="H64" i="5" a="1"/>
  <c r="H64" i="5"/>
  <c r="H65" i="5" a="1"/>
  <c r="H65" i="5"/>
  <c r="H66" i="5" a="1"/>
  <c r="H66" i="5" s="1"/>
  <c r="H67" i="5" a="1"/>
  <c r="H67" i="5" s="1"/>
  <c r="H68" i="5" a="1"/>
  <c r="H68" i="5" s="1"/>
  <c r="H69" i="5" a="1"/>
  <c r="H69" i="5"/>
  <c r="H70" i="5" a="1"/>
  <c r="H70" i="5"/>
  <c r="H71" i="5" a="1"/>
  <c r="H71" i="5" s="1"/>
  <c r="H72" i="5" a="1"/>
  <c r="H72" i="5"/>
  <c r="H73" i="5" a="1"/>
  <c r="H73" i="5"/>
  <c r="H74" i="5" a="1"/>
  <c r="H74" i="5" s="1"/>
  <c r="H75" i="5" a="1"/>
  <c r="H75" i="5" s="1"/>
  <c r="H76" i="5" a="1"/>
  <c r="H76" i="5" s="1"/>
  <c r="H77" i="5" a="1"/>
  <c r="H77" i="5"/>
  <c r="H78" i="5" a="1"/>
  <c r="H78" i="5"/>
  <c r="H79" i="5" a="1"/>
  <c r="H79" i="5" s="1"/>
  <c r="H80" i="5" a="1"/>
  <c r="H80" i="5"/>
  <c r="H81" i="5" a="1"/>
  <c r="H81" i="5"/>
  <c r="H82" i="5" a="1"/>
  <c r="H82" i="5" s="1"/>
  <c r="H83" i="5" a="1"/>
  <c r="H83" i="5" s="1"/>
  <c r="H84" i="5" a="1"/>
  <c r="H84" i="5" s="1"/>
  <c r="H85" i="5" a="1"/>
  <c r="H85" i="5"/>
  <c r="H86" i="5" a="1"/>
  <c r="H86" i="5"/>
  <c r="H87" i="5" a="1"/>
  <c r="H87" i="5" s="1"/>
  <c r="H88" i="5" a="1"/>
  <c r="H88" i="5"/>
  <c r="H89" i="5" a="1"/>
  <c r="H89" i="5"/>
  <c r="H90" i="5" a="1"/>
  <c r="H90" i="5" s="1"/>
  <c r="H91" i="5" a="1"/>
  <c r="H91" i="5" s="1"/>
  <c r="H92" i="5" a="1"/>
  <c r="H92" i="5" s="1"/>
  <c r="H93" i="5" a="1"/>
  <c r="H93" i="5"/>
  <c r="H94" i="5" a="1"/>
  <c r="H94" i="5"/>
  <c r="H95" i="5" a="1"/>
  <c r="H95" i="5" s="1"/>
  <c r="H96" i="5" a="1"/>
  <c r="H96" i="5"/>
  <c r="H97" i="5" a="1"/>
  <c r="H97" i="5"/>
  <c r="H98" i="5" a="1"/>
  <c r="H98" i="5" s="1"/>
  <c r="H99" i="5" a="1"/>
  <c r="H99" i="5" s="1"/>
  <c r="H100" i="5" a="1"/>
  <c r="H100" i="5" s="1"/>
  <c r="H101" i="5" a="1"/>
  <c r="H101" i="5"/>
  <c r="H102" i="5" a="1"/>
  <c r="H102" i="5"/>
  <c r="H103" i="5" a="1"/>
  <c r="H103" i="5" s="1"/>
  <c r="H104" i="5" a="1"/>
  <c r="H104" i="5"/>
  <c r="H105" i="5" a="1"/>
  <c r="H105" i="5"/>
  <c r="H106" i="5" a="1"/>
  <c r="H106" i="5" s="1"/>
  <c r="H107" i="5" a="1"/>
  <c r="H107" i="5" s="1"/>
  <c r="H108" i="5" a="1"/>
  <c r="H108" i="5" s="1"/>
  <c r="H109" i="5" a="1"/>
  <c r="H109" i="5"/>
  <c r="H110" i="5" a="1"/>
  <c r="H110" i="5"/>
  <c r="H111" i="5" a="1"/>
  <c r="H111" i="5" s="1"/>
  <c r="H112" i="5" a="1"/>
  <c r="H112" i="5"/>
  <c r="H113" i="5" a="1"/>
  <c r="H113" i="5"/>
  <c r="H114" i="5" a="1"/>
  <c r="H114" i="5" s="1"/>
  <c r="H115" i="5" a="1"/>
  <c r="H115" i="5" s="1"/>
  <c r="H116" i="5" a="1"/>
  <c r="H116" i="5" s="1"/>
  <c r="H117" i="5" a="1"/>
  <c r="H117" i="5"/>
  <c r="H118" i="5" a="1"/>
  <c r="H118" i="5"/>
  <c r="H119" i="5" a="1"/>
  <c r="H119" i="5" s="1"/>
  <c r="H120" i="5" a="1"/>
  <c r="H120" i="5"/>
  <c r="H121" i="5" a="1"/>
  <c r="H121" i="5"/>
  <c r="H122" i="5" a="1"/>
  <c r="H122" i="5" s="1"/>
  <c r="H123" i="5" a="1"/>
  <c r="H123" i="5" s="1"/>
  <c r="H124" i="5" a="1"/>
  <c r="H124" i="5" s="1"/>
  <c r="H125" i="5" a="1"/>
  <c r="H125" i="5"/>
  <c r="H126" i="5" a="1"/>
  <c r="H126" i="5"/>
  <c r="H127" i="5" a="1"/>
  <c r="H127" i="5" s="1"/>
  <c r="H128" i="5" a="1"/>
  <c r="H128" i="5"/>
  <c r="H129" i="5" a="1"/>
  <c r="H129" i="5"/>
  <c r="H130" i="5" a="1"/>
  <c r="H130" i="5" s="1"/>
  <c r="H131" i="5" a="1"/>
  <c r="H131" i="5" s="1"/>
  <c r="H132" i="5" a="1"/>
  <c r="H132" i="5" s="1"/>
  <c r="H133" i="5" a="1"/>
  <c r="H133" i="5"/>
  <c r="H134" i="5" a="1"/>
  <c r="H134" i="5"/>
  <c r="H135" i="5" a="1"/>
  <c r="H135" i="5" s="1"/>
  <c r="H136" i="5" a="1"/>
  <c r="H136" i="5"/>
  <c r="H137" i="5" a="1"/>
  <c r="H137" i="5"/>
  <c r="H138" i="5" a="1"/>
  <c r="H138" i="5" s="1"/>
  <c r="H139" i="5" a="1"/>
  <c r="H139" i="5" s="1"/>
  <c r="H140" i="5" a="1"/>
  <c r="H140" i="5" s="1"/>
  <c r="H141" i="5" a="1"/>
  <c r="H141" i="5"/>
  <c r="H142" i="5" a="1"/>
  <c r="H142" i="5"/>
  <c r="H143" i="5" a="1"/>
  <c r="H143" i="5" s="1"/>
  <c r="H144" i="5" a="1"/>
  <c r="H144" i="5"/>
  <c r="H145" i="5" a="1"/>
  <c r="H145" i="5"/>
  <c r="H146" i="5" a="1"/>
  <c r="H146" i="5" s="1"/>
  <c r="H147" i="5" a="1"/>
  <c r="H147" i="5" s="1"/>
  <c r="H148" i="5" a="1"/>
  <c r="H148" i="5" s="1"/>
  <c r="H149" i="5" a="1"/>
  <c r="H149" i="5"/>
  <c r="H150" i="5" a="1"/>
  <c r="H150" i="5"/>
  <c r="H151" i="5" a="1"/>
  <c r="H151" i="5" s="1"/>
  <c r="H152" i="5" a="1"/>
  <c r="H152" i="5"/>
  <c r="H153" i="5" a="1"/>
  <c r="H153" i="5"/>
  <c r="H154" i="5" a="1"/>
  <c r="H154" i="5" s="1"/>
  <c r="H155" i="5" a="1"/>
  <c r="H155" i="5" s="1"/>
  <c r="H156" i="5" a="1"/>
  <c r="H156" i="5" s="1"/>
  <c r="H157" i="5" a="1"/>
  <c r="H157" i="5"/>
  <c r="H158" i="5" a="1"/>
  <c r="H158" i="5"/>
  <c r="H159" i="5" a="1"/>
  <c r="H159" i="5" s="1"/>
  <c r="H160" i="5" a="1"/>
  <c r="H160" i="5"/>
  <c r="K1" i="5"/>
  <c r="J1" i="5"/>
  <c r="I1" i="5"/>
  <c r="H1" i="5"/>
  <c r="H3" i="4" a="1"/>
  <c r="H3" i="4"/>
  <c r="H4" i="4" a="1"/>
  <c r="H4" i="4"/>
  <c r="H5" i="4" a="1"/>
  <c r="H5" i="4"/>
  <c r="H6" i="4" a="1"/>
  <c r="H6" i="4"/>
  <c r="H7" i="4" a="1"/>
  <c r="H7" i="4"/>
  <c r="H8" i="4" a="1"/>
  <c r="H8" i="4"/>
  <c r="H9" i="4" a="1"/>
  <c r="H9" i="4"/>
  <c r="H10" i="4" a="1"/>
  <c r="H10" i="4"/>
  <c r="H11" i="4" a="1"/>
  <c r="H11" i="4"/>
  <c r="H12" i="4" a="1"/>
  <c r="H12" i="4"/>
  <c r="H13" i="4" a="1"/>
  <c r="H13" i="4"/>
  <c r="H14" i="4" a="1"/>
  <c r="H14" i="4"/>
  <c r="H15" i="4" a="1"/>
  <c r="H15" i="4"/>
  <c r="H16" i="4" a="1"/>
  <c r="H16" i="4"/>
  <c r="H17" i="4" a="1"/>
  <c r="H17" i="4"/>
  <c r="H18" i="4" a="1"/>
  <c r="H18" i="4"/>
  <c r="H19" i="4" a="1"/>
  <c r="H19" i="4"/>
  <c r="H20" i="4" a="1"/>
  <c r="H20" i="4"/>
  <c r="H21" i="4" a="1"/>
  <c r="H21" i="4"/>
  <c r="H22" i="4" a="1"/>
  <c r="H22" i="4"/>
  <c r="H23" i="4" a="1"/>
  <c r="H23" i="4"/>
  <c r="H24" i="4" a="1"/>
  <c r="H24" i="4"/>
  <c r="H25" i="4" a="1"/>
  <c r="H25" i="4"/>
  <c r="H26" i="4" a="1"/>
  <c r="H26" i="4"/>
  <c r="H27" i="4" a="1"/>
  <c r="H27" i="4"/>
  <c r="H28" i="4" a="1"/>
  <c r="H28" i="4"/>
  <c r="H29" i="4" a="1"/>
  <c r="H29" i="4"/>
  <c r="H30" i="4" a="1"/>
  <c r="H30" i="4"/>
  <c r="H31" i="4" a="1"/>
  <c r="H31" i="4"/>
  <c r="H32" i="4" a="1"/>
  <c r="H32" i="4"/>
  <c r="H33" i="4" a="1"/>
  <c r="H33" i="4"/>
  <c r="H34" i="4" a="1"/>
  <c r="H34" i="4"/>
  <c r="H35" i="4" a="1"/>
  <c r="H35" i="4"/>
  <c r="H36" i="4" a="1"/>
  <c r="H36" i="4"/>
  <c r="H37" i="4" a="1"/>
  <c r="H37" i="4"/>
  <c r="H38" i="4" a="1"/>
  <c r="H38" i="4"/>
  <c r="H39" i="4" a="1"/>
  <c r="H39" i="4"/>
  <c r="H40" i="4" a="1"/>
  <c r="H40" i="4"/>
  <c r="H41" i="4" a="1"/>
  <c r="H41" i="4"/>
  <c r="H42" i="4" a="1"/>
  <c r="H42" i="4"/>
  <c r="H43" i="4" a="1"/>
  <c r="H43" i="4"/>
  <c r="H44" i="4" a="1"/>
  <c r="H44" i="4"/>
  <c r="H45" i="4" a="1"/>
  <c r="H45" i="4"/>
  <c r="H46" i="4" a="1"/>
  <c r="H46" i="4"/>
  <c r="H47" i="4" a="1"/>
  <c r="H47" i="4"/>
  <c r="H48" i="4" a="1"/>
  <c r="H48" i="4"/>
  <c r="H49" i="4" a="1"/>
  <c r="H49" i="4"/>
  <c r="H50" i="4" a="1"/>
  <c r="H50" i="4"/>
  <c r="H51" i="4" a="1"/>
  <c r="H51" i="4" s="1"/>
  <c r="H52" i="4" a="1"/>
  <c r="H52" i="4"/>
  <c r="H53" i="4" a="1"/>
  <c r="H53" i="4"/>
  <c r="H54" i="4" a="1"/>
  <c r="H54" i="4"/>
  <c r="H55" i="4" a="1"/>
  <c r="H55" i="4"/>
  <c r="H56" i="4" a="1"/>
  <c r="H56" i="4"/>
  <c r="H57" i="4" a="1"/>
  <c r="H57" i="4"/>
  <c r="H58" i="4" a="1"/>
  <c r="H58" i="4"/>
  <c r="H59" i="4" a="1"/>
  <c r="H59" i="4" s="1"/>
  <c r="H60" i="4" a="1"/>
  <c r="H60" i="4"/>
  <c r="H61" i="4" a="1"/>
  <c r="H61" i="4"/>
  <c r="H62" i="4" a="1"/>
  <c r="H62" i="4"/>
  <c r="H63" i="4" a="1"/>
  <c r="H63" i="4"/>
  <c r="H64" i="4" a="1"/>
  <c r="H64" i="4"/>
  <c r="H65" i="4" a="1"/>
  <c r="H65" i="4"/>
  <c r="H66" i="4" a="1"/>
  <c r="H66" i="4"/>
  <c r="H67" i="4" a="1"/>
  <c r="H67" i="4" s="1"/>
  <c r="H68" i="4" a="1"/>
  <c r="H68" i="4"/>
  <c r="H69" i="4" a="1"/>
  <c r="H69" i="4"/>
  <c r="H70" i="4" a="1"/>
  <c r="H70" i="4"/>
  <c r="H71" i="4" a="1"/>
  <c r="H71" i="4"/>
  <c r="H72" i="4" a="1"/>
  <c r="H72" i="4"/>
  <c r="H73" i="4" a="1"/>
  <c r="H73" i="4"/>
  <c r="H74" i="4" a="1"/>
  <c r="H74" i="4"/>
  <c r="H75" i="4" a="1"/>
  <c r="H75" i="4" s="1"/>
  <c r="H76" i="4" a="1"/>
  <c r="H76" i="4"/>
  <c r="H77" i="4" a="1"/>
  <c r="H77" i="4"/>
  <c r="H78" i="4" a="1"/>
  <c r="H78" i="4"/>
  <c r="H79" i="4" a="1"/>
  <c r="H79" i="4"/>
  <c r="H80" i="4" a="1"/>
  <c r="H80" i="4"/>
  <c r="H81" i="4" a="1"/>
  <c r="H81" i="4"/>
  <c r="H82" i="4" a="1"/>
  <c r="H82" i="4"/>
  <c r="H83" i="4" a="1"/>
  <c r="H83" i="4" s="1"/>
  <c r="H84" i="4" a="1"/>
  <c r="H84" i="4"/>
  <c r="H85" i="4" a="1"/>
  <c r="H85" i="4"/>
  <c r="H86" i="4" a="1"/>
  <c r="H86" i="4"/>
  <c r="H87" i="4" a="1"/>
  <c r="H87" i="4"/>
  <c r="H88" i="4" a="1"/>
  <c r="H88" i="4"/>
  <c r="H89" i="4" a="1"/>
  <c r="H89" i="4"/>
  <c r="H90" i="4" a="1"/>
  <c r="H90" i="4"/>
  <c r="H91" i="4" a="1"/>
  <c r="H91" i="4" s="1"/>
  <c r="H92" i="4" a="1"/>
  <c r="H92" i="4"/>
  <c r="H93" i="4" a="1"/>
  <c r="H93" i="4"/>
  <c r="H94" i="4" a="1"/>
  <c r="H94" i="4"/>
  <c r="H95" i="4" a="1"/>
  <c r="H95" i="4"/>
  <c r="H96" i="4" a="1"/>
  <c r="H96" i="4"/>
  <c r="H97" i="4" a="1"/>
  <c r="H97" i="4"/>
  <c r="H98" i="4" a="1"/>
  <c r="H98" i="4"/>
  <c r="H99" i="4" a="1"/>
  <c r="H99" i="4" s="1"/>
  <c r="H100" i="4" a="1"/>
  <c r="H100" i="4"/>
  <c r="H101" i="4" a="1"/>
  <c r="H101" i="4"/>
  <c r="H102" i="4" a="1"/>
  <c r="H102" i="4"/>
  <c r="H103" i="4" a="1"/>
  <c r="H103" i="4"/>
  <c r="H104" i="4" a="1"/>
  <c r="H104" i="4"/>
  <c r="H105" i="4" a="1"/>
  <c r="H105" i="4"/>
  <c r="H106" i="4" a="1"/>
  <c r="H106" i="4"/>
  <c r="H107" i="4" a="1"/>
  <c r="H107" i="4" s="1"/>
  <c r="H108" i="4" a="1"/>
  <c r="H108" i="4"/>
  <c r="H109" i="4" a="1"/>
  <c r="H109" i="4"/>
  <c r="H110" i="4" a="1"/>
  <c r="H110" i="4"/>
  <c r="H111" i="4" a="1"/>
  <c r="H111" i="4"/>
  <c r="H112" i="4" a="1"/>
  <c r="H112" i="4"/>
  <c r="H113" i="4" a="1"/>
  <c r="H113" i="4"/>
  <c r="H114" i="4" a="1"/>
  <c r="H114" i="4"/>
  <c r="H115" i="4" a="1"/>
  <c r="H115" i="4" s="1"/>
  <c r="H116" i="4" a="1"/>
  <c r="H116" i="4"/>
  <c r="H117" i="4" a="1"/>
  <c r="H117" i="4"/>
  <c r="H118" i="4" a="1"/>
  <c r="H118" i="4"/>
  <c r="H119" i="4" a="1"/>
  <c r="H119" i="4"/>
  <c r="H120" i="4" a="1"/>
  <c r="H120" i="4"/>
  <c r="H121" i="4" a="1"/>
  <c r="H121" i="4"/>
  <c r="H122" i="4" a="1"/>
  <c r="H122" i="4"/>
  <c r="H123" i="4" a="1"/>
  <c r="H123" i="4" s="1"/>
  <c r="H124" i="4" a="1"/>
  <c r="H124" i="4"/>
  <c r="H125" i="4" a="1"/>
  <c r="H125" i="4"/>
  <c r="H126" i="4" a="1"/>
  <c r="H126" i="4"/>
  <c r="H127" i="4" a="1"/>
  <c r="H127" i="4"/>
  <c r="H128" i="4" a="1"/>
  <c r="H128" i="4"/>
  <c r="H129" i="4" a="1"/>
  <c r="H129" i="4"/>
  <c r="H130" i="4" a="1"/>
  <c r="H130" i="4"/>
  <c r="H131" i="4" a="1"/>
  <c r="H131" i="4" s="1"/>
  <c r="H132" i="4" a="1"/>
  <c r="H132" i="4"/>
  <c r="H133" i="4" a="1"/>
  <c r="H133" i="4"/>
  <c r="H134" i="4" a="1"/>
  <c r="H134" i="4"/>
  <c r="H135" i="4" a="1"/>
  <c r="H135" i="4"/>
  <c r="H136" i="4" a="1"/>
  <c r="H136" i="4"/>
  <c r="H137" i="4" a="1"/>
  <c r="H137" i="4"/>
  <c r="H138" i="4" a="1"/>
  <c r="H138" i="4"/>
  <c r="H139" i="4" a="1"/>
  <c r="H139" i="4" s="1"/>
  <c r="H140" i="4" a="1"/>
  <c r="H140" i="4"/>
  <c r="H141" i="4" a="1"/>
  <c r="H141" i="4"/>
  <c r="H142" i="4" a="1"/>
  <c r="H142" i="4"/>
  <c r="H143" i="4" a="1"/>
  <c r="H143" i="4"/>
  <c r="H144" i="4" a="1"/>
  <c r="H144" i="4"/>
  <c r="H145" i="4" a="1"/>
  <c r="H145" i="4"/>
  <c r="H146" i="4" a="1"/>
  <c r="H146" i="4"/>
  <c r="H147" i="4" a="1"/>
  <c r="H147" i="4" s="1"/>
  <c r="H148" i="4" a="1"/>
  <c r="H148" i="4"/>
  <c r="H149" i="4" a="1"/>
  <c r="H149" i="4"/>
  <c r="H150" i="4" a="1"/>
  <c r="H150" i="4"/>
  <c r="H151" i="4" a="1"/>
  <c r="H151" i="4"/>
  <c r="H152" i="4" a="1"/>
  <c r="H152" i="4"/>
  <c r="H153" i="4" a="1"/>
  <c r="H153" i="4"/>
  <c r="H154" i="4" a="1"/>
  <c r="H154" i="4"/>
  <c r="H155" i="4" a="1"/>
  <c r="H155" i="4" s="1"/>
  <c r="H156" i="4" a="1"/>
  <c r="H156" i="4"/>
  <c r="H157" i="4" a="1"/>
  <c r="H157" i="4"/>
  <c r="H158" i="4" a="1"/>
  <c r="H158" i="4"/>
  <c r="H159" i="4" a="1"/>
  <c r="H159" i="4"/>
  <c r="H160" i="4" a="1"/>
  <c r="H160" i="4"/>
  <c r="I2" i="4" a="1"/>
  <c r="I2" i="4" s="1"/>
  <c r="I3" i="4" a="1"/>
  <c r="I3" i="4"/>
  <c r="I4" i="4" a="1"/>
  <c r="I4" i="4" s="1"/>
  <c r="I5" i="4" a="1"/>
  <c r="I5" i="4"/>
  <c r="I6" i="4" a="1"/>
  <c r="I6" i="4"/>
  <c r="I7" i="4" a="1"/>
  <c r="I7" i="4" s="1"/>
  <c r="I8" i="4" a="1"/>
  <c r="I8" i="4"/>
  <c r="I9" i="4" a="1"/>
  <c r="I9" i="4"/>
  <c r="I10" i="4" a="1"/>
  <c r="I10" i="4" s="1"/>
  <c r="I11" i="4" a="1"/>
  <c r="I11" i="4"/>
  <c r="I12" i="4" a="1"/>
  <c r="I12" i="4" s="1"/>
  <c r="I13" i="4" a="1"/>
  <c r="I13" i="4"/>
  <c r="I14" i="4" a="1"/>
  <c r="I14" i="4"/>
  <c r="I15" i="4" a="1"/>
  <c r="I15" i="4" s="1"/>
  <c r="I16" i="4" a="1"/>
  <c r="I16" i="4"/>
  <c r="I17" i="4" a="1"/>
  <c r="I17" i="4"/>
  <c r="I18" i="4" a="1"/>
  <c r="I18" i="4" s="1"/>
  <c r="I19" i="4" a="1"/>
  <c r="I19" i="4"/>
  <c r="I20" i="4" a="1"/>
  <c r="I20" i="4" s="1"/>
  <c r="I21" i="4" a="1"/>
  <c r="I21" i="4"/>
  <c r="I22" i="4" a="1"/>
  <c r="I22" i="4"/>
  <c r="I23" i="4" a="1"/>
  <c r="I23" i="4" s="1"/>
  <c r="I24" i="4" a="1"/>
  <c r="I24" i="4"/>
  <c r="I25" i="4" a="1"/>
  <c r="I25" i="4"/>
  <c r="I26" i="4" a="1"/>
  <c r="I26" i="4" s="1"/>
  <c r="I27" i="4" a="1"/>
  <c r="I27" i="4"/>
  <c r="I28" i="4" a="1"/>
  <c r="I28" i="4" s="1"/>
  <c r="I29" i="4" a="1"/>
  <c r="I29" i="4"/>
  <c r="I30" i="4" a="1"/>
  <c r="I30" i="4"/>
  <c r="I31" i="4" a="1"/>
  <c r="I31" i="4" s="1"/>
  <c r="I32" i="4" a="1"/>
  <c r="I32" i="4"/>
  <c r="I33" i="4" a="1"/>
  <c r="I33" i="4"/>
  <c r="I34" i="4" a="1"/>
  <c r="I34" i="4" s="1"/>
  <c r="I35" i="4" a="1"/>
  <c r="I35" i="4"/>
  <c r="I36" i="4" a="1"/>
  <c r="I36" i="4" s="1"/>
  <c r="I37" i="4" a="1"/>
  <c r="I37" i="4"/>
  <c r="I38" i="4" a="1"/>
  <c r="I38" i="4"/>
  <c r="I39" i="4" a="1"/>
  <c r="I39" i="4" s="1"/>
  <c r="I40" i="4" a="1"/>
  <c r="I40" i="4"/>
  <c r="I41" i="4" a="1"/>
  <c r="I41" i="4"/>
  <c r="I42" i="4" a="1"/>
  <c r="I42" i="4" s="1"/>
  <c r="I43" i="4" a="1"/>
  <c r="I43" i="4"/>
  <c r="I44" i="4" a="1"/>
  <c r="I44" i="4" s="1"/>
  <c r="I45" i="4" a="1"/>
  <c r="I45" i="4"/>
  <c r="I46" i="4" a="1"/>
  <c r="I46" i="4"/>
  <c r="I47" i="4" a="1"/>
  <c r="I47" i="4" s="1"/>
  <c r="I48" i="4" a="1"/>
  <c r="I48" i="4"/>
  <c r="I49" i="4" a="1"/>
  <c r="I49" i="4"/>
  <c r="I50" i="4" a="1"/>
  <c r="I50" i="4" s="1"/>
  <c r="I51" i="4" a="1"/>
  <c r="I51" i="4"/>
  <c r="I52" i="4" a="1"/>
  <c r="I52" i="4" s="1"/>
  <c r="I53" i="4" a="1"/>
  <c r="I53" i="4"/>
  <c r="I54" i="4" a="1"/>
  <c r="I54" i="4"/>
  <c r="I55" i="4" a="1"/>
  <c r="I55" i="4" s="1"/>
  <c r="I56" i="4" a="1"/>
  <c r="I56" i="4"/>
  <c r="I57" i="4" a="1"/>
  <c r="I57" i="4"/>
  <c r="I58" i="4" a="1"/>
  <c r="I58" i="4" s="1"/>
  <c r="I59" i="4" a="1"/>
  <c r="I59" i="4"/>
  <c r="I60" i="4" a="1"/>
  <c r="I60" i="4" s="1"/>
  <c r="I61" i="4" a="1"/>
  <c r="I61" i="4"/>
  <c r="I62" i="4" a="1"/>
  <c r="I62" i="4"/>
  <c r="I63" i="4" a="1"/>
  <c r="I63" i="4" s="1"/>
  <c r="I64" i="4" a="1"/>
  <c r="I64" i="4"/>
  <c r="I65" i="4" a="1"/>
  <c r="I65" i="4"/>
  <c r="I66" i="4" a="1"/>
  <c r="I66" i="4" s="1"/>
  <c r="I67" i="4" a="1"/>
  <c r="I67" i="4" s="1"/>
  <c r="I68" i="4" a="1"/>
  <c r="I68" i="4" s="1"/>
  <c r="I69" i="4" a="1"/>
  <c r="I69" i="4"/>
  <c r="I70" i="4" a="1"/>
  <c r="I70" i="4"/>
  <c r="I71" i="4" a="1"/>
  <c r="I71" i="4" s="1"/>
  <c r="I72" i="4" a="1"/>
  <c r="I72" i="4"/>
  <c r="I73" i="4" a="1"/>
  <c r="I73" i="4"/>
  <c r="I74" i="4" a="1"/>
  <c r="I74" i="4" s="1"/>
  <c r="I75" i="4" a="1"/>
  <c r="I75" i="4" s="1"/>
  <c r="I76" i="4" a="1"/>
  <c r="I76" i="4" s="1"/>
  <c r="I77" i="4" a="1"/>
  <c r="I77" i="4"/>
  <c r="I78" i="4" a="1"/>
  <c r="I78" i="4"/>
  <c r="I79" i="4" a="1"/>
  <c r="I79" i="4" s="1"/>
  <c r="I80" i="4" a="1"/>
  <c r="I80" i="4"/>
  <c r="I81" i="4" a="1"/>
  <c r="I81" i="4"/>
  <c r="I82" i="4" a="1"/>
  <c r="I82" i="4" s="1"/>
  <c r="I83" i="4" a="1"/>
  <c r="I83" i="4" s="1"/>
  <c r="I84" i="4" a="1"/>
  <c r="I84" i="4" s="1"/>
  <c r="I85" i="4" a="1"/>
  <c r="I85" i="4"/>
  <c r="I86" i="4" a="1"/>
  <c r="I86" i="4"/>
  <c r="I87" i="4" a="1"/>
  <c r="I87" i="4" s="1"/>
  <c r="I88" i="4" a="1"/>
  <c r="I88" i="4"/>
  <c r="I89" i="4" a="1"/>
  <c r="I89" i="4"/>
  <c r="I90" i="4" a="1"/>
  <c r="I90" i="4" s="1"/>
  <c r="I91" i="4" a="1"/>
  <c r="I91" i="4" s="1"/>
  <c r="I92" i="4" a="1"/>
  <c r="I92" i="4" s="1"/>
  <c r="I93" i="4" a="1"/>
  <c r="I93" i="4"/>
  <c r="I94" i="4" a="1"/>
  <c r="I94" i="4"/>
  <c r="I95" i="4" a="1"/>
  <c r="I95" i="4" s="1"/>
  <c r="I96" i="4" a="1"/>
  <c r="I96" i="4"/>
  <c r="I97" i="4" a="1"/>
  <c r="I97" i="4"/>
  <c r="I98" i="4" a="1"/>
  <c r="I98" i="4" s="1"/>
  <c r="I99" i="4" a="1"/>
  <c r="I99" i="4" s="1"/>
  <c r="I100" i="4" a="1"/>
  <c r="I100" i="4" s="1"/>
  <c r="I101" i="4" a="1"/>
  <c r="I101" i="4"/>
  <c r="I102" i="4" a="1"/>
  <c r="I102" i="4"/>
  <c r="I103" i="4" a="1"/>
  <c r="I103" i="4" s="1"/>
  <c r="I104" i="4" a="1"/>
  <c r="I104" i="4"/>
  <c r="I105" i="4" a="1"/>
  <c r="I105" i="4"/>
  <c r="I106" i="4" a="1"/>
  <c r="I106" i="4" s="1"/>
  <c r="I107" i="4" a="1"/>
  <c r="I107" i="4" s="1"/>
  <c r="I108" i="4" a="1"/>
  <c r="I108" i="4" s="1"/>
  <c r="I109" i="4" a="1"/>
  <c r="I109" i="4"/>
  <c r="I110" i="4" a="1"/>
  <c r="I110" i="4"/>
  <c r="I111" i="4" a="1"/>
  <c r="I111" i="4" s="1"/>
  <c r="I112" i="4" a="1"/>
  <c r="I112" i="4"/>
  <c r="I113" i="4" a="1"/>
  <c r="I113" i="4"/>
  <c r="I114" i="4" a="1"/>
  <c r="I114" i="4" s="1"/>
  <c r="I115" i="4" a="1"/>
  <c r="I115" i="4" s="1"/>
  <c r="I116" i="4" a="1"/>
  <c r="I116" i="4" s="1"/>
  <c r="I117" i="4" a="1"/>
  <c r="I117" i="4"/>
  <c r="I118" i="4" a="1"/>
  <c r="I118" i="4"/>
  <c r="I119" i="4" a="1"/>
  <c r="I119" i="4" s="1"/>
  <c r="I120" i="4" a="1"/>
  <c r="I120" i="4"/>
  <c r="I121" i="4" a="1"/>
  <c r="I121" i="4"/>
  <c r="I122" i="4" a="1"/>
  <c r="I122" i="4" s="1"/>
  <c r="I123" i="4" a="1"/>
  <c r="I123" i="4" s="1"/>
  <c r="I124" i="4" a="1"/>
  <c r="I124" i="4" s="1"/>
  <c r="I125" i="4" a="1"/>
  <c r="I125" i="4"/>
  <c r="I126" i="4" a="1"/>
  <c r="I126" i="4"/>
  <c r="I127" i="4" a="1"/>
  <c r="I127" i="4" s="1"/>
  <c r="I128" i="4" a="1"/>
  <c r="I128" i="4"/>
  <c r="I129" i="4" a="1"/>
  <c r="I129" i="4"/>
  <c r="I130" i="4" a="1"/>
  <c r="I130" i="4" s="1"/>
  <c r="I131" i="4" a="1"/>
  <c r="I131" i="4" s="1"/>
  <c r="I132" i="4" a="1"/>
  <c r="I132" i="4" s="1"/>
  <c r="I133" i="4" a="1"/>
  <c r="I133" i="4"/>
  <c r="I134" i="4" a="1"/>
  <c r="I134" i="4"/>
  <c r="I135" i="4" a="1"/>
  <c r="I135" i="4" s="1"/>
  <c r="I136" i="4" a="1"/>
  <c r="I136" i="4"/>
  <c r="I137" i="4" a="1"/>
  <c r="I137" i="4"/>
  <c r="I138" i="4" a="1"/>
  <c r="I138" i="4" s="1"/>
  <c r="I139" i="4" a="1"/>
  <c r="I139" i="4" s="1"/>
  <c r="I140" i="4" a="1"/>
  <c r="I140" i="4" s="1"/>
  <c r="I141" i="4" a="1"/>
  <c r="I141" i="4"/>
  <c r="I142" i="4" a="1"/>
  <c r="I142" i="4"/>
  <c r="I143" i="4" a="1"/>
  <c r="I143" i="4" s="1"/>
  <c r="I144" i="4" a="1"/>
  <c r="I144" i="4"/>
  <c r="I145" i="4" a="1"/>
  <c r="I145" i="4"/>
  <c r="I146" i="4" a="1"/>
  <c r="I146" i="4" s="1"/>
  <c r="I147" i="4" a="1"/>
  <c r="I147" i="4" s="1"/>
  <c r="I148" i="4" a="1"/>
  <c r="I148" i="4" s="1"/>
  <c r="I149" i="4" a="1"/>
  <c r="I149" i="4"/>
  <c r="I150" i="4" a="1"/>
  <c r="I150" i="4"/>
  <c r="I151" i="4" a="1"/>
  <c r="I151" i="4" s="1"/>
  <c r="I152" i="4" a="1"/>
  <c r="I152" i="4"/>
  <c r="I153" i="4" a="1"/>
  <c r="I153" i="4"/>
  <c r="I154" i="4" a="1"/>
  <c r="I154" i="4" s="1"/>
  <c r="I155" i="4" a="1"/>
  <c r="I155" i="4" s="1"/>
  <c r="I156" i="4" a="1"/>
  <c r="I156" i="4" s="1"/>
  <c r="I157" i="4" a="1"/>
  <c r="I157" i="4"/>
  <c r="I158" i="4" a="1"/>
  <c r="I158" i="4"/>
  <c r="I159" i="4" a="1"/>
  <c r="I159" i="4" s="1"/>
  <c r="I160" i="4" a="1"/>
  <c r="I160" i="4"/>
  <c r="G3" i="4" a="1"/>
  <c r="G3" i="4"/>
  <c r="G4" i="4" a="1"/>
  <c r="G4" i="4"/>
  <c r="G5" i="4" a="1"/>
  <c r="G5" i="4"/>
  <c r="G6" i="4" a="1"/>
  <c r="G6" i="4"/>
  <c r="G7" i="4" a="1"/>
  <c r="G7" i="4"/>
  <c r="G8" i="4" a="1"/>
  <c r="G8" i="4"/>
  <c r="G9" i="4" a="1"/>
  <c r="G9" i="4"/>
  <c r="G10" i="4" a="1"/>
  <c r="G10" i="4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/>
  <c r="G17" i="4" a="1"/>
  <c r="G17" i="4"/>
  <c r="G18" i="4" a="1"/>
  <c r="G18" i="4"/>
  <c r="G19" i="4" a="1"/>
  <c r="G19" i="4"/>
  <c r="G20" i="4" a="1"/>
  <c r="G20" i="4"/>
  <c r="G21" i="4" a="1"/>
  <c r="G21" i="4"/>
  <c r="G22" i="4" a="1"/>
  <c r="G22" i="4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/>
  <c r="G29" i="4" a="1"/>
  <c r="G29" i="4"/>
  <c r="G30" i="4" a="1"/>
  <c r="G30" i="4"/>
  <c r="G31" i="4" a="1"/>
  <c r="G31" i="4"/>
  <c r="G32" i="4" a="1"/>
  <c r="G32" i="4"/>
  <c r="G33" i="4" a="1"/>
  <c r="G33" i="4"/>
  <c r="G34" i="4" a="1"/>
  <c r="G34" i="4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/>
  <c r="G41" i="4" a="1"/>
  <c r="G41" i="4"/>
  <c r="G42" i="4" a="1"/>
  <c r="G42" i="4"/>
  <c r="G43" i="4" a="1"/>
  <c r="G43" i="4" s="1"/>
  <c r="G44" i="4" a="1"/>
  <c r="G44" i="4"/>
  <c r="G45" i="4" a="1"/>
  <c r="G45" i="4"/>
  <c r="G46" i="4" a="1"/>
  <c r="G46" i="4"/>
  <c r="G47" i="4" a="1"/>
  <c r="G47" i="4"/>
  <c r="G48" i="4" a="1"/>
  <c r="G48" i="4"/>
  <c r="G49" i="4" a="1"/>
  <c r="G49" i="4"/>
  <c r="G50" i="4" a="1"/>
  <c r="G50" i="4"/>
  <c r="G51" i="4" a="1"/>
  <c r="G51" i="4" s="1"/>
  <c r="G52" i="4" a="1"/>
  <c r="G52" i="4"/>
  <c r="G53" i="4" a="1"/>
  <c r="G53" i="4"/>
  <c r="G54" i="4" a="1"/>
  <c r="G54" i="4"/>
  <c r="G55" i="4" a="1"/>
  <c r="G55" i="4"/>
  <c r="G56" i="4" a="1"/>
  <c r="G56" i="4"/>
  <c r="G57" i="4" a="1"/>
  <c r="G57" i="4"/>
  <c r="G58" i="4" a="1"/>
  <c r="G58" i="4"/>
  <c r="G59" i="4" a="1"/>
  <c r="G59" i="4" s="1"/>
  <c r="G60" i="4" a="1"/>
  <c r="G60" i="4"/>
  <c r="G61" i="4" a="1"/>
  <c r="G61" i="4"/>
  <c r="G62" i="4" a="1"/>
  <c r="G62" i="4"/>
  <c r="G63" i="4" a="1"/>
  <c r="G63" i="4"/>
  <c r="G64" i="4" a="1"/>
  <c r="G64" i="4"/>
  <c r="G65" i="4" a="1"/>
  <c r="G65" i="4"/>
  <c r="G66" i="4" a="1"/>
  <c r="G66" i="4"/>
  <c r="G67" i="4" a="1"/>
  <c r="G67" i="4" s="1"/>
  <c r="G68" i="4" a="1"/>
  <c r="G68" i="4"/>
  <c r="G69" i="4" a="1"/>
  <c r="G69" i="4"/>
  <c r="G70" i="4" a="1"/>
  <c r="G70" i="4"/>
  <c r="G71" i="4" a="1"/>
  <c r="G71" i="4"/>
  <c r="G72" i="4" a="1"/>
  <c r="G72" i="4"/>
  <c r="G73" i="4" a="1"/>
  <c r="G73" i="4"/>
  <c r="G74" i="4" a="1"/>
  <c r="G74" i="4"/>
  <c r="G75" i="4" a="1"/>
  <c r="G75" i="4" s="1"/>
  <c r="G76" i="4" a="1"/>
  <c r="G76" i="4"/>
  <c r="G77" i="4" a="1"/>
  <c r="G77" i="4"/>
  <c r="G78" i="4" a="1"/>
  <c r="G78" i="4"/>
  <c r="G79" i="4" a="1"/>
  <c r="G79" i="4"/>
  <c r="G80" i="4" a="1"/>
  <c r="G80" i="4"/>
  <c r="G81" i="4" a="1"/>
  <c r="G81" i="4"/>
  <c r="G82" i="4" a="1"/>
  <c r="G82" i="4"/>
  <c r="G83" i="4" a="1"/>
  <c r="G83" i="4" s="1"/>
  <c r="G84" i="4" a="1"/>
  <c r="G84" i="4"/>
  <c r="G85" i="4" a="1"/>
  <c r="G85" i="4"/>
  <c r="G86" i="4" a="1"/>
  <c r="G86" i="4"/>
  <c r="G87" i="4" a="1"/>
  <c r="G87" i="4"/>
  <c r="G88" i="4" a="1"/>
  <c r="G88" i="4"/>
  <c r="G89" i="4" a="1"/>
  <c r="G89" i="4"/>
  <c r="G90" i="4" a="1"/>
  <c r="G90" i="4"/>
  <c r="G91" i="4" a="1"/>
  <c r="G91" i="4" s="1"/>
  <c r="G92" i="4" a="1"/>
  <c r="G92" i="4"/>
  <c r="G93" i="4" a="1"/>
  <c r="G93" i="4"/>
  <c r="G94" i="4" a="1"/>
  <c r="G94" i="4"/>
  <c r="G95" i="4" a="1"/>
  <c r="G95" i="4"/>
  <c r="G96" i="4" a="1"/>
  <c r="G96" i="4"/>
  <c r="G97" i="4" a="1"/>
  <c r="G97" i="4"/>
  <c r="G98" i="4" a="1"/>
  <c r="G98" i="4"/>
  <c r="G99" i="4" a="1"/>
  <c r="G99" i="4" s="1"/>
  <c r="G100" i="4" a="1"/>
  <c r="G100" i="4"/>
  <c r="G101" i="4" a="1"/>
  <c r="G101" i="4"/>
  <c r="G102" i="4" a="1"/>
  <c r="G102" i="4"/>
  <c r="G103" i="4" a="1"/>
  <c r="G103" i="4"/>
  <c r="G104" i="4" a="1"/>
  <c r="G104" i="4"/>
  <c r="G105" i="4" a="1"/>
  <c r="G105" i="4"/>
  <c r="G106" i="4" a="1"/>
  <c r="G106" i="4"/>
  <c r="G107" i="4" a="1"/>
  <c r="G107" i="4" s="1"/>
  <c r="G108" i="4" a="1"/>
  <c r="G108" i="4"/>
  <c r="G109" i="4" a="1"/>
  <c r="G109" i="4"/>
  <c r="G110" i="4" a="1"/>
  <c r="G110" i="4"/>
  <c r="G111" i="4" a="1"/>
  <c r="G111" i="4"/>
  <c r="G112" i="4" a="1"/>
  <c r="G112" i="4"/>
  <c r="G113" i="4" a="1"/>
  <c r="G113" i="4"/>
  <c r="G114" i="4" a="1"/>
  <c r="G114" i="4"/>
  <c r="G115" i="4" a="1"/>
  <c r="G115" i="4" s="1"/>
  <c r="G116" i="4" a="1"/>
  <c r="G116" i="4"/>
  <c r="G117" i="4" a="1"/>
  <c r="G117" i="4"/>
  <c r="G118" i="4" a="1"/>
  <c r="G118" i="4"/>
  <c r="G119" i="4" a="1"/>
  <c r="G119" i="4"/>
  <c r="G120" i="4" a="1"/>
  <c r="G120" i="4"/>
  <c r="G121" i="4" a="1"/>
  <c r="G121" i="4"/>
  <c r="G122" i="4" a="1"/>
  <c r="G122" i="4"/>
  <c r="G123" i="4" a="1"/>
  <c r="G123" i="4" s="1"/>
  <c r="G124" i="4" a="1"/>
  <c r="G124" i="4"/>
  <c r="G125" i="4" a="1"/>
  <c r="G125" i="4"/>
  <c r="G126" i="4" a="1"/>
  <c r="G126" i="4"/>
  <c r="G127" i="4" a="1"/>
  <c r="G127" i="4"/>
  <c r="G128" i="4" a="1"/>
  <c r="G128" i="4"/>
  <c r="G129" i="4" a="1"/>
  <c r="G129" i="4"/>
  <c r="G130" i="4" a="1"/>
  <c r="G130" i="4"/>
  <c r="G131" i="4" a="1"/>
  <c r="G131" i="4" s="1"/>
  <c r="G132" i="4" a="1"/>
  <c r="G132" i="4"/>
  <c r="G133" i="4" a="1"/>
  <c r="G133" i="4"/>
  <c r="G134" i="4" a="1"/>
  <c r="G134" i="4"/>
  <c r="G135" i="4" a="1"/>
  <c r="G135" i="4"/>
  <c r="G136" i="4" a="1"/>
  <c r="G136" i="4"/>
  <c r="G137" i="4" a="1"/>
  <c r="G137" i="4"/>
  <c r="G138" i="4" a="1"/>
  <c r="G138" i="4"/>
  <c r="G139" i="4" a="1"/>
  <c r="G139" i="4" s="1"/>
  <c r="G140" i="4" a="1"/>
  <c r="G140" i="4"/>
  <c r="G141" i="4" a="1"/>
  <c r="G141" i="4"/>
  <c r="G142" i="4" a="1"/>
  <c r="G142" i="4"/>
  <c r="G143" i="4" a="1"/>
  <c r="G143" i="4"/>
  <c r="G144" i="4" a="1"/>
  <c r="G144" i="4"/>
  <c r="G145" i="4" a="1"/>
  <c r="G145" i="4"/>
  <c r="G146" i="4" a="1"/>
  <c r="G146" i="4"/>
  <c r="G147" i="4" a="1"/>
  <c r="G147" i="4" s="1"/>
  <c r="G148" i="4" a="1"/>
  <c r="G148" i="4"/>
  <c r="G149" i="4" a="1"/>
  <c r="G149" i="4"/>
  <c r="G150" i="4" a="1"/>
  <c r="G150" i="4"/>
  <c r="G151" i="4" a="1"/>
  <c r="G151" i="4"/>
  <c r="G152" i="4" a="1"/>
  <c r="G152" i="4"/>
  <c r="G153" i="4" a="1"/>
  <c r="G153" i="4"/>
  <c r="G154" i="4" a="1"/>
  <c r="G154" i="4"/>
  <c r="G155" i="4" a="1"/>
  <c r="G155" i="4" s="1"/>
  <c r="G156" i="4" a="1"/>
  <c r="G156" i="4"/>
  <c r="G157" i="4" a="1"/>
  <c r="G157" i="4"/>
  <c r="G158" i="4" a="1"/>
  <c r="G158" i="4"/>
  <c r="G159" i="4" a="1"/>
  <c r="G159" i="4"/>
  <c r="G160" i="4" a="1"/>
  <c r="G160" i="4"/>
  <c r="H2" i="4" a="1"/>
  <c r="H2" i="4" s="1"/>
  <c r="G2" i="4" a="1"/>
  <c r="G2" i="4" s="1"/>
  <c r="I1" i="4"/>
  <c r="H1" i="4"/>
  <c r="G1" i="4"/>
  <c r="K1" i="3"/>
  <c r="J1" i="3"/>
  <c r="I1" i="3"/>
  <c r="H1" i="3"/>
  <c r="K2" i="3" a="1"/>
  <c r="K2" i="3" s="1"/>
  <c r="K3" i="3" a="1"/>
  <c r="K3" i="3" s="1"/>
  <c r="K4" i="3" a="1"/>
  <c r="K4" i="3" s="1"/>
  <c r="K5" i="3" a="1"/>
  <c r="K5" i="3"/>
  <c r="K6" i="3" a="1"/>
  <c r="K6" i="3"/>
  <c r="K7" i="3" a="1"/>
  <c r="K7" i="3" s="1"/>
  <c r="K8" i="3" a="1"/>
  <c r="K8" i="3"/>
  <c r="K9" i="3" a="1"/>
  <c r="K9" i="3"/>
  <c r="K10" i="3" a="1"/>
  <c r="K10" i="3" s="1"/>
  <c r="K11" i="3" a="1"/>
  <c r="K11" i="3" s="1"/>
  <c r="K12" i="3" a="1"/>
  <c r="K12" i="3" s="1"/>
  <c r="K13" i="3" a="1"/>
  <c r="K13" i="3"/>
  <c r="K14" i="3" a="1"/>
  <c r="K14" i="3"/>
  <c r="K15" i="3" a="1"/>
  <c r="K15" i="3" s="1"/>
  <c r="K16" i="3" a="1"/>
  <c r="K16" i="3"/>
  <c r="K17" i="3" a="1"/>
  <c r="K17" i="3"/>
  <c r="K18" i="3" a="1"/>
  <c r="K18" i="3" s="1"/>
  <c r="K19" i="3" a="1"/>
  <c r="K19" i="3" s="1"/>
  <c r="K20" i="3" a="1"/>
  <c r="K20" i="3" s="1"/>
  <c r="K21" i="3" a="1"/>
  <c r="K21" i="3"/>
  <c r="K22" i="3" a="1"/>
  <c r="K22" i="3"/>
  <c r="K23" i="3" a="1"/>
  <c r="K23" i="3" s="1"/>
  <c r="K24" i="3" a="1"/>
  <c r="K24" i="3"/>
  <c r="K25" i="3" a="1"/>
  <c r="K25" i="3"/>
  <c r="K26" i="3" a="1"/>
  <c r="K26" i="3" s="1"/>
  <c r="K27" i="3" a="1"/>
  <c r="K27" i="3" s="1"/>
  <c r="K28" i="3" a="1"/>
  <c r="K28" i="3" s="1"/>
  <c r="K29" i="3" a="1"/>
  <c r="K29" i="3"/>
  <c r="K30" i="3" a="1"/>
  <c r="K30" i="3"/>
  <c r="K31" i="3" a="1"/>
  <c r="K31" i="3" s="1"/>
  <c r="K32" i="3" a="1"/>
  <c r="K32" i="3"/>
  <c r="K33" i="3" a="1"/>
  <c r="K33" i="3"/>
  <c r="K34" i="3" a="1"/>
  <c r="K34" i="3" s="1"/>
  <c r="K35" i="3" a="1"/>
  <c r="K35" i="3" s="1"/>
  <c r="K36" i="3" a="1"/>
  <c r="K36" i="3" s="1"/>
  <c r="K37" i="3" a="1"/>
  <c r="K37" i="3"/>
  <c r="K38" i="3" a="1"/>
  <c r="K38" i="3"/>
  <c r="K39" i="3" a="1"/>
  <c r="K39" i="3" s="1"/>
  <c r="K40" i="3" a="1"/>
  <c r="K40" i="3"/>
  <c r="K41" i="3" a="1"/>
  <c r="K41" i="3"/>
  <c r="K42" i="3" a="1"/>
  <c r="K42" i="3" s="1"/>
  <c r="K43" i="3" a="1"/>
  <c r="K43" i="3" s="1"/>
  <c r="K44" i="3" a="1"/>
  <c r="K44" i="3" s="1"/>
  <c r="K45" i="3" a="1"/>
  <c r="K45" i="3"/>
  <c r="K46" i="3" a="1"/>
  <c r="K46" i="3"/>
  <c r="K47" i="3" a="1"/>
  <c r="K47" i="3" s="1"/>
  <c r="K48" i="3" a="1"/>
  <c r="K48" i="3"/>
  <c r="K49" i="3" a="1"/>
  <c r="K49" i="3"/>
  <c r="K50" i="3" a="1"/>
  <c r="K50" i="3" s="1"/>
  <c r="K51" i="3" a="1"/>
  <c r="K51" i="3" s="1"/>
  <c r="K52" i="3" a="1"/>
  <c r="K52" i="3" s="1"/>
  <c r="K53" i="3" a="1"/>
  <c r="K53" i="3"/>
  <c r="K54" i="3" a="1"/>
  <c r="K54" i="3"/>
  <c r="K55" i="3" a="1"/>
  <c r="K55" i="3" s="1"/>
  <c r="K56" i="3" a="1"/>
  <c r="K56" i="3"/>
  <c r="K57" i="3" a="1"/>
  <c r="K57" i="3"/>
  <c r="K58" i="3" a="1"/>
  <c r="K58" i="3" s="1"/>
  <c r="K59" i="3" a="1"/>
  <c r="K59" i="3" s="1"/>
  <c r="K60" i="3" a="1"/>
  <c r="K60" i="3" s="1"/>
  <c r="K61" i="3" a="1"/>
  <c r="K61" i="3"/>
  <c r="K62" i="3" a="1"/>
  <c r="K62" i="3"/>
  <c r="K63" i="3" a="1"/>
  <c r="K63" i="3" s="1"/>
  <c r="K64" i="3" a="1"/>
  <c r="K64" i="3"/>
  <c r="K65" i="3" a="1"/>
  <c r="K65" i="3"/>
  <c r="K66" i="3" a="1"/>
  <c r="K66" i="3" s="1"/>
  <c r="K67" i="3" a="1"/>
  <c r="K67" i="3" s="1"/>
  <c r="K68" i="3" a="1"/>
  <c r="K68" i="3" s="1"/>
  <c r="K69" i="3" a="1"/>
  <c r="K69" i="3"/>
  <c r="K70" i="3" a="1"/>
  <c r="K70" i="3"/>
  <c r="K71" i="3" a="1"/>
  <c r="K71" i="3" s="1"/>
  <c r="K72" i="3" a="1"/>
  <c r="K72" i="3"/>
  <c r="K73" i="3" a="1"/>
  <c r="K73" i="3"/>
  <c r="K74" i="3" a="1"/>
  <c r="K74" i="3" s="1"/>
  <c r="K75" i="3" a="1"/>
  <c r="K75" i="3" s="1"/>
  <c r="K76" i="3" a="1"/>
  <c r="K76" i="3" s="1"/>
  <c r="K77" i="3" a="1"/>
  <c r="K77" i="3"/>
  <c r="K78" i="3" a="1"/>
  <c r="K78" i="3"/>
  <c r="K79" i="3" a="1"/>
  <c r="K79" i="3" s="1"/>
  <c r="K80" i="3" a="1"/>
  <c r="K80" i="3"/>
  <c r="K81" i="3" a="1"/>
  <c r="K81" i="3"/>
  <c r="K82" i="3" a="1"/>
  <c r="K82" i="3" s="1"/>
  <c r="K83" i="3" a="1"/>
  <c r="K83" i="3" s="1"/>
  <c r="K84" i="3" a="1"/>
  <c r="K84" i="3" s="1"/>
  <c r="K85" i="3" a="1"/>
  <c r="K85" i="3"/>
  <c r="K86" i="3" a="1"/>
  <c r="K86" i="3"/>
  <c r="K87" i="3" a="1"/>
  <c r="K87" i="3" s="1"/>
  <c r="K88" i="3" a="1"/>
  <c r="K88" i="3"/>
  <c r="K89" i="3" a="1"/>
  <c r="K89" i="3"/>
  <c r="K90" i="3" a="1"/>
  <c r="K90" i="3" s="1"/>
  <c r="K91" i="3" a="1"/>
  <c r="K91" i="3" s="1"/>
  <c r="K92" i="3" a="1"/>
  <c r="K92" i="3" s="1"/>
  <c r="K93" i="3" a="1"/>
  <c r="K93" i="3"/>
  <c r="K94" i="3" a="1"/>
  <c r="K94" i="3"/>
  <c r="K95" i="3" a="1"/>
  <c r="K95" i="3" s="1"/>
  <c r="K96" i="3" a="1"/>
  <c r="K96" i="3"/>
  <c r="K97" i="3" a="1"/>
  <c r="K97" i="3"/>
  <c r="K98" i="3" a="1"/>
  <c r="K98" i="3" s="1"/>
  <c r="K99" i="3" a="1"/>
  <c r="K99" i="3" s="1"/>
  <c r="K100" i="3" a="1"/>
  <c r="K100" i="3" s="1"/>
  <c r="K101" i="3" a="1"/>
  <c r="K101" i="3"/>
  <c r="K102" i="3" a="1"/>
  <c r="K102" i="3"/>
  <c r="K103" i="3" a="1"/>
  <c r="K103" i="3" s="1"/>
  <c r="K104" i="3" a="1"/>
  <c r="K104" i="3"/>
  <c r="K105" i="3" a="1"/>
  <c r="K105" i="3"/>
  <c r="K106" i="3" a="1"/>
  <c r="K106" i="3" s="1"/>
  <c r="K107" i="3" a="1"/>
  <c r="K107" i="3" s="1"/>
  <c r="K108" i="3" a="1"/>
  <c r="K108" i="3" s="1"/>
  <c r="K109" i="3" a="1"/>
  <c r="K109" i="3"/>
  <c r="K110" i="3" a="1"/>
  <c r="K110" i="3"/>
  <c r="K111" i="3" a="1"/>
  <c r="K111" i="3" s="1"/>
  <c r="K112" i="3" a="1"/>
  <c r="K112" i="3"/>
  <c r="K113" i="3" a="1"/>
  <c r="K113" i="3"/>
  <c r="K114" i="3" a="1"/>
  <c r="K114" i="3" s="1"/>
  <c r="K115" i="3" a="1"/>
  <c r="K115" i="3" s="1"/>
  <c r="K116" i="3" a="1"/>
  <c r="K116" i="3" s="1"/>
  <c r="K117" i="3" a="1"/>
  <c r="K117" i="3"/>
  <c r="K118" i="3" a="1"/>
  <c r="K118" i="3"/>
  <c r="K119" i="3" a="1"/>
  <c r="K119" i="3" s="1"/>
  <c r="K120" i="3" a="1"/>
  <c r="K120" i="3"/>
  <c r="K121" i="3" a="1"/>
  <c r="K121" i="3"/>
  <c r="K122" i="3" a="1"/>
  <c r="K122" i="3" s="1"/>
  <c r="K123" i="3" a="1"/>
  <c r="K123" i="3" s="1"/>
  <c r="K124" i="3" a="1"/>
  <c r="K124" i="3" s="1"/>
  <c r="K125" i="3" a="1"/>
  <c r="K125" i="3"/>
  <c r="K126" i="3" a="1"/>
  <c r="K126" i="3"/>
  <c r="K127" i="3" a="1"/>
  <c r="K127" i="3" s="1"/>
  <c r="K128" i="3" a="1"/>
  <c r="K128" i="3"/>
  <c r="K129" i="3" a="1"/>
  <c r="K129" i="3"/>
  <c r="K130" i="3" a="1"/>
  <c r="K130" i="3" s="1"/>
  <c r="K131" i="3" a="1"/>
  <c r="K131" i="3" s="1"/>
  <c r="K132" i="3" a="1"/>
  <c r="K132" i="3" s="1"/>
  <c r="K133" i="3" a="1"/>
  <c r="K133" i="3"/>
  <c r="K134" i="3" a="1"/>
  <c r="K134" i="3"/>
  <c r="K135" i="3" a="1"/>
  <c r="K135" i="3" s="1"/>
  <c r="K136" i="3" a="1"/>
  <c r="K136" i="3"/>
  <c r="K137" i="3" a="1"/>
  <c r="K137" i="3"/>
  <c r="K138" i="3" a="1"/>
  <c r="K138" i="3" s="1"/>
  <c r="K139" i="3" a="1"/>
  <c r="K139" i="3" s="1"/>
  <c r="K140" i="3" a="1"/>
  <c r="K140" i="3" s="1"/>
  <c r="K141" i="3" a="1"/>
  <c r="K141" i="3"/>
  <c r="K142" i="3" a="1"/>
  <c r="K142" i="3"/>
  <c r="K143" i="3" a="1"/>
  <c r="K143" i="3" s="1"/>
  <c r="K144" i="3" a="1"/>
  <c r="K144" i="3"/>
  <c r="K145" i="3" a="1"/>
  <c r="K145" i="3"/>
  <c r="K146" i="3" a="1"/>
  <c r="K146" i="3" s="1"/>
  <c r="K147" i="3" a="1"/>
  <c r="K147" i="3" s="1"/>
  <c r="K148" i="3" a="1"/>
  <c r="K148" i="3" s="1"/>
  <c r="K149" i="3" a="1"/>
  <c r="K149" i="3"/>
  <c r="K150" i="3" a="1"/>
  <c r="K150" i="3"/>
  <c r="K151" i="3" a="1"/>
  <c r="K151" i="3" s="1"/>
  <c r="K152" i="3" a="1"/>
  <c r="K152" i="3"/>
  <c r="K153" i="3" a="1"/>
  <c r="K153" i="3"/>
  <c r="K154" i="3" a="1"/>
  <c r="K154" i="3" s="1"/>
  <c r="K155" i="3" a="1"/>
  <c r="K155" i="3" s="1"/>
  <c r="K156" i="3" a="1"/>
  <c r="K156" i="3" s="1"/>
  <c r="K157" i="3" a="1"/>
  <c r="K157" i="3"/>
  <c r="K158" i="3" a="1"/>
  <c r="K158" i="3"/>
  <c r="K159" i="3" a="1"/>
  <c r="K159" i="3" s="1"/>
  <c r="K160" i="3" a="1"/>
  <c r="K160" i="3"/>
  <c r="J2" i="3" a="1"/>
  <c r="J2" i="3" s="1"/>
  <c r="J3" i="3" a="1"/>
  <c r="J3" i="3"/>
  <c r="J4" i="3" a="1"/>
  <c r="J4" i="3" s="1"/>
  <c r="J5" i="3" a="1"/>
  <c r="J5" i="3"/>
  <c r="J6" i="3" a="1"/>
  <c r="J6" i="3"/>
  <c r="J7" i="3" a="1"/>
  <c r="J7" i="3" s="1"/>
  <c r="J8" i="3" a="1"/>
  <c r="J8" i="3"/>
  <c r="J9" i="3" a="1"/>
  <c r="J9" i="3"/>
  <c r="J10" i="3" a="1"/>
  <c r="J10" i="3" s="1"/>
  <c r="J11" i="3" a="1"/>
  <c r="J11" i="3" s="1"/>
  <c r="J12" i="3" a="1"/>
  <c r="J12" i="3" s="1"/>
  <c r="J13" i="3" a="1"/>
  <c r="J13" i="3"/>
  <c r="J14" i="3" a="1"/>
  <c r="J14" i="3"/>
  <c r="J15" i="3" a="1"/>
  <c r="J15" i="3" s="1"/>
  <c r="J16" i="3" a="1"/>
  <c r="J16" i="3"/>
  <c r="J17" i="3" a="1"/>
  <c r="J17" i="3"/>
  <c r="J18" i="3" a="1"/>
  <c r="J18" i="3" s="1"/>
  <c r="J19" i="3" a="1"/>
  <c r="J19" i="3" s="1"/>
  <c r="J20" i="3" a="1"/>
  <c r="J20" i="3" s="1"/>
  <c r="J21" i="3" a="1"/>
  <c r="J21" i="3"/>
  <c r="J22" i="3" a="1"/>
  <c r="J22" i="3"/>
  <c r="J23" i="3" a="1"/>
  <c r="J23" i="3" s="1"/>
  <c r="J24" i="3" a="1"/>
  <c r="J24" i="3"/>
  <c r="J25" i="3" a="1"/>
  <c r="J25" i="3"/>
  <c r="J26" i="3" a="1"/>
  <c r="J26" i="3" s="1"/>
  <c r="J27" i="3" a="1"/>
  <c r="J27" i="3" s="1"/>
  <c r="J28" i="3" a="1"/>
  <c r="J28" i="3" s="1"/>
  <c r="J29" i="3" a="1"/>
  <c r="J29" i="3"/>
  <c r="J30" i="3" a="1"/>
  <c r="J30" i="3"/>
  <c r="J31" i="3" a="1"/>
  <c r="J31" i="3" s="1"/>
  <c r="J32" i="3" a="1"/>
  <c r="J32" i="3"/>
  <c r="J33" i="3" a="1"/>
  <c r="J33" i="3"/>
  <c r="J34" i="3" a="1"/>
  <c r="J34" i="3" s="1"/>
  <c r="J35" i="3" a="1"/>
  <c r="J35" i="3" s="1"/>
  <c r="J36" i="3" a="1"/>
  <c r="J36" i="3" s="1"/>
  <c r="J37" i="3" a="1"/>
  <c r="J37" i="3"/>
  <c r="J38" i="3" a="1"/>
  <c r="J38" i="3"/>
  <c r="J39" i="3" a="1"/>
  <c r="J39" i="3" s="1"/>
  <c r="J40" i="3" a="1"/>
  <c r="J40" i="3"/>
  <c r="J41" i="3" a="1"/>
  <c r="J41" i="3"/>
  <c r="J42" i="3" a="1"/>
  <c r="J42" i="3" s="1"/>
  <c r="J43" i="3" a="1"/>
  <c r="J43" i="3" s="1"/>
  <c r="J44" i="3" a="1"/>
  <c r="J44" i="3" s="1"/>
  <c r="J45" i="3" a="1"/>
  <c r="J45" i="3"/>
  <c r="J46" i="3" a="1"/>
  <c r="J46" i="3"/>
  <c r="J47" i="3" a="1"/>
  <c r="J47" i="3" s="1"/>
  <c r="J48" i="3" a="1"/>
  <c r="J48" i="3"/>
  <c r="J49" i="3" a="1"/>
  <c r="J49" i="3"/>
  <c r="J50" i="3" a="1"/>
  <c r="J50" i="3" s="1"/>
  <c r="J51" i="3" a="1"/>
  <c r="J51" i="3" s="1"/>
  <c r="J52" i="3" a="1"/>
  <c r="J52" i="3" s="1"/>
  <c r="J53" i="3" a="1"/>
  <c r="J53" i="3"/>
  <c r="J54" i="3" a="1"/>
  <c r="J54" i="3"/>
  <c r="J55" i="3" a="1"/>
  <c r="J55" i="3" s="1"/>
  <c r="J56" i="3" a="1"/>
  <c r="J56" i="3"/>
  <c r="J57" i="3" a="1"/>
  <c r="J57" i="3"/>
  <c r="J58" i="3" a="1"/>
  <c r="J58" i="3" s="1"/>
  <c r="J59" i="3" a="1"/>
  <c r="J59" i="3" s="1"/>
  <c r="J60" i="3" a="1"/>
  <c r="J60" i="3" s="1"/>
  <c r="J61" i="3" a="1"/>
  <c r="J61" i="3"/>
  <c r="J62" i="3" a="1"/>
  <c r="J62" i="3"/>
  <c r="J63" i="3" a="1"/>
  <c r="J63" i="3" s="1"/>
  <c r="J64" i="3" a="1"/>
  <c r="J64" i="3"/>
  <c r="J65" i="3" a="1"/>
  <c r="J65" i="3"/>
  <c r="J66" i="3" a="1"/>
  <c r="J66" i="3" s="1"/>
  <c r="J67" i="3" a="1"/>
  <c r="J67" i="3" s="1"/>
  <c r="J68" i="3" a="1"/>
  <c r="J68" i="3" s="1"/>
  <c r="J69" i="3" a="1"/>
  <c r="J69" i="3"/>
  <c r="J70" i="3" a="1"/>
  <c r="J70" i="3"/>
  <c r="J71" i="3" a="1"/>
  <c r="J71" i="3" s="1"/>
  <c r="J72" i="3" a="1"/>
  <c r="J72" i="3"/>
  <c r="J73" i="3" a="1"/>
  <c r="J73" i="3"/>
  <c r="J74" i="3" a="1"/>
  <c r="J74" i="3" s="1"/>
  <c r="J75" i="3" a="1"/>
  <c r="J75" i="3" s="1"/>
  <c r="J76" i="3" a="1"/>
  <c r="J76" i="3" s="1"/>
  <c r="J77" i="3" a="1"/>
  <c r="J77" i="3"/>
  <c r="J78" i="3" a="1"/>
  <c r="J78" i="3"/>
  <c r="J79" i="3" a="1"/>
  <c r="J79" i="3" s="1"/>
  <c r="J80" i="3" a="1"/>
  <c r="J80" i="3"/>
  <c r="J81" i="3" a="1"/>
  <c r="J81" i="3"/>
  <c r="J82" i="3" a="1"/>
  <c r="J82" i="3" s="1"/>
  <c r="J83" i="3" a="1"/>
  <c r="J83" i="3" s="1"/>
  <c r="J84" i="3" a="1"/>
  <c r="J84" i="3" s="1"/>
  <c r="J85" i="3" a="1"/>
  <c r="J85" i="3"/>
  <c r="J86" i="3" a="1"/>
  <c r="J86" i="3"/>
  <c r="J87" i="3" a="1"/>
  <c r="J87" i="3" s="1"/>
  <c r="J88" i="3" a="1"/>
  <c r="J88" i="3"/>
  <c r="J89" i="3" a="1"/>
  <c r="J89" i="3"/>
  <c r="J90" i="3" a="1"/>
  <c r="J90" i="3" s="1"/>
  <c r="J91" i="3" a="1"/>
  <c r="J91" i="3" s="1"/>
  <c r="J92" i="3" a="1"/>
  <c r="J92" i="3" s="1"/>
  <c r="J93" i="3" a="1"/>
  <c r="J93" i="3"/>
  <c r="J94" i="3" a="1"/>
  <c r="J94" i="3"/>
  <c r="J95" i="3" a="1"/>
  <c r="J95" i="3" s="1"/>
  <c r="J96" i="3" a="1"/>
  <c r="J96" i="3"/>
  <c r="J97" i="3" a="1"/>
  <c r="J97" i="3"/>
  <c r="J98" i="3" a="1"/>
  <c r="J98" i="3" s="1"/>
  <c r="J99" i="3" a="1"/>
  <c r="J99" i="3" s="1"/>
  <c r="J100" i="3" a="1"/>
  <c r="J100" i="3" s="1"/>
  <c r="J101" i="3" a="1"/>
  <c r="J101" i="3"/>
  <c r="J102" i="3" a="1"/>
  <c r="J102" i="3"/>
  <c r="J103" i="3" a="1"/>
  <c r="J103" i="3" s="1"/>
  <c r="J104" i="3" a="1"/>
  <c r="J104" i="3"/>
  <c r="J105" i="3" a="1"/>
  <c r="J105" i="3"/>
  <c r="J106" i="3" a="1"/>
  <c r="J106" i="3" s="1"/>
  <c r="J107" i="3" a="1"/>
  <c r="J107" i="3" s="1"/>
  <c r="J108" i="3" a="1"/>
  <c r="J108" i="3" s="1"/>
  <c r="J109" i="3" a="1"/>
  <c r="J109" i="3"/>
  <c r="J110" i="3" a="1"/>
  <c r="J110" i="3"/>
  <c r="J111" i="3" a="1"/>
  <c r="J111" i="3" s="1"/>
  <c r="J112" i="3" a="1"/>
  <c r="J112" i="3"/>
  <c r="J113" i="3" a="1"/>
  <c r="J113" i="3"/>
  <c r="J114" i="3" a="1"/>
  <c r="J114" i="3" s="1"/>
  <c r="J115" i="3" a="1"/>
  <c r="J115" i="3" s="1"/>
  <c r="J116" i="3" a="1"/>
  <c r="J116" i="3" s="1"/>
  <c r="J117" i="3" a="1"/>
  <c r="J117" i="3"/>
  <c r="J118" i="3" a="1"/>
  <c r="J118" i="3"/>
  <c r="J119" i="3" a="1"/>
  <c r="J119" i="3" s="1"/>
  <c r="J120" i="3" a="1"/>
  <c r="J120" i="3"/>
  <c r="J121" i="3" a="1"/>
  <c r="J121" i="3"/>
  <c r="J122" i="3" a="1"/>
  <c r="J122" i="3" s="1"/>
  <c r="J123" i="3" a="1"/>
  <c r="J123" i="3" s="1"/>
  <c r="J124" i="3" a="1"/>
  <c r="J124" i="3" s="1"/>
  <c r="J125" i="3" a="1"/>
  <c r="J125" i="3"/>
  <c r="J126" i="3" a="1"/>
  <c r="J126" i="3"/>
  <c r="J127" i="3" a="1"/>
  <c r="J127" i="3" s="1"/>
  <c r="J128" i="3" a="1"/>
  <c r="J128" i="3"/>
  <c r="J129" i="3" a="1"/>
  <c r="J129" i="3"/>
  <c r="J130" i="3" a="1"/>
  <c r="J130" i="3" s="1"/>
  <c r="J131" i="3" a="1"/>
  <c r="J131" i="3" s="1"/>
  <c r="J132" i="3" a="1"/>
  <c r="J132" i="3" s="1"/>
  <c r="J133" i="3" a="1"/>
  <c r="J133" i="3"/>
  <c r="J134" i="3" a="1"/>
  <c r="J134" i="3"/>
  <c r="J135" i="3" a="1"/>
  <c r="J135" i="3" s="1"/>
  <c r="J136" i="3" a="1"/>
  <c r="J136" i="3"/>
  <c r="J137" i="3" a="1"/>
  <c r="J137" i="3"/>
  <c r="J138" i="3" a="1"/>
  <c r="J138" i="3" s="1"/>
  <c r="J139" i="3" a="1"/>
  <c r="J139" i="3" s="1"/>
  <c r="J140" i="3" a="1"/>
  <c r="J140" i="3" s="1"/>
  <c r="J141" i="3" a="1"/>
  <c r="J141" i="3"/>
  <c r="J142" i="3" a="1"/>
  <c r="J142" i="3"/>
  <c r="J143" i="3" a="1"/>
  <c r="J143" i="3" s="1"/>
  <c r="J144" i="3" a="1"/>
  <c r="J144" i="3"/>
  <c r="J145" i="3" a="1"/>
  <c r="J145" i="3"/>
  <c r="J146" i="3" a="1"/>
  <c r="J146" i="3" s="1"/>
  <c r="J147" i="3" a="1"/>
  <c r="J147" i="3" s="1"/>
  <c r="J148" i="3" a="1"/>
  <c r="J148" i="3" s="1"/>
  <c r="J149" i="3" a="1"/>
  <c r="J149" i="3"/>
  <c r="J150" i="3" a="1"/>
  <c r="J150" i="3"/>
  <c r="J151" i="3" a="1"/>
  <c r="J151" i="3" s="1"/>
  <c r="J152" i="3" a="1"/>
  <c r="J152" i="3"/>
  <c r="J153" i="3" a="1"/>
  <c r="J153" i="3"/>
  <c r="J154" i="3" a="1"/>
  <c r="J154" i="3" s="1"/>
  <c r="J155" i="3" a="1"/>
  <c r="J155" i="3" s="1"/>
  <c r="J156" i="3" a="1"/>
  <c r="J156" i="3" s="1"/>
  <c r="J157" i="3" a="1"/>
  <c r="J157" i="3"/>
  <c r="J158" i="3" a="1"/>
  <c r="J158" i="3"/>
  <c r="J159" i="3" a="1"/>
  <c r="J159" i="3" s="1"/>
  <c r="J160" i="3" a="1"/>
  <c r="J160" i="3"/>
  <c r="I2" i="3" a="1"/>
  <c r="I2" i="3" s="1"/>
  <c r="I3" i="3" a="1"/>
  <c r="I3" i="3" s="1"/>
  <c r="I4" i="3" a="1"/>
  <c r="I4" i="3" s="1"/>
  <c r="I5" i="3" a="1"/>
  <c r="I5" i="3"/>
  <c r="I6" i="3" a="1"/>
  <c r="I6" i="3"/>
  <c r="I7" i="3" a="1"/>
  <c r="I7" i="3" s="1"/>
  <c r="I8" i="3" a="1"/>
  <c r="I8" i="3"/>
  <c r="I9" i="3" a="1"/>
  <c r="I9" i="3"/>
  <c r="I10" i="3" a="1"/>
  <c r="I10" i="3" s="1"/>
  <c r="I11" i="3" a="1"/>
  <c r="I11" i="3" s="1"/>
  <c r="I12" i="3" a="1"/>
  <c r="I12" i="3" s="1"/>
  <c r="I13" i="3" a="1"/>
  <c r="I13" i="3"/>
  <c r="I14" i="3" a="1"/>
  <c r="I14" i="3"/>
  <c r="I15" i="3" a="1"/>
  <c r="I15" i="3" s="1"/>
  <c r="I16" i="3" a="1"/>
  <c r="I16" i="3"/>
  <c r="I17" i="3" a="1"/>
  <c r="I17" i="3"/>
  <c r="I18" i="3" a="1"/>
  <c r="I18" i="3" s="1"/>
  <c r="I19" i="3" a="1"/>
  <c r="I19" i="3" s="1"/>
  <c r="I20" i="3" a="1"/>
  <c r="I20" i="3" s="1"/>
  <c r="I21" i="3" a="1"/>
  <c r="I21" i="3"/>
  <c r="I22" i="3" a="1"/>
  <c r="I22" i="3"/>
  <c r="I23" i="3" a="1"/>
  <c r="I23" i="3" s="1"/>
  <c r="I24" i="3" a="1"/>
  <c r="I24" i="3"/>
  <c r="I25" i="3" a="1"/>
  <c r="I25" i="3"/>
  <c r="I26" i="3" a="1"/>
  <c r="I26" i="3" s="1"/>
  <c r="I27" i="3" a="1"/>
  <c r="I27" i="3" s="1"/>
  <c r="I28" i="3" a="1"/>
  <c r="I28" i="3" s="1"/>
  <c r="I29" i="3" a="1"/>
  <c r="I29" i="3"/>
  <c r="I30" i="3" a="1"/>
  <c r="I30" i="3"/>
  <c r="I31" i="3" a="1"/>
  <c r="I31" i="3" s="1"/>
  <c r="I32" i="3" a="1"/>
  <c r="I32" i="3"/>
  <c r="I33" i="3" a="1"/>
  <c r="I33" i="3"/>
  <c r="I34" i="3" a="1"/>
  <c r="I34" i="3" s="1"/>
  <c r="I35" i="3" a="1"/>
  <c r="I35" i="3" s="1"/>
  <c r="I36" i="3" a="1"/>
  <c r="I36" i="3" s="1"/>
  <c r="I37" i="3" a="1"/>
  <c r="I37" i="3"/>
  <c r="I38" i="3" a="1"/>
  <c r="I38" i="3"/>
  <c r="I39" i="3" a="1"/>
  <c r="I39" i="3" s="1"/>
  <c r="I40" i="3" a="1"/>
  <c r="I40" i="3"/>
  <c r="I41" i="3" a="1"/>
  <c r="I41" i="3"/>
  <c r="I42" i="3" a="1"/>
  <c r="I42" i="3" s="1"/>
  <c r="I43" i="3" a="1"/>
  <c r="I43" i="3" s="1"/>
  <c r="I44" i="3" a="1"/>
  <c r="I44" i="3" s="1"/>
  <c r="I45" i="3" a="1"/>
  <c r="I45" i="3"/>
  <c r="I46" i="3" a="1"/>
  <c r="I46" i="3"/>
  <c r="I47" i="3" a="1"/>
  <c r="I47" i="3" s="1"/>
  <c r="I48" i="3" a="1"/>
  <c r="I48" i="3"/>
  <c r="I49" i="3" a="1"/>
  <c r="I49" i="3"/>
  <c r="I50" i="3" a="1"/>
  <c r="I50" i="3" s="1"/>
  <c r="I51" i="3" a="1"/>
  <c r="I51" i="3" s="1"/>
  <c r="I52" i="3" a="1"/>
  <c r="I52" i="3" s="1"/>
  <c r="I53" i="3" a="1"/>
  <c r="I53" i="3"/>
  <c r="I54" i="3" a="1"/>
  <c r="I54" i="3"/>
  <c r="I55" i="3" a="1"/>
  <c r="I55" i="3" s="1"/>
  <c r="I56" i="3" a="1"/>
  <c r="I56" i="3"/>
  <c r="I57" i="3" a="1"/>
  <c r="I57" i="3"/>
  <c r="I58" i="3" a="1"/>
  <c r="I58" i="3" s="1"/>
  <c r="I59" i="3" a="1"/>
  <c r="I59" i="3" s="1"/>
  <c r="I60" i="3" a="1"/>
  <c r="I60" i="3" s="1"/>
  <c r="I61" i="3" a="1"/>
  <c r="I61" i="3"/>
  <c r="I62" i="3" a="1"/>
  <c r="I62" i="3"/>
  <c r="I63" i="3" a="1"/>
  <c r="I63" i="3" s="1"/>
  <c r="I64" i="3" a="1"/>
  <c r="I64" i="3"/>
  <c r="I65" i="3" a="1"/>
  <c r="I65" i="3"/>
  <c r="I66" i="3" a="1"/>
  <c r="I66" i="3" s="1"/>
  <c r="I67" i="3" a="1"/>
  <c r="I67" i="3" s="1"/>
  <c r="I68" i="3" a="1"/>
  <c r="I68" i="3" s="1"/>
  <c r="I69" i="3" a="1"/>
  <c r="I69" i="3"/>
  <c r="I70" i="3" a="1"/>
  <c r="I70" i="3"/>
  <c r="I71" i="3" a="1"/>
  <c r="I71" i="3" s="1"/>
  <c r="I72" i="3" a="1"/>
  <c r="I72" i="3"/>
  <c r="I73" i="3" a="1"/>
  <c r="I73" i="3"/>
  <c r="I74" i="3" a="1"/>
  <c r="I74" i="3" s="1"/>
  <c r="I75" i="3" a="1"/>
  <c r="I75" i="3" s="1"/>
  <c r="I76" i="3" a="1"/>
  <c r="I76" i="3" s="1"/>
  <c r="I77" i="3" a="1"/>
  <c r="I77" i="3"/>
  <c r="I78" i="3" a="1"/>
  <c r="I78" i="3"/>
  <c r="I79" i="3" a="1"/>
  <c r="I79" i="3" s="1"/>
  <c r="I80" i="3" a="1"/>
  <c r="I80" i="3"/>
  <c r="I81" i="3" a="1"/>
  <c r="I81" i="3"/>
  <c r="I82" i="3" a="1"/>
  <c r="I82" i="3" s="1"/>
  <c r="I83" i="3" a="1"/>
  <c r="I83" i="3" s="1"/>
  <c r="I84" i="3" a="1"/>
  <c r="I84" i="3" s="1"/>
  <c r="I85" i="3" a="1"/>
  <c r="I85" i="3"/>
  <c r="I86" i="3" a="1"/>
  <c r="I86" i="3"/>
  <c r="I87" i="3" a="1"/>
  <c r="I87" i="3" s="1"/>
  <c r="I88" i="3" a="1"/>
  <c r="I88" i="3"/>
  <c r="I89" i="3" a="1"/>
  <c r="I89" i="3"/>
  <c r="I90" i="3" a="1"/>
  <c r="I90" i="3" s="1"/>
  <c r="I91" i="3" a="1"/>
  <c r="I91" i="3" s="1"/>
  <c r="I92" i="3" a="1"/>
  <c r="I92" i="3" s="1"/>
  <c r="I93" i="3" a="1"/>
  <c r="I93" i="3"/>
  <c r="I94" i="3" a="1"/>
  <c r="I94" i="3"/>
  <c r="I95" i="3" a="1"/>
  <c r="I95" i="3" s="1"/>
  <c r="I96" i="3" a="1"/>
  <c r="I96" i="3"/>
  <c r="I97" i="3" a="1"/>
  <c r="I97" i="3"/>
  <c r="I98" i="3" a="1"/>
  <c r="I98" i="3" s="1"/>
  <c r="I99" i="3" a="1"/>
  <c r="I99" i="3" s="1"/>
  <c r="I100" i="3" a="1"/>
  <c r="I100" i="3" s="1"/>
  <c r="I101" i="3" a="1"/>
  <c r="I101" i="3"/>
  <c r="I102" i="3" a="1"/>
  <c r="I102" i="3"/>
  <c r="I103" i="3" a="1"/>
  <c r="I103" i="3" s="1"/>
  <c r="I104" i="3" a="1"/>
  <c r="I104" i="3"/>
  <c r="I105" i="3" a="1"/>
  <c r="I105" i="3"/>
  <c r="I106" i="3" a="1"/>
  <c r="I106" i="3" s="1"/>
  <c r="I107" i="3" a="1"/>
  <c r="I107" i="3" s="1"/>
  <c r="I108" i="3" a="1"/>
  <c r="I108" i="3" s="1"/>
  <c r="I109" i="3" a="1"/>
  <c r="I109" i="3"/>
  <c r="I110" i="3" a="1"/>
  <c r="I110" i="3"/>
  <c r="I111" i="3" a="1"/>
  <c r="I111" i="3" s="1"/>
  <c r="I112" i="3" a="1"/>
  <c r="I112" i="3"/>
  <c r="I113" i="3" a="1"/>
  <c r="I113" i="3"/>
  <c r="I114" i="3" a="1"/>
  <c r="I114" i="3" s="1"/>
  <c r="I115" i="3" a="1"/>
  <c r="I115" i="3" s="1"/>
  <c r="I116" i="3" a="1"/>
  <c r="I116" i="3" s="1"/>
  <c r="I117" i="3" a="1"/>
  <c r="I117" i="3"/>
  <c r="I118" i="3" a="1"/>
  <c r="I118" i="3"/>
  <c r="I119" i="3" a="1"/>
  <c r="I119" i="3" s="1"/>
  <c r="I120" i="3" a="1"/>
  <c r="I120" i="3"/>
  <c r="I121" i="3" a="1"/>
  <c r="I121" i="3"/>
  <c r="I122" i="3" a="1"/>
  <c r="I122" i="3" s="1"/>
  <c r="I123" i="3" a="1"/>
  <c r="I123" i="3" s="1"/>
  <c r="I124" i="3" a="1"/>
  <c r="I124" i="3" s="1"/>
  <c r="I125" i="3" a="1"/>
  <c r="I125" i="3"/>
  <c r="I126" i="3" a="1"/>
  <c r="I126" i="3"/>
  <c r="I127" i="3" a="1"/>
  <c r="I127" i="3" s="1"/>
  <c r="I128" i="3" a="1"/>
  <c r="I128" i="3"/>
  <c r="I129" i="3" a="1"/>
  <c r="I129" i="3"/>
  <c r="I130" i="3" a="1"/>
  <c r="I130" i="3" s="1"/>
  <c r="I131" i="3" a="1"/>
  <c r="I131" i="3" s="1"/>
  <c r="I132" i="3" a="1"/>
  <c r="I132" i="3" s="1"/>
  <c r="I133" i="3" a="1"/>
  <c r="I133" i="3"/>
  <c r="I134" i="3" a="1"/>
  <c r="I134" i="3"/>
  <c r="I135" i="3" a="1"/>
  <c r="I135" i="3" s="1"/>
  <c r="I136" i="3" a="1"/>
  <c r="I136" i="3"/>
  <c r="I137" i="3" a="1"/>
  <c r="I137" i="3"/>
  <c r="I138" i="3" a="1"/>
  <c r="I138" i="3" s="1"/>
  <c r="I139" i="3" a="1"/>
  <c r="I139" i="3" s="1"/>
  <c r="I140" i="3" a="1"/>
  <c r="I140" i="3" s="1"/>
  <c r="I141" i="3" a="1"/>
  <c r="I141" i="3"/>
  <c r="I142" i="3" a="1"/>
  <c r="I142" i="3"/>
  <c r="I143" i="3" a="1"/>
  <c r="I143" i="3" s="1"/>
  <c r="I144" i="3" a="1"/>
  <c r="I144" i="3"/>
  <c r="I145" i="3" a="1"/>
  <c r="I145" i="3"/>
  <c r="I146" i="3" a="1"/>
  <c r="I146" i="3" s="1"/>
  <c r="I147" i="3" a="1"/>
  <c r="I147" i="3" s="1"/>
  <c r="I148" i="3" a="1"/>
  <c r="I148" i="3" s="1"/>
  <c r="I149" i="3" a="1"/>
  <c r="I149" i="3"/>
  <c r="I150" i="3" a="1"/>
  <c r="I150" i="3"/>
  <c r="I151" i="3" a="1"/>
  <c r="I151" i="3" s="1"/>
  <c r="I152" i="3" a="1"/>
  <c r="I152" i="3"/>
  <c r="I153" i="3" a="1"/>
  <c r="I153" i="3"/>
  <c r="I154" i="3" a="1"/>
  <c r="I154" i="3" s="1"/>
  <c r="I155" i="3" a="1"/>
  <c r="I155" i="3" s="1"/>
  <c r="I156" i="3" a="1"/>
  <c r="I156" i="3" s="1"/>
  <c r="I157" i="3" a="1"/>
  <c r="I157" i="3"/>
  <c r="I158" i="3" a="1"/>
  <c r="I158" i="3"/>
  <c r="I159" i="3" a="1"/>
  <c r="I159" i="3" s="1"/>
  <c r="I160" i="3" a="1"/>
  <c r="I160" i="3"/>
  <c r="H2" i="3" a="1"/>
  <c r="H2" i="3" s="1"/>
  <c r="H3" i="3" a="1"/>
  <c r="H3" i="3" s="1"/>
  <c r="H4" i="3" a="1"/>
  <c r="H4" i="3" s="1"/>
  <c r="H5" i="3" a="1"/>
  <c r="H5" i="3"/>
  <c r="H6" i="3" a="1"/>
  <c r="H6" i="3"/>
  <c r="H7" i="3" a="1"/>
  <c r="H7" i="3"/>
  <c r="H8" i="3" a="1"/>
  <c r="H8" i="3"/>
  <c r="H9" i="3" a="1"/>
  <c r="H9" i="3"/>
  <c r="H10" i="3" a="1"/>
  <c r="H10" i="3" s="1"/>
  <c r="H11" i="3" a="1"/>
  <c r="H11" i="3" s="1"/>
  <c r="H12" i="3" a="1"/>
  <c r="H12" i="3" s="1"/>
  <c r="H13" i="3" a="1"/>
  <c r="H13" i="3"/>
  <c r="H14" i="3" a="1"/>
  <c r="H14" i="3"/>
  <c r="H15" i="3" a="1"/>
  <c r="H15" i="3"/>
  <c r="H16" i="3" a="1"/>
  <c r="H16" i="3"/>
  <c r="H17" i="3" a="1"/>
  <c r="H17" i="3"/>
  <c r="H18" i="3" a="1"/>
  <c r="H18" i="3" s="1"/>
  <c r="H19" i="3" a="1"/>
  <c r="H19" i="3" s="1"/>
  <c r="H20" i="3" a="1"/>
  <c r="H20" i="3" s="1"/>
  <c r="H21" i="3" a="1"/>
  <c r="H21" i="3"/>
  <c r="H22" i="3" a="1"/>
  <c r="H22" i="3"/>
  <c r="H23" i="3" a="1"/>
  <c r="H23" i="3"/>
  <c r="H24" i="3" a="1"/>
  <c r="H24" i="3"/>
  <c r="H25" i="3" a="1"/>
  <c r="H25" i="3"/>
  <c r="H26" i="3" a="1"/>
  <c r="H26" i="3" s="1"/>
  <c r="H27" i="3" a="1"/>
  <c r="H27" i="3" s="1"/>
  <c r="H28" i="3" a="1"/>
  <c r="H28" i="3" s="1"/>
  <c r="H29" i="3" a="1"/>
  <c r="H29" i="3"/>
  <c r="H30" i="3" a="1"/>
  <c r="H30" i="3"/>
  <c r="H31" i="3" a="1"/>
  <c r="H31" i="3"/>
  <c r="H32" i="3" a="1"/>
  <c r="H32" i="3"/>
  <c r="H33" i="3" a="1"/>
  <c r="H33" i="3"/>
  <c r="H34" i="3" a="1"/>
  <c r="H34" i="3" s="1"/>
  <c r="H35" i="3" a="1"/>
  <c r="H35" i="3" s="1"/>
  <c r="H36" i="3" a="1"/>
  <c r="H36" i="3" s="1"/>
  <c r="H37" i="3" a="1"/>
  <c r="H37" i="3"/>
  <c r="H38" i="3" a="1"/>
  <c r="H38" i="3"/>
  <c r="H39" i="3" a="1"/>
  <c r="H39" i="3"/>
  <c r="H40" i="3" a="1"/>
  <c r="H40" i="3"/>
  <c r="H41" i="3" a="1"/>
  <c r="H41" i="3"/>
  <c r="H42" i="3" a="1"/>
  <c r="H42" i="3" s="1"/>
  <c r="H43" i="3" a="1"/>
  <c r="H43" i="3" s="1"/>
  <c r="H44" i="3" a="1"/>
  <c r="H44" i="3" s="1"/>
  <c r="H45" i="3" a="1"/>
  <c r="H45" i="3"/>
  <c r="H46" i="3" a="1"/>
  <c r="H46" i="3"/>
  <c r="H47" i="3" a="1"/>
  <c r="H47" i="3"/>
  <c r="H48" i="3" a="1"/>
  <c r="H48" i="3"/>
  <c r="H49" i="3" a="1"/>
  <c r="H49" i="3"/>
  <c r="H50" i="3" a="1"/>
  <c r="H50" i="3" s="1"/>
  <c r="H51" i="3" a="1"/>
  <c r="H51" i="3" s="1"/>
  <c r="H52" i="3" a="1"/>
  <c r="H52" i="3" s="1"/>
  <c r="H53" i="3" a="1"/>
  <c r="H53" i="3" s="1"/>
  <c r="H54" i="3" a="1"/>
  <c r="H54" i="3"/>
  <c r="H55" i="3" a="1"/>
  <c r="H55" i="3"/>
  <c r="H56" i="3" a="1"/>
  <c r="H56" i="3"/>
  <c r="H57" i="3" a="1"/>
  <c r="H57" i="3"/>
  <c r="H58" i="3" a="1"/>
  <c r="H58" i="3" s="1"/>
  <c r="H59" i="3" a="1"/>
  <c r="H59" i="3" s="1"/>
  <c r="H60" i="3" a="1"/>
  <c r="H60" i="3" s="1"/>
  <c r="H61" i="3" a="1"/>
  <c r="H61" i="3"/>
  <c r="H62" i="3" a="1"/>
  <c r="H62" i="3" s="1"/>
  <c r="H63" i="3" a="1"/>
  <c r="H63" i="3"/>
  <c r="H64" i="3" a="1"/>
  <c r="H64" i="3"/>
  <c r="H65" i="3" a="1"/>
  <c r="H65" i="3"/>
  <c r="H66" i="3" a="1"/>
  <c r="H66" i="3" s="1"/>
  <c r="H67" i="3" a="1"/>
  <c r="H67" i="3" s="1"/>
  <c r="H68" i="3" a="1"/>
  <c r="H68" i="3" s="1"/>
  <c r="H69" i="3" a="1"/>
  <c r="H69" i="3"/>
  <c r="H70" i="3" a="1"/>
  <c r="H70" i="3"/>
  <c r="H71" i="3" a="1"/>
  <c r="H71" i="3"/>
  <c r="H72" i="3" a="1"/>
  <c r="H72" i="3"/>
  <c r="H73" i="3" a="1"/>
  <c r="H73" i="3"/>
  <c r="H74" i="3" a="1"/>
  <c r="H74" i="3" s="1"/>
  <c r="H75" i="3" a="1"/>
  <c r="H75" i="3" s="1"/>
  <c r="H76" i="3" a="1"/>
  <c r="H76" i="3" s="1"/>
  <c r="H77" i="3" a="1"/>
  <c r="H77" i="3"/>
  <c r="H78" i="3" a="1"/>
  <c r="H78" i="3"/>
  <c r="H79" i="3" a="1"/>
  <c r="H79" i="3"/>
  <c r="H80" i="3" a="1"/>
  <c r="H80" i="3"/>
  <c r="H81" i="3" a="1"/>
  <c r="H81" i="3"/>
  <c r="H82" i="3" a="1"/>
  <c r="H82" i="3" s="1"/>
  <c r="H83" i="3" a="1"/>
  <c r="H83" i="3" s="1"/>
  <c r="H84" i="3" a="1"/>
  <c r="H84" i="3" s="1"/>
  <c r="H85" i="3" a="1"/>
  <c r="H85" i="3"/>
  <c r="H86" i="3" a="1"/>
  <c r="H86" i="3"/>
  <c r="H87" i="3" a="1"/>
  <c r="H87" i="3"/>
  <c r="H88" i="3" a="1"/>
  <c r="H88" i="3"/>
  <c r="H89" i="3" a="1"/>
  <c r="H89" i="3"/>
  <c r="H90" i="3" a="1"/>
  <c r="H90" i="3" s="1"/>
  <c r="H91" i="3" a="1"/>
  <c r="H91" i="3" s="1"/>
  <c r="H92" i="3" a="1"/>
  <c r="H92" i="3" s="1"/>
  <c r="H93" i="3" a="1"/>
  <c r="H93" i="3"/>
  <c r="H94" i="3" a="1"/>
  <c r="H94" i="3"/>
  <c r="H95" i="3" a="1"/>
  <c r="H95" i="3"/>
  <c r="H96" i="3" a="1"/>
  <c r="H96" i="3"/>
  <c r="H97" i="3" a="1"/>
  <c r="H97" i="3"/>
  <c r="H98" i="3" a="1"/>
  <c r="H98" i="3" s="1"/>
  <c r="H99" i="3" a="1"/>
  <c r="H99" i="3" s="1"/>
  <c r="H100" i="3" a="1"/>
  <c r="H100" i="3" s="1"/>
  <c r="H101" i="3" a="1"/>
  <c r="H101" i="3"/>
  <c r="H102" i="3" a="1"/>
  <c r="H102" i="3"/>
  <c r="H103" i="3" a="1"/>
  <c r="H103" i="3"/>
  <c r="H104" i="3" a="1"/>
  <c r="H104" i="3"/>
  <c r="H105" i="3" a="1"/>
  <c r="H105" i="3"/>
  <c r="H106" i="3" a="1"/>
  <c r="H106" i="3" s="1"/>
  <c r="H107" i="3" a="1"/>
  <c r="H107" i="3" s="1"/>
  <c r="H108" i="3" a="1"/>
  <c r="H108" i="3" s="1"/>
  <c r="H109" i="3" a="1"/>
  <c r="H109" i="3"/>
  <c r="H110" i="3" a="1"/>
  <c r="H110" i="3"/>
  <c r="H111" i="3" a="1"/>
  <c r="H111" i="3"/>
  <c r="H112" i="3" a="1"/>
  <c r="H112" i="3"/>
  <c r="H113" i="3" a="1"/>
  <c r="H113" i="3"/>
  <c r="H114" i="3" a="1"/>
  <c r="H114" i="3" s="1"/>
  <c r="H115" i="3" a="1"/>
  <c r="H115" i="3" s="1"/>
  <c r="H116" i="3" a="1"/>
  <c r="H116" i="3" s="1"/>
  <c r="H117" i="3" a="1"/>
  <c r="H117" i="3"/>
  <c r="H118" i="3" a="1"/>
  <c r="H118" i="3"/>
  <c r="H119" i="3" a="1"/>
  <c r="H119" i="3"/>
  <c r="H120" i="3" a="1"/>
  <c r="H120" i="3"/>
  <c r="H121" i="3" a="1"/>
  <c r="H121" i="3"/>
  <c r="H122" i="3" a="1"/>
  <c r="H122" i="3" s="1"/>
  <c r="H123" i="3" a="1"/>
  <c r="H123" i="3" s="1"/>
  <c r="H124" i="3" a="1"/>
  <c r="H124" i="3" s="1"/>
  <c r="H125" i="3" a="1"/>
  <c r="H125" i="3"/>
  <c r="H126" i="3" a="1"/>
  <c r="H126" i="3"/>
  <c r="H127" i="3" a="1"/>
  <c r="H127" i="3"/>
  <c r="H128" i="3" a="1"/>
  <c r="H128" i="3"/>
  <c r="H129" i="3" a="1"/>
  <c r="H129" i="3"/>
  <c r="H130" i="3" a="1"/>
  <c r="H130" i="3" s="1"/>
  <c r="H131" i="3" a="1"/>
  <c r="H131" i="3" s="1"/>
  <c r="H132" i="3" a="1"/>
  <c r="H132" i="3" s="1"/>
  <c r="H133" i="3" a="1"/>
  <c r="H133" i="3"/>
  <c r="H134" i="3" a="1"/>
  <c r="H134" i="3"/>
  <c r="H135" i="3" a="1"/>
  <c r="H135" i="3"/>
  <c r="H136" i="3" a="1"/>
  <c r="H136" i="3"/>
  <c r="H137" i="3" a="1"/>
  <c r="H137" i="3"/>
  <c r="H138" i="3" a="1"/>
  <c r="H138" i="3" s="1"/>
  <c r="H139" i="3" a="1"/>
  <c r="H139" i="3" s="1"/>
  <c r="H140" i="3" a="1"/>
  <c r="H140" i="3" s="1"/>
  <c r="H141" i="3" a="1"/>
  <c r="H141" i="3"/>
  <c r="H142" i="3" a="1"/>
  <c r="H142" i="3"/>
  <c r="H143" i="3" a="1"/>
  <c r="H143" i="3"/>
  <c r="H144" i="3" a="1"/>
  <c r="H144" i="3"/>
  <c r="H145" i="3" a="1"/>
  <c r="H145" i="3"/>
  <c r="H146" i="3" a="1"/>
  <c r="H146" i="3" s="1"/>
  <c r="H147" i="3" a="1"/>
  <c r="H147" i="3" s="1"/>
  <c r="H148" i="3" a="1"/>
  <c r="H148" i="3" s="1"/>
  <c r="H149" i="3" a="1"/>
  <c r="H149" i="3"/>
  <c r="H150" i="3" a="1"/>
  <c r="H150" i="3"/>
  <c r="H151" i="3" a="1"/>
  <c r="H151" i="3"/>
  <c r="H152" i="3" a="1"/>
  <c r="H152" i="3"/>
  <c r="H153" i="3" a="1"/>
  <c r="H153" i="3"/>
  <c r="H154" i="3" a="1"/>
  <c r="H154" i="3" s="1"/>
  <c r="H155" i="3" a="1"/>
  <c r="H155" i="3" s="1"/>
  <c r="H156" i="3" a="1"/>
  <c r="H156" i="3" s="1"/>
  <c r="H157" i="3" a="1"/>
  <c r="H157" i="3"/>
  <c r="H158" i="3" a="1"/>
  <c r="H158" i="3"/>
  <c r="H159" i="3" a="1"/>
  <c r="H159" i="3"/>
  <c r="H160" i="3" a="1"/>
  <c r="H160" i="3"/>
  <c r="L3" i="2" a="1"/>
  <c r="L3" i="2" s="1"/>
  <c r="L4" i="2" a="1"/>
  <c r="L4" i="2"/>
  <c r="L5" i="2" a="1"/>
  <c r="L5" i="2"/>
  <c r="L6" i="2" a="1"/>
  <c r="L6" i="2"/>
  <c r="L7" i="2" a="1"/>
  <c r="L7" i="2"/>
  <c r="L8" i="2" a="1"/>
  <c r="L8" i="2"/>
  <c r="L9" i="2" a="1"/>
  <c r="L9" i="2"/>
  <c r="L10" i="2" a="1"/>
  <c r="L10" i="2"/>
  <c r="L11" i="2" a="1"/>
  <c r="L11" i="2" s="1"/>
  <c r="L12" i="2" a="1"/>
  <c r="L12" i="2"/>
  <c r="L13" i="2" a="1"/>
  <c r="L13" i="2"/>
  <c r="L14" i="2" a="1"/>
  <c r="L14" i="2"/>
  <c r="L15" i="2" a="1"/>
  <c r="L15" i="2"/>
  <c r="L16" i="2" a="1"/>
  <c r="L16" i="2"/>
  <c r="L17" i="2" a="1"/>
  <c r="L17" i="2"/>
  <c r="L18" i="2" a="1"/>
  <c r="L18" i="2"/>
  <c r="L19" i="2" a="1"/>
  <c r="L19" i="2" s="1"/>
  <c r="L20" i="2" a="1"/>
  <c r="L20" i="2"/>
  <c r="L21" i="2" a="1"/>
  <c r="L21" i="2"/>
  <c r="L22" i="2" a="1"/>
  <c r="L22" i="2"/>
  <c r="L23" i="2" a="1"/>
  <c r="L23" i="2"/>
  <c r="L24" i="2" a="1"/>
  <c r="L24" i="2"/>
  <c r="L25" i="2" a="1"/>
  <c r="L25" i="2"/>
  <c r="L26" i="2" a="1"/>
  <c r="L26" i="2"/>
  <c r="L27" i="2" a="1"/>
  <c r="L27" i="2" s="1"/>
  <c r="L28" i="2" a="1"/>
  <c r="L28" i="2"/>
  <c r="L29" i="2" a="1"/>
  <c r="L29" i="2"/>
  <c r="L30" i="2" a="1"/>
  <c r="L30" i="2"/>
  <c r="L31" i="2" a="1"/>
  <c r="L31" i="2"/>
  <c r="L32" i="2" a="1"/>
  <c r="L32" i="2"/>
  <c r="L33" i="2" a="1"/>
  <c r="L33" i="2"/>
  <c r="L34" i="2" a="1"/>
  <c r="L34" i="2"/>
  <c r="L35" i="2" a="1"/>
  <c r="L35" i="2" s="1"/>
  <c r="L36" i="2" a="1"/>
  <c r="L36" i="2"/>
  <c r="L37" i="2" a="1"/>
  <c r="L37" i="2"/>
  <c r="L38" i="2" a="1"/>
  <c r="L38" i="2"/>
  <c r="L39" i="2" a="1"/>
  <c r="L39" i="2"/>
  <c r="L40" i="2" a="1"/>
  <c r="L40" i="2"/>
  <c r="L41" i="2" a="1"/>
  <c r="L41" i="2"/>
  <c r="L42" i="2" a="1"/>
  <c r="L42" i="2"/>
  <c r="L43" i="2" a="1"/>
  <c r="L43" i="2" s="1"/>
  <c r="L44" i="2" a="1"/>
  <c r="L44" i="2"/>
  <c r="L45" i="2" a="1"/>
  <c r="L45" i="2"/>
  <c r="L46" i="2" a="1"/>
  <c r="L46" i="2"/>
  <c r="L47" i="2" a="1"/>
  <c r="L47" i="2"/>
  <c r="L48" i="2" a="1"/>
  <c r="L48" i="2"/>
  <c r="L49" i="2" a="1"/>
  <c r="L49" i="2"/>
  <c r="L50" i="2" a="1"/>
  <c r="L50" i="2"/>
  <c r="L51" i="2" a="1"/>
  <c r="L51" i="2" s="1"/>
  <c r="L52" i="2" a="1"/>
  <c r="L52" i="2"/>
  <c r="L53" i="2" a="1"/>
  <c r="L53" i="2"/>
  <c r="L54" i="2" a="1"/>
  <c r="L54" i="2"/>
  <c r="L55" i="2" a="1"/>
  <c r="L55" i="2"/>
  <c r="L56" i="2" a="1"/>
  <c r="L56" i="2"/>
  <c r="L57" i="2" a="1"/>
  <c r="L57" i="2"/>
  <c r="L58" i="2" a="1"/>
  <c r="L58" i="2"/>
  <c r="L59" i="2" a="1"/>
  <c r="L59" i="2" s="1"/>
  <c r="L60" i="2" a="1"/>
  <c r="L60" i="2"/>
  <c r="L61" i="2" a="1"/>
  <c r="L61" i="2"/>
  <c r="L62" i="2" a="1"/>
  <c r="L62" i="2"/>
  <c r="L63" i="2" a="1"/>
  <c r="L63" i="2"/>
  <c r="L64" i="2" a="1"/>
  <c r="L64" i="2"/>
  <c r="L65" i="2" a="1"/>
  <c r="L65" i="2"/>
  <c r="L66" i="2" a="1"/>
  <c r="L66" i="2"/>
  <c r="L67" i="2" a="1"/>
  <c r="L67" i="2" s="1"/>
  <c r="L68" i="2" a="1"/>
  <c r="L68" i="2"/>
  <c r="L69" i="2" a="1"/>
  <c r="L69" i="2"/>
  <c r="L70" i="2" a="1"/>
  <c r="L70" i="2"/>
  <c r="L71" i="2" a="1"/>
  <c r="L71" i="2"/>
  <c r="L72" i="2" a="1"/>
  <c r="L72" i="2"/>
  <c r="L73" i="2" a="1"/>
  <c r="L73" i="2"/>
  <c r="L74" i="2" a="1"/>
  <c r="L74" i="2"/>
  <c r="L75" i="2" a="1"/>
  <c r="L75" i="2" s="1"/>
  <c r="L76" i="2" a="1"/>
  <c r="L76" i="2"/>
  <c r="L77" i="2" a="1"/>
  <c r="L77" i="2"/>
  <c r="L78" i="2" a="1"/>
  <c r="L78" i="2"/>
  <c r="L79" i="2" a="1"/>
  <c r="L79" i="2"/>
  <c r="L80" i="2" a="1"/>
  <c r="L80" i="2"/>
  <c r="L81" i="2" a="1"/>
  <c r="L81" i="2"/>
  <c r="L82" i="2" a="1"/>
  <c r="L82" i="2"/>
  <c r="L83" i="2" a="1"/>
  <c r="L83" i="2" s="1"/>
  <c r="L84" i="2" a="1"/>
  <c r="L84" i="2"/>
  <c r="L85" i="2" a="1"/>
  <c r="L85" i="2"/>
  <c r="L86" i="2" a="1"/>
  <c r="L86" i="2"/>
  <c r="L87" i="2" a="1"/>
  <c r="L87" i="2"/>
  <c r="L88" i="2" a="1"/>
  <c r="L88" i="2"/>
  <c r="L89" i="2" a="1"/>
  <c r="L89" i="2"/>
  <c r="L90" i="2" a="1"/>
  <c r="L90" i="2"/>
  <c r="L91" i="2" a="1"/>
  <c r="L91" i="2" s="1"/>
  <c r="L92" i="2" a="1"/>
  <c r="L92" i="2"/>
  <c r="L93" i="2" a="1"/>
  <c r="L93" i="2"/>
  <c r="L94" i="2" a="1"/>
  <c r="L94" i="2"/>
  <c r="L95" i="2" a="1"/>
  <c r="L95" i="2"/>
  <c r="L96" i="2" a="1"/>
  <c r="L96" i="2"/>
  <c r="L97" i="2" a="1"/>
  <c r="L97" i="2"/>
  <c r="L98" i="2" a="1"/>
  <c r="L98" i="2"/>
  <c r="L99" i="2" a="1"/>
  <c r="L99" i="2" s="1"/>
  <c r="L100" i="2" a="1"/>
  <c r="L100" i="2"/>
  <c r="L101" i="2" a="1"/>
  <c r="L101" i="2"/>
  <c r="L102" i="2" a="1"/>
  <c r="L102" i="2"/>
  <c r="L103" i="2" a="1"/>
  <c r="L103" i="2"/>
  <c r="L104" i="2" a="1"/>
  <c r="L104" i="2"/>
  <c r="L105" i="2" a="1"/>
  <c r="L105" i="2"/>
  <c r="L106" i="2" a="1"/>
  <c r="L106" i="2"/>
  <c r="L107" i="2" a="1"/>
  <c r="L107" i="2" s="1"/>
  <c r="L108" i="2" a="1"/>
  <c r="L108" i="2"/>
  <c r="L109" i="2" a="1"/>
  <c r="L109" i="2"/>
  <c r="L110" i="2" a="1"/>
  <c r="L110" i="2"/>
  <c r="L111" i="2" a="1"/>
  <c r="L111" i="2"/>
  <c r="L112" i="2" a="1"/>
  <c r="L112" i="2"/>
  <c r="L113" i="2" a="1"/>
  <c r="L113" i="2"/>
  <c r="L114" i="2" a="1"/>
  <c r="L114" i="2"/>
  <c r="L115" i="2" a="1"/>
  <c r="L115" i="2" s="1"/>
  <c r="L116" i="2" a="1"/>
  <c r="L116" i="2"/>
  <c r="L117" i="2" a="1"/>
  <c r="L117" i="2"/>
  <c r="L118" i="2" a="1"/>
  <c r="L118" i="2"/>
  <c r="L119" i="2" a="1"/>
  <c r="L119" i="2"/>
  <c r="L120" i="2" a="1"/>
  <c r="L120" i="2"/>
  <c r="L121" i="2" a="1"/>
  <c r="L121" i="2"/>
  <c r="L122" i="2" a="1"/>
  <c r="L122" i="2"/>
  <c r="L123" i="2" a="1"/>
  <c r="L123" i="2" s="1"/>
  <c r="L124" i="2" a="1"/>
  <c r="L124" i="2"/>
  <c r="L125" i="2" a="1"/>
  <c r="L125" i="2"/>
  <c r="L126" i="2" a="1"/>
  <c r="L126" i="2"/>
  <c r="L127" i="2" a="1"/>
  <c r="L127" i="2"/>
  <c r="L128" i="2" a="1"/>
  <c r="L128" i="2"/>
  <c r="L129" i="2" a="1"/>
  <c r="L129" i="2"/>
  <c r="L130" i="2" a="1"/>
  <c r="L130" i="2"/>
  <c r="L131" i="2" a="1"/>
  <c r="L131" i="2" s="1"/>
  <c r="L132" i="2" a="1"/>
  <c r="L132" i="2"/>
  <c r="L133" i="2" a="1"/>
  <c r="L133" i="2"/>
  <c r="L134" i="2" a="1"/>
  <c r="L134" i="2"/>
  <c r="L135" i="2" a="1"/>
  <c r="L135" i="2"/>
  <c r="L136" i="2" a="1"/>
  <c r="L136" i="2"/>
  <c r="L137" i="2" a="1"/>
  <c r="L137" i="2"/>
  <c r="L138" i="2" a="1"/>
  <c r="L138" i="2"/>
  <c r="L139" i="2" a="1"/>
  <c r="L139" i="2" s="1"/>
  <c r="L140" i="2" a="1"/>
  <c r="L140" i="2"/>
  <c r="L141" i="2" a="1"/>
  <c r="L141" i="2"/>
  <c r="L142" i="2" a="1"/>
  <c r="L142" i="2"/>
  <c r="L143" i="2" a="1"/>
  <c r="L143" i="2"/>
  <c r="L144" i="2" a="1"/>
  <c r="L144" i="2"/>
  <c r="L145" i="2" a="1"/>
  <c r="L145" i="2"/>
  <c r="L146" i="2" a="1"/>
  <c r="L146" i="2"/>
  <c r="L147" i="2" a="1"/>
  <c r="L147" i="2" s="1"/>
  <c r="L148" i="2" a="1"/>
  <c r="L148" i="2"/>
  <c r="L149" i="2" a="1"/>
  <c r="L149" i="2"/>
  <c r="L150" i="2" a="1"/>
  <c r="L150" i="2"/>
  <c r="L151" i="2" a="1"/>
  <c r="L151" i="2"/>
  <c r="L152" i="2" a="1"/>
  <c r="L152" i="2"/>
  <c r="L153" i="2" a="1"/>
  <c r="L153" i="2"/>
  <c r="L154" i="2" a="1"/>
  <c r="L154" i="2"/>
  <c r="L155" i="2" a="1"/>
  <c r="L155" i="2" s="1"/>
  <c r="L156" i="2" a="1"/>
  <c r="L156" i="2"/>
  <c r="L157" i="2" a="1"/>
  <c r="L157" i="2"/>
  <c r="L158" i="2" a="1"/>
  <c r="L158" i="2"/>
  <c r="L159" i="2" a="1"/>
  <c r="L159" i="2"/>
  <c r="L160" i="2" a="1"/>
  <c r="L160" i="2"/>
  <c r="K3" i="2" a="1"/>
  <c r="K3" i="2" s="1"/>
  <c r="K4" i="2" a="1"/>
  <c r="K4" i="2"/>
  <c r="K5" i="2" a="1"/>
  <c r="K5" i="2"/>
  <c r="K6" i="2" a="1"/>
  <c r="K6" i="2"/>
  <c r="K7" i="2" a="1"/>
  <c r="K7" i="2"/>
  <c r="K8" i="2" a="1"/>
  <c r="K8" i="2"/>
  <c r="K9" i="2" a="1"/>
  <c r="K9" i="2"/>
  <c r="K10" i="2" a="1"/>
  <c r="K10" i="2"/>
  <c r="K11" i="2" a="1"/>
  <c r="K11" i="2" s="1"/>
  <c r="K12" i="2" a="1"/>
  <c r="K12" i="2"/>
  <c r="K13" i="2" a="1"/>
  <c r="K13" i="2"/>
  <c r="K14" i="2" a="1"/>
  <c r="K14" i="2"/>
  <c r="K15" i="2" a="1"/>
  <c r="K15" i="2"/>
  <c r="K16" i="2" a="1"/>
  <c r="K16" i="2"/>
  <c r="K17" i="2" a="1"/>
  <c r="K17" i="2"/>
  <c r="K18" i="2" a="1"/>
  <c r="K18" i="2"/>
  <c r="K19" i="2" a="1"/>
  <c r="K19" i="2" s="1"/>
  <c r="K20" i="2" a="1"/>
  <c r="K20" i="2"/>
  <c r="K21" i="2" a="1"/>
  <c r="K21" i="2"/>
  <c r="K22" i="2" a="1"/>
  <c r="K22" i="2"/>
  <c r="K23" i="2" a="1"/>
  <c r="K23" i="2"/>
  <c r="K24" i="2" a="1"/>
  <c r="K24" i="2"/>
  <c r="K25" i="2" a="1"/>
  <c r="K25" i="2"/>
  <c r="K26" i="2" a="1"/>
  <c r="K26" i="2"/>
  <c r="K27" i="2" a="1"/>
  <c r="K27" i="2" s="1"/>
  <c r="K28" i="2" a="1"/>
  <c r="K28" i="2"/>
  <c r="K29" i="2" a="1"/>
  <c r="K29" i="2"/>
  <c r="K30" i="2" a="1"/>
  <c r="K30" i="2"/>
  <c r="K31" i="2" a="1"/>
  <c r="K31" i="2"/>
  <c r="K32" i="2" a="1"/>
  <c r="K32" i="2"/>
  <c r="K33" i="2" a="1"/>
  <c r="K33" i="2"/>
  <c r="K34" i="2" a="1"/>
  <c r="K34" i="2"/>
  <c r="K35" i="2" a="1"/>
  <c r="K35" i="2" s="1"/>
  <c r="K36" i="2" a="1"/>
  <c r="K36" i="2"/>
  <c r="K37" i="2" a="1"/>
  <c r="K37" i="2"/>
  <c r="K38" i="2" a="1"/>
  <c r="K38" i="2"/>
  <c r="K39" i="2" a="1"/>
  <c r="K39" i="2"/>
  <c r="K40" i="2" a="1"/>
  <c r="K40" i="2"/>
  <c r="K41" i="2" a="1"/>
  <c r="K41" i="2"/>
  <c r="K42" i="2" a="1"/>
  <c r="K42" i="2"/>
  <c r="K43" i="2" a="1"/>
  <c r="K43" i="2" s="1"/>
  <c r="K44" i="2" a="1"/>
  <c r="K44" i="2"/>
  <c r="K45" i="2" a="1"/>
  <c r="K45" i="2"/>
  <c r="K46" i="2" a="1"/>
  <c r="K46" i="2"/>
  <c r="K47" i="2" a="1"/>
  <c r="K47" i="2"/>
  <c r="K48" i="2" a="1"/>
  <c r="K48" i="2"/>
  <c r="K49" i="2" a="1"/>
  <c r="K49" i="2"/>
  <c r="K50" i="2" a="1"/>
  <c r="K50" i="2"/>
  <c r="K51" i="2" a="1"/>
  <c r="K51" i="2" s="1"/>
  <c r="K52" i="2" a="1"/>
  <c r="K52" i="2"/>
  <c r="K53" i="2" a="1"/>
  <c r="K53" i="2"/>
  <c r="K54" i="2" a="1"/>
  <c r="K54" i="2"/>
  <c r="K55" i="2" a="1"/>
  <c r="K55" i="2"/>
  <c r="K56" i="2" a="1"/>
  <c r="K56" i="2"/>
  <c r="K57" i="2" a="1"/>
  <c r="K57" i="2"/>
  <c r="K58" i="2" a="1"/>
  <c r="K58" i="2"/>
  <c r="K59" i="2" a="1"/>
  <c r="K59" i="2" s="1"/>
  <c r="K60" i="2" a="1"/>
  <c r="K60" i="2" s="1"/>
  <c r="K61" i="2" a="1"/>
  <c r="K61" i="2"/>
  <c r="K62" i="2" a="1"/>
  <c r="K62" i="2"/>
  <c r="K63" i="2" a="1"/>
  <c r="K63" i="2"/>
  <c r="K64" i="2" a="1"/>
  <c r="K64" i="2"/>
  <c r="K65" i="2" a="1"/>
  <c r="K65" i="2"/>
  <c r="K66" i="2" a="1"/>
  <c r="K66" i="2"/>
  <c r="K67" i="2" a="1"/>
  <c r="K67" i="2" s="1"/>
  <c r="K68" i="2" a="1"/>
  <c r="K68" i="2" s="1"/>
  <c r="K69" i="2" a="1"/>
  <c r="K69" i="2"/>
  <c r="K70" i="2" a="1"/>
  <c r="K70" i="2"/>
  <c r="K71" i="2" a="1"/>
  <c r="K71" i="2"/>
  <c r="K72" i="2" a="1"/>
  <c r="K72" i="2"/>
  <c r="K73" i="2" a="1"/>
  <c r="K73" i="2"/>
  <c r="K74" i="2" a="1"/>
  <c r="K74" i="2"/>
  <c r="K75" i="2" a="1"/>
  <c r="K75" i="2" s="1"/>
  <c r="K76" i="2" a="1"/>
  <c r="K76" i="2" s="1"/>
  <c r="K77" i="2" a="1"/>
  <c r="K77" i="2"/>
  <c r="K78" i="2" a="1"/>
  <c r="K78" i="2"/>
  <c r="K79" i="2" a="1"/>
  <c r="K79" i="2"/>
  <c r="K80" i="2" a="1"/>
  <c r="K80" i="2"/>
  <c r="K81" i="2" a="1"/>
  <c r="K81" i="2"/>
  <c r="K82" i="2" a="1"/>
  <c r="K82" i="2"/>
  <c r="K83" i="2" a="1"/>
  <c r="K83" i="2" s="1"/>
  <c r="K84" i="2" a="1"/>
  <c r="K84" i="2" s="1"/>
  <c r="K85" i="2" a="1"/>
  <c r="K85" i="2"/>
  <c r="K86" i="2" a="1"/>
  <c r="K86" i="2"/>
  <c r="K87" i="2" a="1"/>
  <c r="K87" i="2"/>
  <c r="K88" i="2" a="1"/>
  <c r="K88" i="2"/>
  <c r="K89" i="2" a="1"/>
  <c r="K89" i="2"/>
  <c r="K90" i="2" a="1"/>
  <c r="K90" i="2"/>
  <c r="K91" i="2" a="1"/>
  <c r="K91" i="2" s="1"/>
  <c r="K92" i="2" a="1"/>
  <c r="K92" i="2" s="1"/>
  <c r="K93" i="2" a="1"/>
  <c r="K93" i="2"/>
  <c r="K94" i="2" a="1"/>
  <c r="K94" i="2"/>
  <c r="K95" i="2" a="1"/>
  <c r="K95" i="2"/>
  <c r="K96" i="2" a="1"/>
  <c r="K96" i="2"/>
  <c r="K97" i="2" a="1"/>
  <c r="K97" i="2"/>
  <c r="K98" i="2" a="1"/>
  <c r="K98" i="2"/>
  <c r="K99" i="2" a="1"/>
  <c r="K99" i="2" s="1"/>
  <c r="K100" i="2" a="1"/>
  <c r="K100" i="2" s="1"/>
  <c r="K101" i="2" a="1"/>
  <c r="K101" i="2"/>
  <c r="K102" i="2" a="1"/>
  <c r="K102" i="2"/>
  <c r="K103" i="2" a="1"/>
  <c r="K103" i="2"/>
  <c r="K104" i="2" a="1"/>
  <c r="K104" i="2"/>
  <c r="K105" i="2" a="1"/>
  <c r="K105" i="2"/>
  <c r="K106" i="2" a="1"/>
  <c r="K106" i="2"/>
  <c r="K107" i="2" a="1"/>
  <c r="K107" i="2" s="1"/>
  <c r="K108" i="2" a="1"/>
  <c r="K108" i="2" s="1"/>
  <c r="K109" i="2" a="1"/>
  <c r="K109" i="2"/>
  <c r="K110" i="2" a="1"/>
  <c r="K110" i="2"/>
  <c r="K111" i="2" a="1"/>
  <c r="K111" i="2"/>
  <c r="K112" i="2" a="1"/>
  <c r="K112" i="2"/>
  <c r="K113" i="2" a="1"/>
  <c r="K113" i="2"/>
  <c r="K114" i="2" a="1"/>
  <c r="K114" i="2"/>
  <c r="K115" i="2" a="1"/>
  <c r="K115" i="2" s="1"/>
  <c r="K116" i="2" a="1"/>
  <c r="K116" i="2" s="1"/>
  <c r="K117" i="2" a="1"/>
  <c r="K117" i="2"/>
  <c r="K118" i="2" a="1"/>
  <c r="K118" i="2"/>
  <c r="K119" i="2" a="1"/>
  <c r="K119" i="2"/>
  <c r="K120" i="2" a="1"/>
  <c r="K120" i="2"/>
  <c r="K121" i="2" a="1"/>
  <c r="K121" i="2"/>
  <c r="K122" i="2" a="1"/>
  <c r="K122" i="2"/>
  <c r="K123" i="2" a="1"/>
  <c r="K123" i="2" s="1"/>
  <c r="K124" i="2" a="1"/>
  <c r="K124" i="2" s="1"/>
  <c r="K125" i="2" a="1"/>
  <c r="K125" i="2"/>
  <c r="K126" i="2" a="1"/>
  <c r="K126" i="2"/>
  <c r="K127" i="2" a="1"/>
  <c r="K127" i="2"/>
  <c r="K128" i="2" a="1"/>
  <c r="K128" i="2"/>
  <c r="K129" i="2" a="1"/>
  <c r="K129" i="2"/>
  <c r="K130" i="2" a="1"/>
  <c r="K130" i="2"/>
  <c r="K131" i="2" a="1"/>
  <c r="K131" i="2" s="1"/>
  <c r="K132" i="2" a="1"/>
  <c r="K132" i="2" s="1"/>
  <c r="K133" i="2" a="1"/>
  <c r="K133" i="2"/>
  <c r="K134" i="2" a="1"/>
  <c r="K134" i="2"/>
  <c r="K135" i="2" a="1"/>
  <c r="K135" i="2"/>
  <c r="K136" i="2" a="1"/>
  <c r="K136" i="2"/>
  <c r="K137" i="2" a="1"/>
  <c r="K137" i="2"/>
  <c r="K138" i="2" a="1"/>
  <c r="K138" i="2"/>
  <c r="K139" i="2" a="1"/>
  <c r="K139" i="2" s="1"/>
  <c r="K140" i="2" a="1"/>
  <c r="K140" i="2" s="1"/>
  <c r="K141" i="2" a="1"/>
  <c r="K141" i="2"/>
  <c r="K142" i="2" a="1"/>
  <c r="K142" i="2"/>
  <c r="K143" i="2" a="1"/>
  <c r="K143" i="2"/>
  <c r="K144" i="2" a="1"/>
  <c r="K144" i="2"/>
  <c r="K145" i="2" a="1"/>
  <c r="K145" i="2"/>
  <c r="K146" i="2" a="1"/>
  <c r="K146" i="2"/>
  <c r="K147" i="2" a="1"/>
  <c r="K147" i="2" s="1"/>
  <c r="K148" i="2" a="1"/>
  <c r="K148" i="2" s="1"/>
  <c r="K149" i="2" a="1"/>
  <c r="K149" i="2"/>
  <c r="K150" i="2" a="1"/>
  <c r="K150" i="2"/>
  <c r="K151" i="2" a="1"/>
  <c r="K151" i="2"/>
  <c r="K152" i="2" a="1"/>
  <c r="K152" i="2"/>
  <c r="K153" i="2" a="1"/>
  <c r="K153" i="2"/>
  <c r="K154" i="2" a="1"/>
  <c r="K154" i="2"/>
  <c r="K155" i="2" a="1"/>
  <c r="K155" i="2" s="1"/>
  <c r="K156" i="2" a="1"/>
  <c r="K156" i="2" s="1"/>
  <c r="K157" i="2" a="1"/>
  <c r="K157" i="2"/>
  <c r="K158" i="2" a="1"/>
  <c r="K158" i="2"/>
  <c r="K159" i="2" a="1"/>
  <c r="K159" i="2"/>
  <c r="K160" i="2" a="1"/>
  <c r="K160" i="2"/>
  <c r="J3" i="2" a="1"/>
  <c r="J3" i="2" s="1"/>
  <c r="J4" i="2" a="1"/>
  <c r="J4" i="2"/>
  <c r="J5" i="2" a="1"/>
  <c r="J5" i="2"/>
  <c r="J6" i="2" a="1"/>
  <c r="J6" i="2"/>
  <c r="J7" i="2" a="1"/>
  <c r="J7" i="2"/>
  <c r="J8" i="2" a="1"/>
  <c r="J8" i="2"/>
  <c r="J9" i="2" a="1"/>
  <c r="J9" i="2"/>
  <c r="J10" i="2" a="1"/>
  <c r="J10" i="2"/>
  <c r="J11" i="2" a="1"/>
  <c r="J11" i="2" s="1"/>
  <c r="J12" i="2" a="1"/>
  <c r="J12" i="2"/>
  <c r="J13" i="2" a="1"/>
  <c r="J13" i="2"/>
  <c r="J14" i="2" a="1"/>
  <c r="J14" i="2"/>
  <c r="J15" i="2" a="1"/>
  <c r="J15" i="2"/>
  <c r="J16" i="2" a="1"/>
  <c r="J16" i="2"/>
  <c r="J17" i="2" a="1"/>
  <c r="J17" i="2"/>
  <c r="J18" i="2" a="1"/>
  <c r="J18" i="2"/>
  <c r="J19" i="2" a="1"/>
  <c r="J19" i="2" s="1"/>
  <c r="J20" i="2" a="1"/>
  <c r="J20" i="2"/>
  <c r="J21" i="2" a="1"/>
  <c r="J21" i="2"/>
  <c r="J22" i="2" a="1"/>
  <c r="J22" i="2"/>
  <c r="J23" i="2" a="1"/>
  <c r="J23" i="2"/>
  <c r="J24" i="2" a="1"/>
  <c r="J24" i="2"/>
  <c r="J25" i="2" a="1"/>
  <c r="J25" i="2"/>
  <c r="J26" i="2" a="1"/>
  <c r="J26" i="2"/>
  <c r="J27" i="2" a="1"/>
  <c r="J27" i="2" s="1"/>
  <c r="J28" i="2" a="1"/>
  <c r="J28" i="2"/>
  <c r="J29" i="2" a="1"/>
  <c r="J29" i="2"/>
  <c r="J30" i="2" a="1"/>
  <c r="J30" i="2"/>
  <c r="J31" i="2" a="1"/>
  <c r="J31" i="2"/>
  <c r="J32" i="2" a="1"/>
  <c r="J32" i="2"/>
  <c r="J33" i="2" a="1"/>
  <c r="J33" i="2"/>
  <c r="J34" i="2" a="1"/>
  <c r="J34" i="2"/>
  <c r="J35" i="2" a="1"/>
  <c r="J35" i="2" s="1"/>
  <c r="J36" i="2" a="1"/>
  <c r="J36" i="2"/>
  <c r="J37" i="2" a="1"/>
  <c r="J37" i="2"/>
  <c r="J38" i="2" a="1"/>
  <c r="J38" i="2"/>
  <c r="J39" i="2" a="1"/>
  <c r="J39" i="2"/>
  <c r="J40" i="2" a="1"/>
  <c r="J40" i="2"/>
  <c r="J41" i="2" a="1"/>
  <c r="J41" i="2"/>
  <c r="J42" i="2" a="1"/>
  <c r="J42" i="2"/>
  <c r="J43" i="2" a="1"/>
  <c r="J43" i="2" s="1"/>
  <c r="J44" i="2" a="1"/>
  <c r="J44" i="2"/>
  <c r="J45" i="2" a="1"/>
  <c r="J45" i="2"/>
  <c r="J46" i="2" a="1"/>
  <c r="J46" i="2"/>
  <c r="J47" i="2" a="1"/>
  <c r="J47" i="2"/>
  <c r="J48" i="2" a="1"/>
  <c r="J48" i="2"/>
  <c r="J49" i="2" a="1"/>
  <c r="J49" i="2"/>
  <c r="J50" i="2" a="1"/>
  <c r="J50" i="2"/>
  <c r="J51" i="2" a="1"/>
  <c r="J51" i="2" s="1"/>
  <c r="J52" i="2" a="1"/>
  <c r="J52" i="2"/>
  <c r="J53" i="2" a="1"/>
  <c r="J53" i="2"/>
  <c r="J54" i="2" a="1"/>
  <c r="J54" i="2"/>
  <c r="J55" i="2" a="1"/>
  <c r="J55" i="2"/>
  <c r="J56" i="2" a="1"/>
  <c r="J56" i="2"/>
  <c r="J57" i="2" a="1"/>
  <c r="J57" i="2"/>
  <c r="J58" i="2" a="1"/>
  <c r="J58" i="2"/>
  <c r="J59" i="2" a="1"/>
  <c r="J59" i="2" s="1"/>
  <c r="J60" i="2" a="1"/>
  <c r="J60" i="2"/>
  <c r="J61" i="2" a="1"/>
  <c r="J61" i="2"/>
  <c r="J62" i="2" a="1"/>
  <c r="J62" i="2"/>
  <c r="J63" i="2" a="1"/>
  <c r="J63" i="2"/>
  <c r="J64" i="2" a="1"/>
  <c r="J64" i="2"/>
  <c r="J65" i="2" a="1"/>
  <c r="J65" i="2"/>
  <c r="J66" i="2" a="1"/>
  <c r="J66" i="2"/>
  <c r="J67" i="2" a="1"/>
  <c r="J67" i="2" s="1"/>
  <c r="J68" i="2" a="1"/>
  <c r="J68" i="2"/>
  <c r="J69" i="2" a="1"/>
  <c r="J69" i="2"/>
  <c r="J70" i="2" a="1"/>
  <c r="J70" i="2"/>
  <c r="J71" i="2" a="1"/>
  <c r="J71" i="2"/>
  <c r="J72" i="2" a="1"/>
  <c r="J72" i="2"/>
  <c r="J73" i="2" a="1"/>
  <c r="J73" i="2"/>
  <c r="J74" i="2" a="1"/>
  <c r="J74" i="2"/>
  <c r="J75" i="2" a="1"/>
  <c r="J75" i="2" s="1"/>
  <c r="J76" i="2" a="1"/>
  <c r="J76" i="2"/>
  <c r="J77" i="2" a="1"/>
  <c r="J77" i="2"/>
  <c r="J78" i="2" a="1"/>
  <c r="J78" i="2"/>
  <c r="J79" i="2" a="1"/>
  <c r="J79" i="2"/>
  <c r="J80" i="2" a="1"/>
  <c r="J80" i="2"/>
  <c r="J81" i="2" a="1"/>
  <c r="J81" i="2"/>
  <c r="J82" i="2" a="1"/>
  <c r="J82" i="2"/>
  <c r="J83" i="2" a="1"/>
  <c r="J83" i="2" s="1"/>
  <c r="J84" i="2" a="1"/>
  <c r="J84" i="2"/>
  <c r="J85" i="2" a="1"/>
  <c r="J85" i="2"/>
  <c r="J86" i="2" a="1"/>
  <c r="J86" i="2"/>
  <c r="J87" i="2" a="1"/>
  <c r="J87" i="2"/>
  <c r="J88" i="2" a="1"/>
  <c r="J88" i="2"/>
  <c r="J89" i="2" a="1"/>
  <c r="J89" i="2"/>
  <c r="J90" i="2" a="1"/>
  <c r="J90" i="2"/>
  <c r="J91" i="2" a="1"/>
  <c r="J91" i="2" s="1"/>
  <c r="J92" i="2" a="1"/>
  <c r="J92" i="2"/>
  <c r="J93" i="2" a="1"/>
  <c r="J93" i="2"/>
  <c r="J94" i="2" a="1"/>
  <c r="J94" i="2"/>
  <c r="J95" i="2" a="1"/>
  <c r="J95" i="2"/>
  <c r="J96" i="2" a="1"/>
  <c r="J96" i="2"/>
  <c r="J97" i="2" a="1"/>
  <c r="J97" i="2"/>
  <c r="J98" i="2" a="1"/>
  <c r="J98" i="2"/>
  <c r="J99" i="2" a="1"/>
  <c r="J99" i="2" s="1"/>
  <c r="J100" i="2" a="1"/>
  <c r="J100" i="2"/>
  <c r="J101" i="2" a="1"/>
  <c r="J101" i="2"/>
  <c r="J102" i="2" a="1"/>
  <c r="J102" i="2"/>
  <c r="J103" i="2" a="1"/>
  <c r="J103" i="2"/>
  <c r="J104" i="2" a="1"/>
  <c r="J104" i="2"/>
  <c r="J105" i="2" a="1"/>
  <c r="J105" i="2"/>
  <c r="J106" i="2" a="1"/>
  <c r="J106" i="2"/>
  <c r="J107" i="2" a="1"/>
  <c r="J107" i="2" s="1"/>
  <c r="J108" i="2" a="1"/>
  <c r="J108" i="2"/>
  <c r="J109" i="2" a="1"/>
  <c r="J109" i="2"/>
  <c r="J110" i="2" a="1"/>
  <c r="J110" i="2"/>
  <c r="J111" i="2" a="1"/>
  <c r="J111" i="2"/>
  <c r="J112" i="2" a="1"/>
  <c r="J112" i="2"/>
  <c r="J113" i="2" a="1"/>
  <c r="J113" i="2"/>
  <c r="J114" i="2" a="1"/>
  <c r="J114" i="2"/>
  <c r="J115" i="2" a="1"/>
  <c r="J115" i="2" s="1"/>
  <c r="J116" i="2" a="1"/>
  <c r="J116" i="2"/>
  <c r="J117" i="2" a="1"/>
  <c r="J117" i="2"/>
  <c r="J118" i="2" a="1"/>
  <c r="J118" i="2"/>
  <c r="J119" i="2" a="1"/>
  <c r="J119" i="2"/>
  <c r="J120" i="2" a="1"/>
  <c r="J120" i="2"/>
  <c r="J121" i="2" a="1"/>
  <c r="J121" i="2"/>
  <c r="J122" i="2" a="1"/>
  <c r="J122" i="2"/>
  <c r="J123" i="2" a="1"/>
  <c r="J123" i="2" s="1"/>
  <c r="J124" i="2" a="1"/>
  <c r="J124" i="2"/>
  <c r="J125" i="2" a="1"/>
  <c r="J125" i="2"/>
  <c r="J126" i="2" a="1"/>
  <c r="J126" i="2"/>
  <c r="J127" i="2" a="1"/>
  <c r="J127" i="2"/>
  <c r="J128" i="2" a="1"/>
  <c r="J128" i="2"/>
  <c r="J129" i="2" a="1"/>
  <c r="J129" i="2"/>
  <c r="J130" i="2" a="1"/>
  <c r="J130" i="2"/>
  <c r="J131" i="2" a="1"/>
  <c r="J131" i="2" s="1"/>
  <c r="J132" i="2" a="1"/>
  <c r="J132" i="2"/>
  <c r="J133" i="2" a="1"/>
  <c r="J133" i="2"/>
  <c r="J134" i="2" a="1"/>
  <c r="J134" i="2"/>
  <c r="J135" i="2" a="1"/>
  <c r="J135" i="2"/>
  <c r="J136" i="2" a="1"/>
  <c r="J136" i="2"/>
  <c r="J137" i="2" a="1"/>
  <c r="J137" i="2"/>
  <c r="J138" i="2" a="1"/>
  <c r="J138" i="2"/>
  <c r="J139" i="2" a="1"/>
  <c r="J139" i="2" s="1"/>
  <c r="J140" i="2" a="1"/>
  <c r="J140" i="2"/>
  <c r="J141" i="2" a="1"/>
  <c r="J141" i="2"/>
  <c r="J142" i="2" a="1"/>
  <c r="J142" i="2"/>
  <c r="J143" i="2" a="1"/>
  <c r="J143" i="2"/>
  <c r="J144" i="2" a="1"/>
  <c r="J144" i="2"/>
  <c r="J145" i="2" a="1"/>
  <c r="J145" i="2"/>
  <c r="J146" i="2" a="1"/>
  <c r="J146" i="2"/>
  <c r="J147" i="2" a="1"/>
  <c r="J147" i="2" s="1"/>
  <c r="J148" i="2" a="1"/>
  <c r="J148" i="2"/>
  <c r="J149" i="2" a="1"/>
  <c r="J149" i="2"/>
  <c r="J150" i="2" a="1"/>
  <c r="J150" i="2"/>
  <c r="J151" i="2" a="1"/>
  <c r="J151" i="2"/>
  <c r="J152" i="2" a="1"/>
  <c r="J152" i="2"/>
  <c r="J153" i="2" a="1"/>
  <c r="J153" i="2"/>
  <c r="J154" i="2" a="1"/>
  <c r="J154" i="2"/>
  <c r="J155" i="2" a="1"/>
  <c r="J155" i="2" s="1"/>
  <c r="J156" i="2" a="1"/>
  <c r="J156" i="2"/>
  <c r="J157" i="2" a="1"/>
  <c r="J157" i="2"/>
  <c r="J158" i="2" a="1"/>
  <c r="J158" i="2"/>
  <c r="J159" i="2" a="1"/>
  <c r="J159" i="2"/>
  <c r="J160" i="2" a="1"/>
  <c r="J160" i="2"/>
  <c r="I3" i="2" a="1"/>
  <c r="I3" i="2" s="1"/>
  <c r="I4" i="2" a="1"/>
  <c r="I4" i="2"/>
  <c r="I5" i="2" a="1"/>
  <c r="I5" i="2"/>
  <c r="I6" i="2" a="1"/>
  <c r="I6" i="2"/>
  <c r="I7" i="2" a="1"/>
  <c r="I7" i="2"/>
  <c r="I8" i="2" a="1"/>
  <c r="I8" i="2"/>
  <c r="I9" i="2" a="1"/>
  <c r="I9" i="2"/>
  <c r="I10" i="2" a="1"/>
  <c r="I10" i="2"/>
  <c r="I11" i="2" a="1"/>
  <c r="I11" i="2" s="1"/>
  <c r="I12" i="2" a="1"/>
  <c r="I12" i="2"/>
  <c r="I13" i="2" a="1"/>
  <c r="I13" i="2"/>
  <c r="I14" i="2" a="1"/>
  <c r="I14" i="2"/>
  <c r="I15" i="2" a="1"/>
  <c r="I15" i="2"/>
  <c r="I16" i="2" a="1"/>
  <c r="I16" i="2"/>
  <c r="I17" i="2" a="1"/>
  <c r="I17" i="2"/>
  <c r="I18" i="2" a="1"/>
  <c r="I18" i="2"/>
  <c r="I19" i="2" a="1"/>
  <c r="I19" i="2" s="1"/>
  <c r="I20" i="2" a="1"/>
  <c r="I20" i="2"/>
  <c r="I21" i="2" a="1"/>
  <c r="I21" i="2"/>
  <c r="I22" i="2" a="1"/>
  <c r="I22" i="2"/>
  <c r="I23" i="2" a="1"/>
  <c r="I23" i="2"/>
  <c r="I24" i="2" a="1"/>
  <c r="I24" i="2"/>
  <c r="I25" i="2" a="1"/>
  <c r="I25" i="2"/>
  <c r="I26" i="2" a="1"/>
  <c r="I26" i="2"/>
  <c r="I27" i="2" a="1"/>
  <c r="I27" i="2" s="1"/>
  <c r="I28" i="2" a="1"/>
  <c r="I28" i="2"/>
  <c r="I29" i="2" a="1"/>
  <c r="I29" i="2"/>
  <c r="I30" i="2" a="1"/>
  <c r="I30" i="2"/>
  <c r="I31" i="2" a="1"/>
  <c r="I31" i="2"/>
  <c r="I32" i="2" a="1"/>
  <c r="I32" i="2"/>
  <c r="I33" i="2" a="1"/>
  <c r="I33" i="2"/>
  <c r="I34" i="2" a="1"/>
  <c r="I34" i="2"/>
  <c r="I35" i="2" a="1"/>
  <c r="I35" i="2" s="1"/>
  <c r="I36" i="2" a="1"/>
  <c r="I36" i="2"/>
  <c r="I37" i="2" a="1"/>
  <c r="I37" i="2"/>
  <c r="I38" i="2" a="1"/>
  <c r="I38" i="2"/>
  <c r="I39" i="2" a="1"/>
  <c r="I39" i="2"/>
  <c r="I40" i="2" a="1"/>
  <c r="I40" i="2"/>
  <c r="I41" i="2" a="1"/>
  <c r="I41" i="2"/>
  <c r="I42" i="2" a="1"/>
  <c r="I42" i="2"/>
  <c r="I43" i="2" a="1"/>
  <c r="I43" i="2" s="1"/>
  <c r="I44" i="2" a="1"/>
  <c r="I44" i="2"/>
  <c r="I45" i="2" a="1"/>
  <c r="I45" i="2"/>
  <c r="I46" i="2" a="1"/>
  <c r="I46" i="2"/>
  <c r="I47" i="2" a="1"/>
  <c r="I47" i="2"/>
  <c r="I48" i="2" a="1"/>
  <c r="I48" i="2"/>
  <c r="I49" i="2" a="1"/>
  <c r="I49" i="2"/>
  <c r="I50" i="2" a="1"/>
  <c r="I50" i="2"/>
  <c r="I51" i="2" a="1"/>
  <c r="I51" i="2" s="1"/>
  <c r="I52" i="2" a="1"/>
  <c r="I52" i="2"/>
  <c r="I53" i="2" a="1"/>
  <c r="I53" i="2"/>
  <c r="I54" i="2" a="1"/>
  <c r="I54" i="2"/>
  <c r="I55" i="2" a="1"/>
  <c r="I55" i="2"/>
  <c r="I56" i="2" a="1"/>
  <c r="I56" i="2"/>
  <c r="I57" i="2" a="1"/>
  <c r="I57" i="2"/>
  <c r="I58" i="2" a="1"/>
  <c r="I58" i="2"/>
  <c r="I59" i="2" a="1"/>
  <c r="I59" i="2" s="1"/>
  <c r="I60" i="2" a="1"/>
  <c r="I60" i="2"/>
  <c r="I61" i="2" a="1"/>
  <c r="I61" i="2"/>
  <c r="I62" i="2" a="1"/>
  <c r="I62" i="2"/>
  <c r="I63" i="2" a="1"/>
  <c r="I63" i="2"/>
  <c r="I64" i="2" a="1"/>
  <c r="I64" i="2"/>
  <c r="I65" i="2" a="1"/>
  <c r="I65" i="2"/>
  <c r="I66" i="2" a="1"/>
  <c r="I66" i="2"/>
  <c r="I67" i="2" a="1"/>
  <c r="I67" i="2" s="1"/>
  <c r="I68" i="2" a="1"/>
  <c r="I68" i="2"/>
  <c r="I69" i="2" a="1"/>
  <c r="I69" i="2"/>
  <c r="I70" i="2" a="1"/>
  <c r="I70" i="2"/>
  <c r="I71" i="2" a="1"/>
  <c r="I71" i="2"/>
  <c r="I72" i="2" a="1"/>
  <c r="I72" i="2"/>
  <c r="I73" i="2" a="1"/>
  <c r="I73" i="2"/>
  <c r="I74" i="2" a="1"/>
  <c r="I74" i="2"/>
  <c r="I75" i="2" a="1"/>
  <c r="I75" i="2" s="1"/>
  <c r="I76" i="2" a="1"/>
  <c r="I76" i="2"/>
  <c r="I77" i="2" a="1"/>
  <c r="I77" i="2"/>
  <c r="I78" i="2" a="1"/>
  <c r="I78" i="2"/>
  <c r="I79" i="2" a="1"/>
  <c r="I79" i="2"/>
  <c r="I80" i="2" a="1"/>
  <c r="I80" i="2"/>
  <c r="I81" i="2" a="1"/>
  <c r="I81" i="2"/>
  <c r="I82" i="2" a="1"/>
  <c r="I82" i="2"/>
  <c r="I83" i="2" a="1"/>
  <c r="I83" i="2" s="1"/>
  <c r="I84" i="2" a="1"/>
  <c r="I84" i="2"/>
  <c r="I85" i="2" a="1"/>
  <c r="I85" i="2"/>
  <c r="I86" i="2" a="1"/>
  <c r="I86" i="2"/>
  <c r="I87" i="2" a="1"/>
  <c r="I87" i="2"/>
  <c r="I88" i="2" a="1"/>
  <c r="I88" i="2"/>
  <c r="I89" i="2" a="1"/>
  <c r="I89" i="2"/>
  <c r="I90" i="2" a="1"/>
  <c r="I90" i="2"/>
  <c r="I91" i="2" a="1"/>
  <c r="I91" i="2" s="1"/>
  <c r="I92" i="2" a="1"/>
  <c r="I92" i="2"/>
  <c r="I93" i="2" a="1"/>
  <c r="I93" i="2"/>
  <c r="I94" i="2" a="1"/>
  <c r="I94" i="2"/>
  <c r="I95" i="2" a="1"/>
  <c r="I95" i="2"/>
  <c r="I96" i="2" a="1"/>
  <c r="I96" i="2"/>
  <c r="I97" i="2" a="1"/>
  <c r="I97" i="2"/>
  <c r="I98" i="2" a="1"/>
  <c r="I98" i="2"/>
  <c r="I99" i="2" a="1"/>
  <c r="I99" i="2" s="1"/>
  <c r="I100" i="2" a="1"/>
  <c r="I100" i="2"/>
  <c r="I101" i="2" a="1"/>
  <c r="I101" i="2"/>
  <c r="I102" i="2" a="1"/>
  <c r="I102" i="2"/>
  <c r="I103" i="2" a="1"/>
  <c r="I103" i="2"/>
  <c r="I104" i="2" a="1"/>
  <c r="I104" i="2"/>
  <c r="I105" i="2" a="1"/>
  <c r="I105" i="2"/>
  <c r="I106" i="2" a="1"/>
  <c r="I106" i="2"/>
  <c r="I107" i="2" a="1"/>
  <c r="I107" i="2" s="1"/>
  <c r="I108" i="2" a="1"/>
  <c r="I108" i="2"/>
  <c r="I109" i="2" a="1"/>
  <c r="I109" i="2"/>
  <c r="I110" i="2" a="1"/>
  <c r="I110" i="2"/>
  <c r="I111" i="2" a="1"/>
  <c r="I111" i="2"/>
  <c r="I112" i="2" a="1"/>
  <c r="I112" i="2"/>
  <c r="I113" i="2" a="1"/>
  <c r="I113" i="2"/>
  <c r="I114" i="2" a="1"/>
  <c r="I114" i="2"/>
  <c r="I115" i="2" a="1"/>
  <c r="I115" i="2" s="1"/>
  <c r="I116" i="2" a="1"/>
  <c r="I116" i="2"/>
  <c r="I117" i="2" a="1"/>
  <c r="I117" i="2"/>
  <c r="I118" i="2" a="1"/>
  <c r="I118" i="2"/>
  <c r="I119" i="2" a="1"/>
  <c r="I119" i="2"/>
  <c r="I120" i="2" a="1"/>
  <c r="I120" i="2"/>
  <c r="I121" i="2" a="1"/>
  <c r="I121" i="2"/>
  <c r="I122" i="2" a="1"/>
  <c r="I122" i="2"/>
  <c r="I123" i="2" a="1"/>
  <c r="I123" i="2" s="1"/>
  <c r="I124" i="2" a="1"/>
  <c r="I124" i="2"/>
  <c r="I125" i="2" a="1"/>
  <c r="I125" i="2"/>
  <c r="I126" i="2" a="1"/>
  <c r="I126" i="2"/>
  <c r="I127" i="2" a="1"/>
  <c r="I127" i="2"/>
  <c r="I128" i="2" a="1"/>
  <c r="I128" i="2"/>
  <c r="I129" i="2" a="1"/>
  <c r="I129" i="2"/>
  <c r="I130" i="2" a="1"/>
  <c r="I130" i="2"/>
  <c r="I131" i="2" a="1"/>
  <c r="I131" i="2" s="1"/>
  <c r="I132" i="2" a="1"/>
  <c r="I132" i="2"/>
  <c r="I133" i="2" a="1"/>
  <c r="I133" i="2"/>
  <c r="I134" i="2" a="1"/>
  <c r="I134" i="2"/>
  <c r="I135" i="2" a="1"/>
  <c r="I135" i="2"/>
  <c r="I136" i="2" a="1"/>
  <c r="I136" i="2"/>
  <c r="I137" i="2" a="1"/>
  <c r="I137" i="2"/>
  <c r="I138" i="2" a="1"/>
  <c r="I138" i="2"/>
  <c r="I139" i="2" a="1"/>
  <c r="I139" i="2" s="1"/>
  <c r="I140" i="2" a="1"/>
  <c r="I140" i="2"/>
  <c r="I141" i="2" a="1"/>
  <c r="I141" i="2"/>
  <c r="I142" i="2" a="1"/>
  <c r="I142" i="2"/>
  <c r="I143" i="2" a="1"/>
  <c r="I143" i="2"/>
  <c r="I144" i="2" a="1"/>
  <c r="I144" i="2"/>
  <c r="I145" i="2" a="1"/>
  <c r="I145" i="2"/>
  <c r="I146" i="2" a="1"/>
  <c r="I146" i="2"/>
  <c r="I147" i="2" a="1"/>
  <c r="I147" i="2" s="1"/>
  <c r="I148" i="2" a="1"/>
  <c r="I148" i="2"/>
  <c r="I149" i="2" a="1"/>
  <c r="I149" i="2"/>
  <c r="I150" i="2" a="1"/>
  <c r="I150" i="2"/>
  <c r="I151" i="2" a="1"/>
  <c r="I151" i="2"/>
  <c r="I152" i="2" a="1"/>
  <c r="I152" i="2"/>
  <c r="I153" i="2" a="1"/>
  <c r="I153" i="2"/>
  <c r="I154" i="2" a="1"/>
  <c r="I154" i="2"/>
  <c r="I155" i="2" a="1"/>
  <c r="I155" i="2" s="1"/>
  <c r="I156" i="2" a="1"/>
  <c r="I156" i="2"/>
  <c r="I157" i="2" a="1"/>
  <c r="I157" i="2"/>
  <c r="I158" i="2" a="1"/>
  <c r="I158" i="2"/>
  <c r="I159" i="2" a="1"/>
  <c r="I159" i="2"/>
  <c r="I160" i="2" a="1"/>
  <c r="I160" i="2"/>
  <c r="L2" i="2" a="1"/>
  <c r="L2" i="2" s="1"/>
  <c r="K2" i="2" a="1"/>
  <c r="K2" i="2" s="1"/>
  <c r="J2" i="2" a="1"/>
  <c r="J2" i="2" s="1"/>
  <c r="I2" i="2" a="1"/>
  <c r="I2" i="2" s="1"/>
  <c r="L3" i="1" a="1"/>
  <c r="L3" i="1" s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 s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 s="1"/>
  <c r="L20" i="1" a="1"/>
  <c r="L20" i="1"/>
  <c r="L21" i="1" a="1"/>
  <c r="L21" i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 s="1"/>
  <c r="L28" i="1" a="1"/>
  <c r="L28" i="1"/>
  <c r="L29" i="1" a="1"/>
  <c r="L29" i="1"/>
  <c r="L30" i="1" a="1"/>
  <c r="L30" i="1"/>
  <c r="L31" i="1" a="1"/>
  <c r="L31" i="1"/>
  <c r="L32" i="1" a="1"/>
  <c r="L32" i="1"/>
  <c r="L33" i="1" a="1"/>
  <c r="L33" i="1"/>
  <c r="L34" i="1" a="1"/>
  <c r="L34" i="1"/>
  <c r="L35" i="1" a="1"/>
  <c r="L35" i="1" s="1"/>
  <c r="L36" i="1" a="1"/>
  <c r="L36" i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/>
  <c r="L43" i="1" a="1"/>
  <c r="L43" i="1" s="1"/>
  <c r="L44" i="1" a="1"/>
  <c r="L44" i="1"/>
  <c r="L45" i="1" a="1"/>
  <c r="L45" i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 s="1"/>
  <c r="L52" i="1" a="1"/>
  <c r="L52" i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 s="1"/>
  <c r="L60" i="1" a="1"/>
  <c r="L60" i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 s="1"/>
  <c r="L68" i="1" a="1"/>
  <c r="L68" i="1"/>
  <c r="L69" i="1" a="1"/>
  <c r="L69" i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 s="1"/>
  <c r="L76" i="1" a="1"/>
  <c r="L76" i="1"/>
  <c r="L77" i="1" a="1"/>
  <c r="L77" i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 s="1"/>
  <c r="L84" i="1" a="1"/>
  <c r="L84" i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 s="1"/>
  <c r="L92" i="1" a="1"/>
  <c r="L92" i="1"/>
  <c r="L93" i="1" a="1"/>
  <c r="L93" i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 s="1"/>
  <c r="L100" i="1" a="1"/>
  <c r="L100" i="1"/>
  <c r="L101" i="1" a="1"/>
  <c r="L101" i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 s="1"/>
  <c r="L108" i="1" a="1"/>
  <c r="L108" i="1"/>
  <c r="L109" i="1" a="1"/>
  <c r="L109" i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 s="1"/>
  <c r="L116" i="1" a="1"/>
  <c r="L116" i="1"/>
  <c r="L117" i="1" a="1"/>
  <c r="L117" i="1"/>
  <c r="L118" i="1" a="1"/>
  <c r="L118" i="1"/>
  <c r="L119" i="1" a="1"/>
  <c r="L119" i="1"/>
  <c r="L120" i="1" a="1"/>
  <c r="L120" i="1"/>
  <c r="L121" i="1" a="1"/>
  <c r="L121" i="1"/>
  <c r="L122" i="1" a="1"/>
  <c r="L122" i="1"/>
  <c r="L123" i="1" a="1"/>
  <c r="L123" i="1" s="1"/>
  <c r="L124" i="1" a="1"/>
  <c r="L124" i="1"/>
  <c r="L125" i="1" a="1"/>
  <c r="L125" i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 s="1"/>
  <c r="L132" i="1" a="1"/>
  <c r="L132" i="1"/>
  <c r="L133" i="1" a="1"/>
  <c r="L133" i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 s="1"/>
  <c r="L140" i="1" a="1"/>
  <c r="L140" i="1"/>
  <c r="L141" i="1" a="1"/>
  <c r="L141" i="1"/>
  <c r="L142" i="1" a="1"/>
  <c r="L142" i="1"/>
  <c r="L143" i="1" a="1"/>
  <c r="L143" i="1"/>
  <c r="L144" i="1" a="1"/>
  <c r="L144" i="1"/>
  <c r="L145" i="1" a="1"/>
  <c r="L145" i="1"/>
  <c r="L146" i="1" a="1"/>
  <c r="L146" i="1"/>
  <c r="L147" i="1" a="1"/>
  <c r="L147" i="1" s="1"/>
  <c r="L148" i="1" a="1"/>
  <c r="L148" i="1"/>
  <c r="L149" i="1" a="1"/>
  <c r="L149" i="1"/>
  <c r="L150" i="1" a="1"/>
  <c r="L150" i="1"/>
  <c r="L151" i="1" a="1"/>
  <c r="L151" i="1"/>
  <c r="L152" i="1" a="1"/>
  <c r="L152" i="1"/>
  <c r="L153" i="1" a="1"/>
  <c r="L153" i="1"/>
  <c r="L154" i="1" a="1"/>
  <c r="L154" i="1"/>
  <c r="L155" i="1" a="1"/>
  <c r="L155" i="1" s="1"/>
  <c r="L156" i="1" a="1"/>
  <c r="L156" i="1"/>
  <c r="L157" i="1" a="1"/>
  <c r="L157" i="1"/>
  <c r="L158" i="1" a="1"/>
  <c r="L158" i="1"/>
  <c r="L159" i="1" a="1"/>
  <c r="L159" i="1"/>
  <c r="L160" i="1" a="1"/>
  <c r="L160" i="1"/>
  <c r="L2" i="1" a="1"/>
  <c r="L2" i="1" s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K41" i="1" a="1"/>
  <c r="K41" i="1"/>
  <c r="K42" i="1" a="1"/>
  <c r="K42" i="1"/>
  <c r="K43" i="1" a="1"/>
  <c r="K43" i="1"/>
  <c r="K44" i="1" a="1"/>
  <c r="K44" i="1"/>
  <c r="K45" i="1" a="1"/>
  <c r="K45" i="1"/>
  <c r="K46" i="1" a="1"/>
  <c r="K46" i="1"/>
  <c r="K47" i="1" a="1"/>
  <c r="K47" i="1"/>
  <c r="K48" i="1" a="1"/>
  <c r="K48" i="1"/>
  <c r="K49" i="1" a="1"/>
  <c r="K49" i="1"/>
  <c r="K50" i="1" a="1"/>
  <c r="K50" i="1"/>
  <c r="K51" i="1" a="1"/>
  <c r="K51" i="1"/>
  <c r="K52" i="1" a="1"/>
  <c r="K52" i="1"/>
  <c r="K53" i="1" a="1"/>
  <c r="K53" i="1"/>
  <c r="K54" i="1" a="1"/>
  <c r="K54" i="1"/>
  <c r="K55" i="1" a="1"/>
  <c r="K55" i="1"/>
  <c r="K56" i="1" a="1"/>
  <c r="K56" i="1"/>
  <c r="K57" i="1" a="1"/>
  <c r="K57" i="1"/>
  <c r="K58" i="1" a="1"/>
  <c r="K58" i="1"/>
  <c r="K59" i="1" a="1"/>
  <c r="K59" i="1"/>
  <c r="K60" i="1" a="1"/>
  <c r="K60" i="1"/>
  <c r="K61" i="1" a="1"/>
  <c r="K61" i="1"/>
  <c r="K62" i="1" a="1"/>
  <c r="K62" i="1"/>
  <c r="K63" i="1" a="1"/>
  <c r="K63" i="1"/>
  <c r="K64" i="1" a="1"/>
  <c r="K64" i="1"/>
  <c r="K65" i="1" a="1"/>
  <c r="K65" i="1"/>
  <c r="K66" i="1" a="1"/>
  <c r="K66" i="1"/>
  <c r="K67" i="1" a="1"/>
  <c r="K67" i="1" s="1"/>
  <c r="K68" i="1" a="1"/>
  <c r="K68" i="1"/>
  <c r="K69" i="1" a="1"/>
  <c r="K69" i="1"/>
  <c r="K70" i="1" a="1"/>
  <c r="K70" i="1"/>
  <c r="K71" i="1" a="1"/>
  <c r="K71" i="1"/>
  <c r="K72" i="1" a="1"/>
  <c r="K72" i="1"/>
  <c r="K73" i="1" a="1"/>
  <c r="K73" i="1"/>
  <c r="K74" i="1" a="1"/>
  <c r="K74" i="1"/>
  <c r="K75" i="1" a="1"/>
  <c r="K75" i="1" s="1"/>
  <c r="K76" i="1" a="1"/>
  <c r="K76" i="1"/>
  <c r="K77" i="1" a="1"/>
  <c r="K77" i="1"/>
  <c r="K78" i="1" a="1"/>
  <c r="K78" i="1"/>
  <c r="K79" i="1" a="1"/>
  <c r="K79" i="1"/>
  <c r="K80" i="1" a="1"/>
  <c r="K80" i="1"/>
  <c r="K81" i="1" a="1"/>
  <c r="K81" i="1"/>
  <c r="K82" i="1" a="1"/>
  <c r="K82" i="1"/>
  <c r="K83" i="1" a="1"/>
  <c r="K83" i="1" s="1"/>
  <c r="K84" i="1" a="1"/>
  <c r="K84" i="1"/>
  <c r="K85" i="1" a="1"/>
  <c r="K85" i="1"/>
  <c r="K86" i="1" a="1"/>
  <c r="K86" i="1"/>
  <c r="K87" i="1" a="1"/>
  <c r="K87" i="1"/>
  <c r="K88" i="1" a="1"/>
  <c r="K88" i="1"/>
  <c r="K89" i="1" a="1"/>
  <c r="K89" i="1"/>
  <c r="K90" i="1" a="1"/>
  <c r="K90" i="1"/>
  <c r="K91" i="1" a="1"/>
  <c r="K91" i="1" s="1"/>
  <c r="K92" i="1" a="1"/>
  <c r="K92" i="1"/>
  <c r="K93" i="1" a="1"/>
  <c r="K93" i="1"/>
  <c r="K94" i="1" a="1"/>
  <c r="K94" i="1"/>
  <c r="K95" i="1" a="1"/>
  <c r="K95" i="1"/>
  <c r="K96" i="1" a="1"/>
  <c r="K96" i="1"/>
  <c r="K97" i="1" a="1"/>
  <c r="K97" i="1"/>
  <c r="K98" i="1" a="1"/>
  <c r="K98" i="1"/>
  <c r="K99" i="1" a="1"/>
  <c r="K99" i="1" s="1"/>
  <c r="K100" i="1" a="1"/>
  <c r="K100" i="1"/>
  <c r="K101" i="1" a="1"/>
  <c r="K101" i="1"/>
  <c r="K102" i="1" a="1"/>
  <c r="K102" i="1"/>
  <c r="K103" i="1" a="1"/>
  <c r="K103" i="1"/>
  <c r="K104" i="1" a="1"/>
  <c r="K104" i="1"/>
  <c r="K105" i="1" a="1"/>
  <c r="K105" i="1"/>
  <c r="K106" i="1" a="1"/>
  <c r="K106" i="1"/>
  <c r="K107" i="1" a="1"/>
  <c r="K107" i="1" s="1"/>
  <c r="K108" i="1" a="1"/>
  <c r="K108" i="1"/>
  <c r="K109" i="1" a="1"/>
  <c r="K109" i="1"/>
  <c r="K110" i="1" a="1"/>
  <c r="K110" i="1"/>
  <c r="K111" i="1" a="1"/>
  <c r="K111" i="1"/>
  <c r="K112" i="1" a="1"/>
  <c r="K112" i="1"/>
  <c r="K113" i="1" a="1"/>
  <c r="K113" i="1"/>
  <c r="K114" i="1" a="1"/>
  <c r="K114" i="1"/>
  <c r="K115" i="1" a="1"/>
  <c r="K115" i="1" s="1"/>
  <c r="K116" i="1" a="1"/>
  <c r="K116" i="1"/>
  <c r="K117" i="1" a="1"/>
  <c r="K117" i="1"/>
  <c r="K118" i="1" a="1"/>
  <c r="K118" i="1"/>
  <c r="K119" i="1" a="1"/>
  <c r="K119" i="1"/>
  <c r="K120" i="1" a="1"/>
  <c r="K120" i="1"/>
  <c r="K121" i="1" a="1"/>
  <c r="K121" i="1"/>
  <c r="K122" i="1" a="1"/>
  <c r="K122" i="1"/>
  <c r="K123" i="1" a="1"/>
  <c r="K123" i="1" s="1"/>
  <c r="K124" i="1" a="1"/>
  <c r="K124" i="1"/>
  <c r="K125" i="1" a="1"/>
  <c r="K125" i="1"/>
  <c r="K126" i="1" a="1"/>
  <c r="K126" i="1"/>
  <c r="K127" i="1" a="1"/>
  <c r="K127" i="1"/>
  <c r="K128" i="1" a="1"/>
  <c r="K128" i="1"/>
  <c r="K129" i="1" a="1"/>
  <c r="K129" i="1"/>
  <c r="K130" i="1" a="1"/>
  <c r="K130" i="1"/>
  <c r="K131" i="1" a="1"/>
  <c r="K131" i="1" s="1"/>
  <c r="K132" i="1" a="1"/>
  <c r="K132" i="1"/>
  <c r="K133" i="1" a="1"/>
  <c r="K133" i="1"/>
  <c r="K134" i="1" a="1"/>
  <c r="K134" i="1"/>
  <c r="K135" i="1" a="1"/>
  <c r="K135" i="1"/>
  <c r="K136" i="1" a="1"/>
  <c r="K136" i="1"/>
  <c r="K137" i="1" a="1"/>
  <c r="K137" i="1"/>
  <c r="K138" i="1" a="1"/>
  <c r="K138" i="1"/>
  <c r="K139" i="1" a="1"/>
  <c r="K139" i="1" s="1"/>
  <c r="K140" i="1" a="1"/>
  <c r="K140" i="1"/>
  <c r="K141" i="1" a="1"/>
  <c r="K141" i="1"/>
  <c r="K142" i="1" a="1"/>
  <c r="K142" i="1"/>
  <c r="K143" i="1" a="1"/>
  <c r="K143" i="1"/>
  <c r="K144" i="1" a="1"/>
  <c r="K144" i="1"/>
  <c r="K145" i="1" a="1"/>
  <c r="K145" i="1"/>
  <c r="K146" i="1" a="1"/>
  <c r="K146" i="1"/>
  <c r="K147" i="1" a="1"/>
  <c r="K147" i="1" s="1"/>
  <c r="K148" i="1" a="1"/>
  <c r="K148" i="1"/>
  <c r="K149" i="1" a="1"/>
  <c r="K149" i="1"/>
  <c r="K150" i="1" a="1"/>
  <c r="K150" i="1"/>
  <c r="K151" i="1" a="1"/>
  <c r="K151" i="1"/>
  <c r="K152" i="1" a="1"/>
  <c r="K152" i="1"/>
  <c r="K153" i="1" a="1"/>
  <c r="K153" i="1"/>
  <c r="K154" i="1" a="1"/>
  <c r="K154" i="1"/>
  <c r="K155" i="1" a="1"/>
  <c r="K155" i="1" s="1"/>
  <c r="K156" i="1" a="1"/>
  <c r="K156" i="1"/>
  <c r="K157" i="1" a="1"/>
  <c r="K157" i="1"/>
  <c r="K158" i="1" a="1"/>
  <c r="K158" i="1"/>
  <c r="K159" i="1" a="1"/>
  <c r="K159" i="1"/>
  <c r="K160" i="1" a="1"/>
  <c r="K160" i="1"/>
  <c r="K2" i="1" a="1"/>
  <c r="K2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/>
  <c r="J10" i="1" a="1"/>
  <c r="J10" i="1" s="1"/>
  <c r="J11" i="1" a="1"/>
  <c r="J11" i="1"/>
  <c r="J12" i="1" a="1"/>
  <c r="J12" i="1" s="1"/>
  <c r="J13" i="1" a="1"/>
  <c r="J13" i="1"/>
  <c r="J14" i="1" a="1"/>
  <c r="J14" i="1" s="1"/>
  <c r="J15" i="1" a="1"/>
  <c r="J15" i="1" s="1"/>
  <c r="J16" i="1" a="1"/>
  <c r="J16" i="1" s="1"/>
  <c r="J17" i="1" a="1"/>
  <c r="J17" i="1"/>
  <c r="J18" i="1" a="1"/>
  <c r="J18" i="1" s="1"/>
  <c r="J19" i="1" a="1"/>
  <c r="J19" i="1"/>
  <c r="J20" i="1" a="1"/>
  <c r="J20" i="1" s="1"/>
  <c r="J21" i="1" a="1"/>
  <c r="J21" i="1"/>
  <c r="J22" i="1" a="1"/>
  <c r="J22" i="1"/>
  <c r="J23" i="1" a="1"/>
  <c r="J23" i="1" s="1"/>
  <c r="J24" i="1" a="1"/>
  <c r="J24" i="1" s="1"/>
  <c r="J25" i="1" a="1"/>
  <c r="J25" i="1"/>
  <c r="J26" i="1" a="1"/>
  <c r="J26" i="1" s="1"/>
  <c r="J27" i="1" a="1"/>
  <c r="J27" i="1" s="1"/>
  <c r="J28" i="1" a="1"/>
  <c r="J28" i="1" s="1"/>
  <c r="J29" i="1" a="1"/>
  <c r="J29" i="1"/>
  <c r="J30" i="1" a="1"/>
  <c r="J30" i="1"/>
  <c r="J31" i="1" a="1"/>
  <c r="J31" i="1" s="1"/>
  <c r="J32" i="1" a="1"/>
  <c r="J32" i="1"/>
  <c r="J33" i="1" a="1"/>
  <c r="J33" i="1"/>
  <c r="J34" i="1" a="1"/>
  <c r="J34" i="1" s="1"/>
  <c r="J35" i="1" a="1"/>
  <c r="J35" i="1"/>
  <c r="J36" i="1" a="1"/>
  <c r="J36" i="1" s="1"/>
  <c r="J37" i="1" a="1"/>
  <c r="J37" i="1" s="1"/>
  <c r="J38" i="1" a="1"/>
  <c r="J38" i="1" s="1"/>
  <c r="J39" i="1" a="1"/>
  <c r="J39" i="1" s="1"/>
  <c r="J40" i="1" a="1"/>
  <c r="J40" i="1"/>
  <c r="J41" i="1" a="1"/>
  <c r="J41" i="1"/>
  <c r="J42" i="1" a="1"/>
  <c r="J42" i="1" s="1"/>
  <c r="J43" i="1" a="1"/>
  <c r="J43" i="1"/>
  <c r="J44" i="1" a="1"/>
  <c r="J44" i="1" s="1"/>
  <c r="J45" i="1" a="1"/>
  <c r="J45" i="1"/>
  <c r="J46" i="1" a="1"/>
  <c r="J46" i="1" s="1"/>
  <c r="J47" i="1" a="1"/>
  <c r="J47" i="1" s="1"/>
  <c r="J48" i="1" a="1"/>
  <c r="J48" i="1" s="1"/>
  <c r="J49" i="1" a="1"/>
  <c r="J49" i="1"/>
  <c r="J50" i="1" a="1"/>
  <c r="J50" i="1" s="1"/>
  <c r="J51" i="1" a="1"/>
  <c r="J51" i="1"/>
  <c r="J52" i="1" a="1"/>
  <c r="J52" i="1" s="1"/>
  <c r="J53" i="1" a="1"/>
  <c r="J53" i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/>
  <c r="J62" i="1" a="1"/>
  <c r="J62" i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/>
  <c r="J70" i="1" a="1"/>
  <c r="J70" i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/>
  <c r="J78" i="1" a="1"/>
  <c r="J78" i="1" s="1"/>
  <c r="J79" i="1" a="1"/>
  <c r="J79" i="1" s="1"/>
  <c r="J80" i="1" a="1"/>
  <c r="J80" i="1"/>
  <c r="J81" i="1" a="1"/>
  <c r="J81" i="1"/>
  <c r="J82" i="1" a="1"/>
  <c r="J82" i="1" s="1"/>
  <c r="J83" i="1" a="1"/>
  <c r="J83" i="1" s="1"/>
  <c r="J84" i="1" a="1"/>
  <c r="J84" i="1" s="1"/>
  <c r="J85" i="1" a="1"/>
  <c r="J85" i="1" s="1"/>
  <c r="J86" i="1" a="1"/>
  <c r="J86" i="1"/>
  <c r="J87" i="1" a="1"/>
  <c r="J87" i="1" s="1"/>
  <c r="J88" i="1" a="1"/>
  <c r="J88" i="1"/>
  <c r="J89" i="1" a="1"/>
  <c r="J89" i="1" s="1"/>
  <c r="J90" i="1" a="1"/>
  <c r="J90" i="1" s="1"/>
  <c r="J91" i="1" a="1"/>
  <c r="J91" i="1"/>
  <c r="J92" i="1" a="1"/>
  <c r="J92" i="1" s="1"/>
  <c r="J93" i="1" a="1"/>
  <c r="J93" i="1" s="1"/>
  <c r="J94" i="1" a="1"/>
  <c r="J94" i="1"/>
  <c r="J95" i="1" a="1"/>
  <c r="J95" i="1" s="1"/>
  <c r="J96" i="1" a="1"/>
  <c r="J96" i="1" s="1"/>
  <c r="J97" i="1" a="1"/>
  <c r="J97" i="1"/>
  <c r="J98" i="1" a="1"/>
  <c r="J98" i="1" s="1"/>
  <c r="J99" i="1" a="1"/>
  <c r="J99" i="1"/>
  <c r="J100" i="1" a="1"/>
  <c r="J100" i="1" s="1"/>
  <c r="J101" i="1" a="1"/>
  <c r="J101" i="1" s="1"/>
  <c r="J102" i="1" a="1"/>
  <c r="J102" i="1"/>
  <c r="J103" i="1" a="1"/>
  <c r="J103" i="1" s="1"/>
  <c r="J104" i="1" a="1"/>
  <c r="J104" i="1" s="1"/>
  <c r="J105" i="1" a="1"/>
  <c r="J105" i="1"/>
  <c r="J106" i="1" a="1"/>
  <c r="J106" i="1" s="1"/>
  <c r="J107" i="1" a="1"/>
  <c r="J107" i="1" s="1"/>
  <c r="J108" i="1" a="1"/>
  <c r="J108" i="1" s="1"/>
  <c r="J109" i="1" a="1"/>
  <c r="J109" i="1"/>
  <c r="J110" i="1" a="1"/>
  <c r="J110" i="1" s="1"/>
  <c r="J111" i="1" a="1"/>
  <c r="J111" i="1" s="1"/>
  <c r="J112" i="1" a="1"/>
  <c r="J112" i="1"/>
  <c r="J113" i="1" a="1"/>
  <c r="J113" i="1" s="1"/>
  <c r="J114" i="1" a="1"/>
  <c r="J114" i="1" s="1"/>
  <c r="J115" i="1" a="1"/>
  <c r="J115" i="1"/>
  <c r="J116" i="1" a="1"/>
  <c r="J116" i="1" s="1"/>
  <c r="J117" i="1" a="1"/>
  <c r="J117" i="1" s="1"/>
  <c r="J118" i="1" a="1"/>
  <c r="J118" i="1" s="1"/>
  <c r="J119" i="1" a="1"/>
  <c r="J119" i="1" s="1"/>
  <c r="J120" i="1" a="1"/>
  <c r="J120" i="1"/>
  <c r="J121" i="1" a="1"/>
  <c r="J121" i="1" s="1"/>
  <c r="J122" i="1" a="1"/>
  <c r="J122" i="1" s="1"/>
  <c r="J123" i="1" a="1"/>
  <c r="J123" i="1" s="1"/>
  <c r="J124" i="1" a="1"/>
  <c r="J124" i="1" s="1"/>
  <c r="J125" i="1" a="1"/>
  <c r="J125" i="1"/>
  <c r="J126" i="1" a="1"/>
  <c r="J126" i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/>
  <c r="J137" i="1" a="1"/>
  <c r="J137" i="1"/>
  <c r="J138" i="1" a="1"/>
  <c r="J138" i="1" s="1"/>
  <c r="J139" i="1" a="1"/>
  <c r="J139" i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/>
  <c r="J146" i="1" a="1"/>
  <c r="J146" i="1" s="1"/>
  <c r="J147" i="1" a="1"/>
  <c r="J147" i="1"/>
  <c r="J148" i="1" a="1"/>
  <c r="J148" i="1" s="1"/>
  <c r="J149" i="1" a="1"/>
  <c r="J149" i="1"/>
  <c r="J150" i="1" a="1"/>
  <c r="J150" i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/>
  <c r="J158" i="1" a="1"/>
  <c r="J158" i="1"/>
  <c r="J159" i="1" a="1"/>
  <c r="J159" i="1" s="1"/>
  <c r="J160" i="1" a="1"/>
  <c r="J160" i="1"/>
  <c r="P28" i="2"/>
  <c r="Q28" i="2" s="1"/>
  <c r="P27" i="2"/>
  <c r="Q27" i="2" s="1"/>
  <c r="P26" i="2"/>
  <c r="Q26" i="2" s="1"/>
  <c r="P25" i="2"/>
  <c r="Q25" i="2" s="1"/>
  <c r="P22" i="2"/>
  <c r="Q22" i="2" s="1"/>
  <c r="P21" i="2"/>
  <c r="Q21" i="2" s="1"/>
  <c r="P20" i="2"/>
  <c r="Q20" i="2" s="1"/>
  <c r="P19" i="2"/>
  <c r="Q19" i="2" s="1"/>
  <c r="P16" i="2"/>
  <c r="Q16" i="2" s="1"/>
  <c r="P15" i="2"/>
  <c r="Q15" i="2" s="1"/>
  <c r="P14" i="2"/>
  <c r="Q14" i="2" s="1"/>
  <c r="P13" i="2"/>
  <c r="Q13" i="2" s="1"/>
  <c r="P10" i="2"/>
  <c r="Q10" i="2" s="1"/>
  <c r="P9" i="2"/>
  <c r="Q9" i="2" s="1"/>
  <c r="P8" i="2"/>
  <c r="Q8" i="2" s="1"/>
  <c r="P7" i="2"/>
  <c r="Q7" i="2" s="1"/>
  <c r="P6" i="2"/>
  <c r="Q6" i="2" s="1"/>
  <c r="P26" i="1"/>
  <c r="Q26" i="1" s="1"/>
  <c r="P25" i="1"/>
  <c r="Q25" i="1" s="1"/>
  <c r="P24" i="1"/>
  <c r="Q24" i="1" s="1"/>
  <c r="P23" i="1"/>
  <c r="Q23" i="1" s="1"/>
  <c r="P20" i="1"/>
  <c r="Q20" i="1" s="1"/>
  <c r="P19" i="1"/>
  <c r="Q19" i="1" s="1"/>
  <c r="P18" i="1"/>
  <c r="Q18" i="1" s="1"/>
  <c r="P17" i="1"/>
  <c r="Q17" i="1" s="1"/>
  <c r="P14" i="1"/>
  <c r="Q14" i="1" s="1"/>
  <c r="P13" i="1"/>
  <c r="Q13" i="1" s="1"/>
  <c r="P12" i="1"/>
  <c r="Q12" i="1" s="1"/>
  <c r="P11" i="1"/>
  <c r="Q11" i="1" s="1"/>
  <c r="P8" i="1"/>
  <c r="Q8" i="1" s="1"/>
  <c r="P7" i="1"/>
  <c r="Q7" i="1" s="1"/>
  <c r="P6" i="1"/>
  <c r="Q6" i="1" s="1"/>
  <c r="P5" i="1"/>
  <c r="Q5" i="1" s="1"/>
  <c r="P4" i="1"/>
  <c r="Q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<sst xmlns="http://schemas.openxmlformats.org/spreadsheetml/2006/main" count="7631" uniqueCount="370">
  <si>
    <t>Sl No</t>
  </si>
  <si>
    <t>Name</t>
  </si>
  <si>
    <t>Roll No.</t>
  </si>
  <si>
    <t>Q1</t>
  </si>
  <si>
    <t>Q2</t>
  </si>
  <si>
    <t>MT</t>
  </si>
  <si>
    <t>ET</t>
  </si>
  <si>
    <t>Final</t>
  </si>
  <si>
    <t>GPA</t>
  </si>
  <si>
    <t>MEGHANA MANOJ</t>
  </si>
  <si>
    <t>2022IPM084</t>
  </si>
  <si>
    <t>D+</t>
  </si>
  <si>
    <t>B-</t>
  </si>
  <si>
    <t>B</t>
  </si>
  <si>
    <t>C-</t>
  </si>
  <si>
    <t>C</t>
  </si>
  <si>
    <t>SOURIMA BARUA</t>
  </si>
  <si>
    <t>2022IPM157</t>
  </si>
  <si>
    <t>C+</t>
  </si>
  <si>
    <t>AASTIK AGGARWAL</t>
  </si>
  <si>
    <t>2023IPM002</t>
  </si>
  <si>
    <t>B+</t>
  </si>
  <si>
    <t>AAYUSH MITTAL</t>
  </si>
  <si>
    <t>2023IPM003</t>
  </si>
  <si>
    <t>A</t>
  </si>
  <si>
    <t>ABHIJEET RAJ SETH</t>
  </si>
  <si>
    <t>2023IPM005</t>
  </si>
  <si>
    <t>ADITYA BHASKAR IYER</t>
  </si>
  <si>
    <t>2023IPM009</t>
  </si>
  <si>
    <t>ADITYA DEVAL</t>
  </si>
  <si>
    <t>2023IPM010</t>
  </si>
  <si>
    <t>ADITYA KASAUDHAN</t>
  </si>
  <si>
    <t>2023IPM011</t>
  </si>
  <si>
    <t>A-</t>
  </si>
  <si>
    <t>ADITYA RAJENDAR SINGH</t>
  </si>
  <si>
    <t>2023IPM012</t>
  </si>
  <si>
    <t>A+</t>
  </si>
  <si>
    <t>ADIVYA SINGH</t>
  </si>
  <si>
    <t>2023IPM014</t>
  </si>
  <si>
    <t>AGASYA CHEERLA</t>
  </si>
  <si>
    <t>2023IPM015</t>
  </si>
  <si>
    <t>AKSHAT SRIVASTAVA</t>
  </si>
  <si>
    <t>2023IPM018</t>
  </si>
  <si>
    <t>ALEX BRUNO EKKA</t>
  </si>
  <si>
    <t>2023IPM019</t>
  </si>
  <si>
    <t>ANANYA BHADAURIA</t>
  </si>
  <si>
    <t>2023IPM021</t>
  </si>
  <si>
    <t>ANIKET AGARWAL</t>
  </si>
  <si>
    <t>2023IPM023</t>
  </si>
  <si>
    <t>ANKITA PANWAR</t>
  </si>
  <si>
    <t>2023IPM025</t>
  </si>
  <si>
    <t>ARNAV SHARMA</t>
  </si>
  <si>
    <t>2023IPM029</t>
  </si>
  <si>
    <t>ARYAN DILIP JAIN</t>
  </si>
  <si>
    <t>2023IPM030</t>
  </si>
  <si>
    <t>BHUJBAL RAJKUMAR SHARAD</t>
  </si>
  <si>
    <t>2023IPM036</t>
  </si>
  <si>
    <t>CHALLAGALI GNANA VISHARAD</t>
  </si>
  <si>
    <t>2023IPM037</t>
  </si>
  <si>
    <t>DARAM PARTHEEV</t>
  </si>
  <si>
    <t>2023IPM042</t>
  </si>
  <si>
    <t>DEEPANKAR SAMAL</t>
  </si>
  <si>
    <t>2023IPM044</t>
  </si>
  <si>
    <t>DHARMITA YADAV</t>
  </si>
  <si>
    <t>2023IPM047</t>
  </si>
  <si>
    <t>DHARSHAN BALAJI K</t>
  </si>
  <si>
    <t>2023IPM048</t>
  </si>
  <si>
    <t>DIVIJ JAIN</t>
  </si>
  <si>
    <t>2023IPM049</t>
  </si>
  <si>
    <t>D</t>
  </si>
  <si>
    <t>DIVYANSH KANSAL</t>
  </si>
  <si>
    <t>2023IPM050</t>
  </si>
  <si>
    <t>EISHA KHICHAR</t>
  </si>
  <si>
    <t>2023IPM051</t>
  </si>
  <si>
    <t>FRANKLIN JOE</t>
  </si>
  <si>
    <t>2023IPM052</t>
  </si>
  <si>
    <t>GITANJALI NARZARY</t>
  </si>
  <si>
    <t>2023IPM053</t>
  </si>
  <si>
    <t>HARSHVARDHAN NEMA</t>
  </si>
  <si>
    <t>2023IPM057</t>
  </si>
  <si>
    <t>ISHITA SINGH</t>
  </si>
  <si>
    <t>2023IPM060</t>
  </si>
  <si>
    <t>JEYANTH R</t>
  </si>
  <si>
    <t>2023IPM062</t>
  </si>
  <si>
    <t>JISHNU SREEJITH</t>
  </si>
  <si>
    <t>2023IPM064</t>
  </si>
  <si>
    <t>KHOKHAR MOHAMMAD ZAID JAVEDKHAN</t>
  </si>
  <si>
    <t>2023IPM066</t>
  </si>
  <si>
    <t>KISHAN SHARMA</t>
  </si>
  <si>
    <t>2023IPM069</t>
  </si>
  <si>
    <t>KRISH GOYAL</t>
  </si>
  <si>
    <t>2023IPM070</t>
  </si>
  <si>
    <t>MADHAV AGGARWAL</t>
  </si>
  <si>
    <t>2023IPM073</t>
  </si>
  <si>
    <t>MAHEK SARAF</t>
  </si>
  <si>
    <t>2023IPM076</t>
  </si>
  <si>
    <t>NANDANA B.</t>
  </si>
  <si>
    <t>2023IPM081</t>
  </si>
  <si>
    <t>PARI BHARGAVA</t>
  </si>
  <si>
    <t>2023IPM085</t>
  </si>
  <si>
    <t>PARIDHI PATIDAR</t>
  </si>
  <si>
    <t>2023IPM086</t>
  </si>
  <si>
    <t>PILLARISETTY GEETIKA SAI</t>
  </si>
  <si>
    <t>2023IPM088</t>
  </si>
  <si>
    <t>PRADHUMAN AGARWAL</t>
  </si>
  <si>
    <t>2023IPM090</t>
  </si>
  <si>
    <t>PRAKHYAT YADAV</t>
  </si>
  <si>
    <t>2023IPM091</t>
  </si>
  <si>
    <t>PRAKRITI YADAV</t>
  </si>
  <si>
    <t>2023IPM092</t>
  </si>
  <si>
    <t>R JISHNU KHANNA</t>
  </si>
  <si>
    <t>2023IPM095</t>
  </si>
  <si>
    <t>RADHIKA GUPTA</t>
  </si>
  <si>
    <t>2023IPM097</t>
  </si>
  <si>
    <t>RISHI SISODIYA</t>
  </si>
  <si>
    <t>2023IPM099</t>
  </si>
  <si>
    <t>RITHVICK G</t>
  </si>
  <si>
    <t>2023IPM101</t>
  </si>
  <si>
    <t>SAKSHAM RAJPUT</t>
  </si>
  <si>
    <t>2023IPM103</t>
  </si>
  <si>
    <t>SEERAT KAUR</t>
  </si>
  <si>
    <t>2023IPM111</t>
  </si>
  <si>
    <t>SHARMIN SABRI</t>
  </si>
  <si>
    <t>2023IPM113</t>
  </si>
  <si>
    <t>SNEHASHWETA PRADHAN</t>
  </si>
  <si>
    <t>2023IPM120</t>
  </si>
  <si>
    <t>SOUMYA KUSHWAH</t>
  </si>
  <si>
    <t>2023IPM121</t>
  </si>
  <si>
    <t>SOUMYABRATA ADHIKARI</t>
  </si>
  <si>
    <t>2023IPM122</t>
  </si>
  <si>
    <t>SOUMYAJIT MONDAL</t>
  </si>
  <si>
    <t>2023IPM123</t>
  </si>
  <si>
    <t>SRIJAN KHARE</t>
  </si>
  <si>
    <t>2023IPM125</t>
  </si>
  <si>
    <t>SRIYA AMMANAMANCHI</t>
  </si>
  <si>
    <t>2023IPM126</t>
  </si>
  <si>
    <t>SWETA RAMVEER SINGH</t>
  </si>
  <si>
    <t>2023IPM129</t>
  </si>
  <si>
    <t>TANISH CHAUDHARY</t>
  </si>
  <si>
    <t>2023IPM130</t>
  </si>
  <si>
    <t>TANISHA BHATTACHARYA</t>
  </si>
  <si>
    <t>2023IPM131</t>
  </si>
  <si>
    <t>TANMAY KESHRI</t>
  </si>
  <si>
    <t>2023IPM134</t>
  </si>
  <si>
    <t>TARUN K</t>
  </si>
  <si>
    <t>2023IPM135</t>
  </si>
  <si>
    <t>TORUS RAWAT</t>
  </si>
  <si>
    <t>2023IPM136</t>
  </si>
  <si>
    <t>TUSHAR KUMAWAT</t>
  </si>
  <si>
    <t>2023IPM137</t>
  </si>
  <si>
    <t>UTKARSH CHUMBER</t>
  </si>
  <si>
    <t>2023IPM138</t>
  </si>
  <si>
    <t>VADLAMUDI JIGEESHA</t>
  </si>
  <si>
    <t>2023IPM139</t>
  </si>
  <si>
    <t>VANSH ALYAN</t>
  </si>
  <si>
    <t>2023IPM140</t>
  </si>
  <si>
    <t>VANSHIKA NIRWANI</t>
  </si>
  <si>
    <t>2023IPM141</t>
  </si>
  <si>
    <t>VATSAL JAIN</t>
  </si>
  <si>
    <t>2023IPM145</t>
  </si>
  <si>
    <t>VATSAL NYATI</t>
  </si>
  <si>
    <t>2023IPM146</t>
  </si>
  <si>
    <t>VEDANTI JAISWAL</t>
  </si>
  <si>
    <t>2023IPM147</t>
  </si>
  <si>
    <t>VISHWESH TIWARI</t>
  </si>
  <si>
    <t>2023IPM149</t>
  </si>
  <si>
    <t>ZINNIA SINGH</t>
  </si>
  <si>
    <t>2023IPM153</t>
  </si>
  <si>
    <t>TARAK SHARMA</t>
  </si>
  <si>
    <t>2023IPM155</t>
  </si>
  <si>
    <t>KUMAR ARYAN</t>
  </si>
  <si>
    <t>2023IPM156</t>
  </si>
  <si>
    <t>ROHAN RAVI SARAF</t>
  </si>
  <si>
    <t>2023IPM159</t>
  </si>
  <si>
    <t>RACHIT SARAF</t>
  </si>
  <si>
    <t>2023IPM160</t>
  </si>
  <si>
    <t>VAISHNAVI KULASTY</t>
  </si>
  <si>
    <t>2023IPM163</t>
  </si>
  <si>
    <t>HARSH VARDHAN SAHU</t>
  </si>
  <si>
    <t>2023IPM165</t>
  </si>
  <si>
    <t>ADITYA CHOUDHARY</t>
  </si>
  <si>
    <t>2022IPM005</t>
  </si>
  <si>
    <t>ABHIRAM AS</t>
  </si>
  <si>
    <t>2022IPM002</t>
  </si>
  <si>
    <t>ABDUL AZEEM ALTHAF HUSSAIN KHALIFA</t>
  </si>
  <si>
    <t>2023IPM004</t>
  </si>
  <si>
    <t>ABHISHEK KAJAL</t>
  </si>
  <si>
    <t>2023IPM006</t>
  </si>
  <si>
    <t>ADITYA BANKA</t>
  </si>
  <si>
    <t>2023IPM007</t>
  </si>
  <si>
    <t>ADITYA BHAGAT</t>
  </si>
  <si>
    <t>2023IPM008</t>
  </si>
  <si>
    <t>AGREEMA SINHA</t>
  </si>
  <si>
    <t>2023IPM016</t>
  </si>
  <si>
    <t>AJEET SHARMA</t>
  </si>
  <si>
    <t>2023IPM017</t>
  </si>
  <si>
    <t>ANANT JAIN</t>
  </si>
  <si>
    <t>2023IPM020</t>
  </si>
  <si>
    <t>ANANYA BORO</t>
  </si>
  <si>
    <t>2023IPM022</t>
  </si>
  <si>
    <t>ANIRUDH MOHAN</t>
  </si>
  <si>
    <t>2023IPM024</t>
  </si>
  <si>
    <t>ANSHUL ANIL BHALSAKLE</t>
  </si>
  <si>
    <t>2023IPM026</t>
  </si>
  <si>
    <t>ANUBHAB DAS</t>
  </si>
  <si>
    <t>2023IPM027</t>
  </si>
  <si>
    <t>ANURAG PRATAP SINGH</t>
  </si>
  <si>
    <t>2023IPM028</t>
  </si>
  <si>
    <t>ARYAN KHANNA</t>
  </si>
  <si>
    <t>2023IPM031</t>
  </si>
  <si>
    <t>BANARSE GOVIND PRADEEP</t>
  </si>
  <si>
    <t>2023IPM033</t>
  </si>
  <si>
    <t>BHAVESH BARDE</t>
  </si>
  <si>
    <t>2023IPM034</t>
  </si>
  <si>
    <t>BHAVINEE</t>
  </si>
  <si>
    <t>2023IPM035</t>
  </si>
  <si>
    <t>CHANDRAGUPTA DEV</t>
  </si>
  <si>
    <t>2023IPM038</t>
  </si>
  <si>
    <t>CHINTHALAPALLI VAMSHI KRISHNA REDDY</t>
  </si>
  <si>
    <t>2023IPM039</t>
  </si>
  <si>
    <t>DAKSH GUPTA</t>
  </si>
  <si>
    <t>2023IPM040</t>
  </si>
  <si>
    <t>DAVID ANTHONY EKKA</t>
  </si>
  <si>
    <t>2023IPM043</t>
  </si>
  <si>
    <t>DEVAL MAHESHWARI</t>
  </si>
  <si>
    <t>2023IPM045</t>
  </si>
  <si>
    <t>DEVANSH GUPTA</t>
  </si>
  <si>
    <t>2023IPM046</t>
  </si>
  <si>
    <t>HARISHARNAM</t>
  </si>
  <si>
    <t>2023IPM054</t>
  </si>
  <si>
    <t>HARSHDEO WAGHMARE</t>
  </si>
  <si>
    <t>2023IPM056</t>
  </si>
  <si>
    <t>HAVISH AGARWAL</t>
  </si>
  <si>
    <t>2023IPM058</t>
  </si>
  <si>
    <t>HIRDAY KHANDELWAL</t>
  </si>
  <si>
    <t>2023IPM059</t>
  </si>
  <si>
    <t>JANYA SINGH</t>
  </si>
  <si>
    <t>2023IPM061</t>
  </si>
  <si>
    <t>JISHNU SEN</t>
  </si>
  <si>
    <t>2023IPM063</t>
  </si>
  <si>
    <t>K GREESHMA</t>
  </si>
  <si>
    <t>2023IPM065</t>
  </si>
  <si>
    <t>KIRTI MANNA</t>
  </si>
  <si>
    <t>2023IPM068</t>
  </si>
  <si>
    <t>KRISHAASHV SINGH</t>
  </si>
  <si>
    <t>2023IPM071</t>
  </si>
  <si>
    <t>KUSHAGRA KHURANA</t>
  </si>
  <si>
    <t>2023IPM072</t>
  </si>
  <si>
    <t>MADHAV GOEL</t>
  </si>
  <si>
    <t>2023IPM074</t>
  </si>
  <si>
    <t>MAHEK CHOUDHARY</t>
  </si>
  <si>
    <t>2023IPM075</t>
  </si>
  <si>
    <t>MANASVI SOMKUWAR</t>
  </si>
  <si>
    <t>2023IPM077</t>
  </si>
  <si>
    <t>NAMAN AGRAWAL</t>
  </si>
  <si>
    <t>2023IPM079</t>
  </si>
  <si>
    <t>NAMYA CHHABRA</t>
  </si>
  <si>
    <t>2023IPM080</t>
  </si>
  <si>
    <t>NAVNEET U CHAURASIYA</t>
  </si>
  <si>
    <t>2023IPM082</t>
  </si>
  <si>
    <t>NAVYA BANSAL</t>
  </si>
  <si>
    <t>2023IPM083</t>
  </si>
  <si>
    <t>NIKUNJ MANGAL</t>
  </si>
  <si>
    <t>2023IPM084</t>
  </si>
  <si>
    <t>PAUL JOSE ALILAKUZHY</t>
  </si>
  <si>
    <t>2023IPM087</t>
  </si>
  <si>
    <t>PRANAV RAJEN</t>
  </si>
  <si>
    <t>2023IPM093</t>
  </si>
  <si>
    <t>PRANJAL JONIWAL</t>
  </si>
  <si>
    <t>2023IPM094</t>
  </si>
  <si>
    <t>R PRASANNA</t>
  </si>
  <si>
    <t>2023IPM096</t>
  </si>
  <si>
    <t>RAVI GUPTA</t>
  </si>
  <si>
    <t>2023IPM098</t>
  </si>
  <si>
    <t>RISHIRAJ NATH</t>
  </si>
  <si>
    <t>2023IPM100</t>
  </si>
  <si>
    <t>ROHIT KUMAR</t>
  </si>
  <si>
    <t>2023IPM102</t>
  </si>
  <si>
    <t>SAKSHI SUNIL SARAN</t>
  </si>
  <si>
    <t>2023IPM104</t>
  </si>
  <si>
    <t>SANCHIT JAIN</t>
  </si>
  <si>
    <t>2023IPM106</t>
  </si>
  <si>
    <t>SANJANA SHIVA</t>
  </si>
  <si>
    <t>2023IPM107</t>
  </si>
  <si>
    <t>SANYA RICHHARIYA</t>
  </si>
  <si>
    <t>2023IPM108</t>
  </si>
  <si>
    <t>SATHVIK BHUSHAN GODI</t>
  </si>
  <si>
    <t>2023IPM109</t>
  </si>
  <si>
    <t>SAUJANYA BHIKSHU</t>
  </si>
  <si>
    <t>2023IPM110</t>
  </si>
  <si>
    <t>SHANTANU CHHAPARIA</t>
  </si>
  <si>
    <t>2023IPM112</t>
  </si>
  <si>
    <t>SHIVAM NITIN VATKAR</t>
  </si>
  <si>
    <t>2023IPM114</t>
  </si>
  <si>
    <t>SHOUNAK BANERJEE</t>
  </si>
  <si>
    <t>2023IPM115</t>
  </si>
  <si>
    <t>SHRESHTHA LATA</t>
  </si>
  <si>
    <t>2023IPM116</t>
  </si>
  <si>
    <t>SHREYANSH SINGH</t>
  </si>
  <si>
    <t>2023IPM117</t>
  </si>
  <si>
    <t>SHREYASH AGARWALLA</t>
  </si>
  <si>
    <t>2023IPM118</t>
  </si>
  <si>
    <t>SHUJAL KUMAR JAIN</t>
  </si>
  <si>
    <t>2023IPM119</t>
  </si>
  <si>
    <t>SREEHARI S</t>
  </si>
  <si>
    <t>2023IPM124</t>
  </si>
  <si>
    <t>SUMEDH THORAT</t>
  </si>
  <si>
    <t>2023IPM127</t>
  </si>
  <si>
    <t>SWASTI AJMERA</t>
  </si>
  <si>
    <t>2023IPM128</t>
  </si>
  <si>
    <t>TANISHA PURNENDU SETH</t>
  </si>
  <si>
    <t>2023IPM132</t>
  </si>
  <si>
    <t>TANISHA TIBREWAL</t>
  </si>
  <si>
    <t>2023IPM133</t>
  </si>
  <si>
    <t>VARSHINI DEVI VETRIVEL</t>
  </si>
  <si>
    <t>2023IPM143</t>
  </si>
  <si>
    <t>VARTIKA SINGH</t>
  </si>
  <si>
    <t>2023IPM144</t>
  </si>
  <si>
    <t>YASH ANUP</t>
  </si>
  <si>
    <t>2023IPM150</t>
  </si>
  <si>
    <t>YASH BANSAL</t>
  </si>
  <si>
    <t>2023IPM151</t>
  </si>
  <si>
    <t>YUG PATIL</t>
  </si>
  <si>
    <t>2023IPM152</t>
  </si>
  <si>
    <t>SAHAJ CHOUDHARY</t>
  </si>
  <si>
    <t>2023IPM154</t>
  </si>
  <si>
    <t>PRAHVEE SOOD</t>
  </si>
  <si>
    <t>2023IPM157</t>
  </si>
  <si>
    <t>NAINIKA TIWARI</t>
  </si>
  <si>
    <t>2023IPM161</t>
  </si>
  <si>
    <t>SARAYU SANDESH PAI</t>
  </si>
  <si>
    <t>2023IPM162</t>
  </si>
  <si>
    <t>HARSH JOSHI</t>
  </si>
  <si>
    <t>2023IPM164</t>
  </si>
  <si>
    <t>ROHAN RAJ</t>
  </si>
  <si>
    <t>2023IPM166</t>
  </si>
  <si>
    <t>SRISHTI GUPTA</t>
  </si>
  <si>
    <t>2023IPM167</t>
  </si>
  <si>
    <t xml:space="preserve">Sl No. </t>
  </si>
  <si>
    <t>CP</t>
  </si>
  <si>
    <t>PROJ1</t>
  </si>
  <si>
    <t>F</t>
  </si>
  <si>
    <t xml:space="preserve">Sl no. </t>
  </si>
  <si>
    <t>PROJ2</t>
  </si>
  <si>
    <t>D-</t>
  </si>
  <si>
    <t>Final Grade Count:</t>
  </si>
  <si>
    <t>Grade</t>
  </si>
  <si>
    <t>No. Awarded</t>
  </si>
  <si>
    <t>Ratio</t>
  </si>
  <si>
    <t xml:space="preserve">MT distribution: </t>
  </si>
  <si>
    <t xml:space="preserve">ET distribution: </t>
  </si>
  <si>
    <t>Sl. No</t>
  </si>
  <si>
    <t xml:space="preserve">Name </t>
  </si>
  <si>
    <t xml:space="preserve">CP </t>
  </si>
  <si>
    <t xml:space="preserve">CP distribution: </t>
  </si>
  <si>
    <t>Q1-Numeric</t>
  </si>
  <si>
    <t>MT-Numeric</t>
  </si>
  <si>
    <t>ET-Numeric</t>
  </si>
  <si>
    <t>Q2-Numeric</t>
  </si>
  <si>
    <t>Dates</t>
  </si>
  <si>
    <t>Sub</t>
  </si>
  <si>
    <t>Event</t>
  </si>
  <si>
    <t>SM-I</t>
  </si>
  <si>
    <t>MIE-I</t>
  </si>
  <si>
    <t>DC</t>
  </si>
  <si>
    <t>ITA</t>
  </si>
  <si>
    <t>SOC-I</t>
  </si>
  <si>
    <t>PHIL-I</t>
  </si>
  <si>
    <t>LSE-IA</t>
  </si>
  <si>
    <t>CP-Numeric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</si>
</sst>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[$-14009]d/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3"/>
      <color rgb="FF44546A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7F7F7F"/>
      <name val="Calibri"/>
      <family val="2"/>
    </font>
    <font>
      <b/>
      <sz val="11"/>
      <color rgb="FFFA7D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rgb="FFA9D18E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A9D18E"/>
      </right>
      <top style="thin">
        <color rgb="FFA9D18E"/>
      </top>
      <bottom style="thin">
        <color rgb="FFA9D18E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/>
      <top style="thin">
        <color rgb="FFA9D18E"/>
      </top>
      <bottom style="thin">
        <color rgb="FFA9D18E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4" fontId="1" fillId="0" borderId="3" xfId="0" applyNumberFormat="1" applyFont="1" applyBorder="1" applyAlignment="1">
      <alignment horizontal="right"/>
    </xf>
    <xf numFmtId="3" fontId="1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2" borderId="6" xfId="0" applyNumberFormat="1" applyFont="1" applyFill="1" applyBorder="1" applyAlignment="1">
      <alignment horizontal="right"/>
    </xf>
    <xf numFmtId="3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" fontId="2" fillId="0" borderId="7" xfId="0" applyNumberFormat="1" applyFont="1" applyBorder="1" applyAlignment="1">
      <alignment horizontal="center"/>
    </xf>
    <xf numFmtId="3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4" fontId="3" fillId="0" borderId="8" xfId="0" applyNumberFormat="1" applyFont="1" applyBorder="1" applyAlignment="1">
      <alignment horizontal="left"/>
    </xf>
    <xf numFmtId="164" fontId="2" fillId="0" borderId="7" xfId="0" applyNumberFormat="1" applyFont="1" applyBorder="1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4" fillId="0" borderId="8" xfId="0" applyFont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3" fontId="5" fillId="3" borderId="9" xfId="0" applyNumberFormat="1" applyFont="1" applyFill="1" applyBorder="1" applyAlignment="1">
      <alignment horizontal="left"/>
    </xf>
    <xf numFmtId="164" fontId="5" fillId="3" borderId="9" xfId="0" applyNumberFormat="1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3" fontId="6" fillId="3" borderId="9" xfId="0" applyNumberFormat="1" applyFont="1" applyFill="1" applyBorder="1" applyAlignment="1">
      <alignment horizontal="right"/>
    </xf>
    <xf numFmtId="164" fontId="6" fillId="3" borderId="9" xfId="0" applyNumberFormat="1" applyFont="1" applyFill="1" applyBorder="1" applyAlignment="1">
      <alignment horizontal="right"/>
    </xf>
    <xf numFmtId="3" fontId="4" fillId="0" borderId="8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0" fontId="0" fillId="0" borderId="8" xfId="0" applyBorder="1"/>
    <xf numFmtId="0" fontId="1" fillId="2" borderId="10" xfId="0" applyFont="1" applyFill="1" applyBorder="1" applyAlignment="1">
      <alignment horizontal="left"/>
    </xf>
    <xf numFmtId="0" fontId="7" fillId="0" borderId="0" xfId="0" applyFont="1"/>
    <xf numFmtId="165" fontId="7" fillId="0" borderId="0" xfId="0" applyNumberFormat="1" applyFont="1"/>
    <xf numFmtId="165" fontId="0" fillId="0" borderId="0" xfId="0" applyNumberFormat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1">
    <dxf>
      <numFmt numFmtId="165" formatCode="[$-14009]d/m/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4AE72-013A-4064-AB74-1C5F04F79D9D}" name="Table1" displayName="Table1" ref="A1:C21" totalsRowShown="0">
  <autoFilter ref="A1:C21" xr:uid="{8424AE72-013A-4064-AB74-1C5F04F79D9D}"/>
  <sortState xmlns:xlrd2="http://schemas.microsoft.com/office/spreadsheetml/2017/richdata2" ref="A2:C16">
    <sortCondition ref="A1:A16"/>
  </sortState>
  <tableColumns count="3">
    <tableColumn id="1" xr3:uid="{3D6F5E20-9FE2-470A-AA7E-B7B50822A5B6}" name="Dates" dataDxfId="0"/>
    <tableColumn id="2" xr3:uid="{990ABE72-A1B1-448A-AB73-D6010EC7352B}" name="Sub"/>
    <tableColumn id="3" xr3:uid="{A2C4091F-37BD-48DC-B6F1-B6F745AEC166}" name="Event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60"/>
  <sheetViews>
    <sheetView topLeftCell="A2" workbookViewId="0">
      <selection activeCell="M2" sqref="M2:M160"/>
    </sheetView>
  </sheetViews>
  <sheetFormatPr defaultRowHeight="14.5" x14ac:dyDescent="0.35"/>
  <cols>
    <col min="1" max="1" width="13.54296875" style="1" bestFit="1" customWidth="1"/>
    <col min="2" max="2" width="28.54296875" bestFit="1" customWidth="1"/>
    <col min="3" max="3" width="12.81640625" bestFit="1" customWidth="1"/>
    <col min="4" max="7" width="13.54296875" bestFit="1" customWidth="1"/>
    <col min="8" max="8" width="11.453125" bestFit="1" customWidth="1"/>
    <col min="9" max="9" width="13.54296875" style="2" bestFit="1" customWidth="1"/>
    <col min="10" max="13" width="13.54296875" style="2" customWidth="1"/>
    <col min="14" max="14" width="13.54296875" bestFit="1" customWidth="1"/>
    <col min="15" max="15" width="17.453125" bestFit="1" customWidth="1"/>
    <col min="16" max="16" width="13.1796875" style="18" bestFit="1" customWidth="1"/>
    <col min="17" max="17" width="13.54296875" style="19" bestFit="1" customWidth="1"/>
  </cols>
  <sheetData>
    <row r="1" spans="1:17" ht="18.75" customHeight="1" x14ac:dyDescent="0.35">
      <c r="A1" s="28" t="s">
        <v>351</v>
      </c>
      <c r="B1" s="4" t="s">
        <v>352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353</v>
      </c>
      <c r="H1" s="4" t="s">
        <v>7</v>
      </c>
      <c r="I1" s="29" t="s">
        <v>8</v>
      </c>
      <c r="J1" s="30" t="s">
        <v>355</v>
      </c>
      <c r="K1" s="30" t="s">
        <v>356</v>
      </c>
      <c r="L1" s="30" t="s">
        <v>357</v>
      </c>
      <c r="M1" s="30" t="s">
        <v>369</v>
      </c>
    </row>
    <row r="2" spans="1:17" ht="18.75" customHeight="1" x14ac:dyDescent="0.35">
      <c r="A2" s="31">
        <v>1</v>
      </c>
      <c r="B2" s="31" t="s">
        <v>9</v>
      </c>
      <c r="C2" s="31" t="s">
        <v>10</v>
      </c>
      <c r="D2" s="31" t="s">
        <v>18</v>
      </c>
      <c r="E2" s="31" t="s">
        <v>18</v>
      </c>
      <c r="F2" s="31" t="s">
        <v>11</v>
      </c>
      <c r="G2" s="31" t="s">
        <v>18</v>
      </c>
      <c r="H2" s="31" t="s">
        <v>15</v>
      </c>
      <c r="I2" s="31">
        <v>2.0329999999999999</v>
      </c>
      <c r="J2" s="31" cm="1">
        <f t="array" ref="J2">_xlfn.SWITCH(D2,"A+", 13, "A", 12, "A-", 11, "B+", 10, "B", 9, "B-", 8, "C+",7, "C", 6, "C-", 5, "D+", 4, "D", 3, "D-", 2, "F", 0)</f>
        <v>7</v>
      </c>
      <c r="K2" s="31" cm="1">
        <f t="array" ref="K2">_xlfn.SWITCH(E2,"A+", 13, "A", 12, "A-", 11, "B+", 10, "B", 9, "B-", 8, "C+",7, "C", 6, "C-", 5, "D+", 4, "D", 3, "D-", 2, "F", 0)</f>
        <v>7</v>
      </c>
      <c r="L2" s="31" cm="1">
        <f t="array" ref="L2">_xlfn.SWITCH(F2,"A+", 13, "A", 12, "A-", 11, "B+", 10, "B", 9, "B-", 8, "C+",7, "C", 6, "C-", 5, "D+", 4, "D", 3, "D-", 2, "F", 0)</f>
        <v>4</v>
      </c>
      <c r="M2" s="31" cm="1">
        <f t="array" ref="M2">_xlfn.SWITCH(G2,"A+", 13, "A", 12, "A-", 11, "B+", 10, "B", 9, "B-", 8, "C+",7, "C", 6, "C-", 5, "D+", 4, "D", 3, "D-", 2, "F", 0)</f>
        <v>7</v>
      </c>
      <c r="O2" s="20" t="s">
        <v>345</v>
      </c>
    </row>
    <row r="3" spans="1:17" ht="18.75" customHeight="1" x14ac:dyDescent="0.35">
      <c r="A3" s="31">
        <v>2</v>
      </c>
      <c r="B3" s="31" t="s">
        <v>16</v>
      </c>
      <c r="C3" s="31" t="s">
        <v>17</v>
      </c>
      <c r="D3" s="31" t="s">
        <v>18</v>
      </c>
      <c r="E3" s="31" t="s">
        <v>18</v>
      </c>
      <c r="F3" s="31" t="s">
        <v>18</v>
      </c>
      <c r="G3" s="31" t="s">
        <v>18</v>
      </c>
      <c r="H3" s="31" t="s">
        <v>15</v>
      </c>
      <c r="I3" s="31">
        <v>2.3330000000000002</v>
      </c>
      <c r="J3" s="31" cm="1">
        <f t="array" ref="J3">_xlfn.SWITCH(D3,"A+", 13, "A", 12, "A-", 11, "B+", 10, "B", 9, "B-", 8, "C+",7, "C", 6, "C-", 5, "D+", 4, "D", 3, "D-", 2, "F", 0)</f>
        <v>7</v>
      </c>
      <c r="K3" s="31" cm="1">
        <f t="array" ref="K3">_xlfn.SWITCH(E3,"A+", 13, "A", 12, "A-", 11, "B+", 10, "B", 9, "B-", 8, "C+",7, "C", 6, "C-", 5, "D+", 4, "D", 3, "D-", 2, "F", 0)</f>
        <v>7</v>
      </c>
      <c r="L3" s="31" cm="1">
        <f t="array" ref="L3">_xlfn.SWITCH(F3,"A+", 13, "A", 12, "A-", 11, "B+", 10, "B", 9, "B-", 8, "C+",7, "C", 6, "C-", 5, "D+", 4, "D", 3, "D-", 2, "F", 0)</f>
        <v>7</v>
      </c>
      <c r="M3" s="31" cm="1">
        <f t="array" ref="M3">_xlfn.SWITCH(G3,"A+", 13, "A", 12, "A-", 11, "B+", 10, "B", 9, "B-", 8, "C+",7, "C", 6, "C-", 5, "D+", 4, "D", 3, "D-", 2, "F", 0)</f>
        <v>7</v>
      </c>
      <c r="O3" s="21" t="s">
        <v>346</v>
      </c>
      <c r="P3" s="22" t="s">
        <v>347</v>
      </c>
      <c r="Q3" s="23" t="s">
        <v>348</v>
      </c>
    </row>
    <row r="4" spans="1:17" ht="18.75" customHeight="1" x14ac:dyDescent="0.35">
      <c r="A4" s="31">
        <v>3</v>
      </c>
      <c r="B4" s="31" t="s">
        <v>19</v>
      </c>
      <c r="C4" s="31" t="s">
        <v>20</v>
      </c>
      <c r="D4" s="31" t="s">
        <v>21</v>
      </c>
      <c r="E4" s="31" t="s">
        <v>21</v>
      </c>
      <c r="F4" s="31" t="s">
        <v>21</v>
      </c>
      <c r="G4" s="31" t="s">
        <v>21</v>
      </c>
      <c r="H4" s="31" t="s">
        <v>13</v>
      </c>
      <c r="I4" s="31">
        <v>3.3330000000000002</v>
      </c>
      <c r="J4" s="31" cm="1">
        <f t="array" ref="J4">_xlfn.SWITCH(D4,"A+", 13, "A", 12, "A-", 11, "B+", 10, "B", 9, "B-", 8, "C+",7, "C", 6, "C-", 5, "D+", 4, "D", 3, "D-", 2, "F", 0)</f>
        <v>10</v>
      </c>
      <c r="K4" s="31" cm="1">
        <f t="array" ref="K4">_xlfn.SWITCH(E4,"A+", 13, "A", 12, "A-", 11, "B+", 10, "B", 9, "B-", 8, "C+",7, "C", 6, "C-", 5, "D+", 4, "D", 3, "D-", 2, "F", 0)</f>
        <v>10</v>
      </c>
      <c r="L4" s="31" cm="1">
        <f t="array" ref="L4">_xlfn.SWITCH(F4,"A+", 13, "A", 12, "A-", 11, "B+", 10, "B", 9, "B-", 8, "C+",7, "C", 6, "C-", 5, "D+", 4, "D", 3, "D-", 2, "F", 0)</f>
        <v>10</v>
      </c>
      <c r="M4" s="31" cm="1">
        <f t="array" ref="M4">_xlfn.SWITCH(G4,"A+", 13, "A", 12, "A-", 11, "B+", 10, "B", 9, "B-", 8, "C+",7, "C", 6, "C-", 5, "D+", 4, "D", 3, "D-", 2, "F", 0)</f>
        <v>10</v>
      </c>
      <c r="O4" s="24" t="s">
        <v>24</v>
      </c>
      <c r="P4" s="25">
        <f>+COUNTIF(H2:H160, O4)</f>
        <v>50</v>
      </c>
      <c r="Q4" s="26">
        <f>P4/159</f>
        <v>0.31446540880503143</v>
      </c>
    </row>
    <row r="5" spans="1:17" ht="18.75" customHeight="1" x14ac:dyDescent="0.35">
      <c r="A5" s="31">
        <v>4</v>
      </c>
      <c r="B5" s="31" t="s">
        <v>22</v>
      </c>
      <c r="C5" s="31" t="s">
        <v>23</v>
      </c>
      <c r="D5" s="31" t="s">
        <v>36</v>
      </c>
      <c r="E5" s="31" t="s">
        <v>21</v>
      </c>
      <c r="F5" s="31" t="s">
        <v>21</v>
      </c>
      <c r="G5" s="31" t="s">
        <v>21</v>
      </c>
      <c r="H5" s="31" t="s">
        <v>24</v>
      </c>
      <c r="I5" s="31">
        <v>3.633</v>
      </c>
      <c r="J5" s="31" cm="1">
        <f t="array" ref="J5">_xlfn.SWITCH(D5,"A+", 13, "A", 12, "A-", 11, "B+", 10, "B", 9, "B-", 8, "C+",7, "C", 6, "C-", 5, "D+", 4, "D", 3, "D-", 2, "F", 0)</f>
        <v>13</v>
      </c>
      <c r="K5" s="31" cm="1">
        <f t="array" ref="K5">_xlfn.SWITCH(E5,"A+", 13, "A", 12, "A-", 11, "B+", 10, "B", 9, "B-", 8, "C+",7, "C", 6, "C-", 5, "D+", 4, "D", 3, "D-", 2, "F", 0)</f>
        <v>10</v>
      </c>
      <c r="L5" s="31" cm="1">
        <f t="array" ref="L5">_xlfn.SWITCH(F5,"A+", 13, "A", 12, "A-", 11, "B+", 10, "B", 9, "B-", 8, "C+",7, "C", 6, "C-", 5, "D+", 4, "D", 3, "D-", 2, "F", 0)</f>
        <v>10</v>
      </c>
      <c r="M5" s="31" cm="1">
        <f t="array" ref="M5">_xlfn.SWITCH(G5,"A+", 13, "A", 12, "A-", 11, "B+", 10, "B", 9, "B-", 8, "C+",7, "C", 6, "C-", 5, "D+", 4, "D", 3, "D-", 2, "F", 0)</f>
        <v>10</v>
      </c>
      <c r="O5" s="24" t="s">
        <v>13</v>
      </c>
      <c r="P5" s="25">
        <f>+COUNTIF(H3:H161, O5)</f>
        <v>77</v>
      </c>
      <c r="Q5" s="26">
        <f>P5/159</f>
        <v>0.48427672955974843</v>
      </c>
    </row>
    <row r="6" spans="1:17" ht="18.75" customHeight="1" x14ac:dyDescent="0.35">
      <c r="A6" s="31">
        <v>5</v>
      </c>
      <c r="B6" s="31" t="s">
        <v>25</v>
      </c>
      <c r="C6" s="31" t="s">
        <v>26</v>
      </c>
      <c r="D6" s="31" t="s">
        <v>21</v>
      </c>
      <c r="E6" s="31" t="s">
        <v>21</v>
      </c>
      <c r="F6" s="31" t="s">
        <v>21</v>
      </c>
      <c r="G6" s="31" t="s">
        <v>21</v>
      </c>
      <c r="H6" s="31" t="s">
        <v>13</v>
      </c>
      <c r="I6" s="31">
        <v>3.3330000000000002</v>
      </c>
      <c r="J6" s="31" cm="1">
        <f t="array" ref="J6">_xlfn.SWITCH(D6,"A+", 13, "A", 12, "A-", 11, "B+", 10, "B", 9, "B-", 8, "C+",7, "C", 6, "C-", 5, "D+", 4, "D", 3, "D-", 2, "F", 0)</f>
        <v>10</v>
      </c>
      <c r="K6" s="31" cm="1">
        <f t="array" ref="K6">_xlfn.SWITCH(E6,"A+", 13, "A", 12, "A-", 11, "B+", 10, "B", 9, "B-", 8, "C+",7, "C", 6, "C-", 5, "D+", 4, "D", 3, "D-", 2, "F", 0)</f>
        <v>10</v>
      </c>
      <c r="L6" s="31" cm="1">
        <f t="array" ref="L6">_xlfn.SWITCH(F6,"A+", 13, "A", 12, "A-", 11, "B+", 10, "B", 9, "B-", 8, "C+",7, "C", 6, "C-", 5, "D+", 4, "D", 3, "D-", 2, "F", 0)</f>
        <v>10</v>
      </c>
      <c r="M6" s="31" cm="1">
        <f t="array" ref="M6">_xlfn.SWITCH(G6,"A+", 13, "A", 12, "A-", 11, "B+", 10, "B", 9, "B-", 8, "C+",7, "C", 6, "C-", 5, "D+", 4, "D", 3, "D-", 2, "F", 0)</f>
        <v>10</v>
      </c>
      <c r="O6" s="24" t="s">
        <v>15</v>
      </c>
      <c r="P6" s="25">
        <f>+COUNTIF(H4:H162, O6)</f>
        <v>28</v>
      </c>
      <c r="Q6" s="26">
        <f>P6/159</f>
        <v>0.1761006289308176</v>
      </c>
    </row>
    <row r="7" spans="1:17" ht="18.75" customHeight="1" x14ac:dyDescent="0.35">
      <c r="A7" s="31">
        <v>6</v>
      </c>
      <c r="B7" s="31" t="s">
        <v>27</v>
      </c>
      <c r="C7" s="31" t="s">
        <v>28</v>
      </c>
      <c r="D7" s="31" t="s">
        <v>36</v>
      </c>
      <c r="E7" s="31" t="s">
        <v>36</v>
      </c>
      <c r="F7" s="31" t="s">
        <v>36</v>
      </c>
      <c r="G7" s="31" t="s">
        <v>36</v>
      </c>
      <c r="H7" s="31" t="s">
        <v>24</v>
      </c>
      <c r="I7" s="31">
        <v>4.3330000000000002</v>
      </c>
      <c r="J7" s="31" cm="1">
        <f t="array" ref="J7">_xlfn.SWITCH(D7,"A+", 13, "A", 12, "A-", 11, "B+", 10, "B", 9, "B-", 8, "C+",7, "C", 6, "C-", 5, "D+", 4, "D", 3, "D-", 2, "F", 0)</f>
        <v>13</v>
      </c>
      <c r="K7" s="31" cm="1">
        <f t="array" ref="K7">_xlfn.SWITCH(E7,"A+", 13, "A", 12, "A-", 11, "B+", 10, "B", 9, "B-", 8, "C+",7, "C", 6, "C-", 5, "D+", 4, "D", 3, "D-", 2, "F", 0)</f>
        <v>13</v>
      </c>
      <c r="L7" s="31" cm="1">
        <f t="array" ref="L7">_xlfn.SWITCH(F7,"A+", 13, "A", 12, "A-", 11, "B+", 10, "B", 9, "B-", 8, "C+",7, "C", 6, "C-", 5, "D+", 4, "D", 3, "D-", 2, "F", 0)</f>
        <v>13</v>
      </c>
      <c r="M7" s="31" cm="1">
        <f t="array" ref="M7">_xlfn.SWITCH(G7,"A+", 13, "A", 12, "A-", 11, "B+", 10, "B", 9, "B-", 8, "C+",7, "C", 6, "C-", 5, "D+", 4, "D", 3, "D-", 2, "F", 0)</f>
        <v>13</v>
      </c>
      <c r="O7" s="24" t="s">
        <v>69</v>
      </c>
      <c r="P7" s="25">
        <f>+COUNTIF(H5:H163, O7)</f>
        <v>2</v>
      </c>
      <c r="Q7" s="26">
        <f>P7/159</f>
        <v>1.2578616352201259E-2</v>
      </c>
    </row>
    <row r="8" spans="1:17" ht="18.75" customHeight="1" x14ac:dyDescent="0.35">
      <c r="A8" s="31">
        <v>7</v>
      </c>
      <c r="B8" s="31" t="s">
        <v>29</v>
      </c>
      <c r="C8" s="31" t="s">
        <v>30</v>
      </c>
      <c r="D8" s="31" t="s">
        <v>21</v>
      </c>
      <c r="E8" s="31" t="s">
        <v>18</v>
      </c>
      <c r="F8" s="31" t="s">
        <v>18</v>
      </c>
      <c r="G8" s="31" t="s">
        <v>18</v>
      </c>
      <c r="H8" s="31" t="s">
        <v>13</v>
      </c>
      <c r="I8" s="31">
        <v>2.633</v>
      </c>
      <c r="J8" s="31" cm="1">
        <f t="array" ref="J8">_xlfn.SWITCH(D8,"A+", 13, "A", 12, "A-", 11, "B+", 10, "B", 9, "B-", 8, "C+",7, "C", 6, "C-", 5, "D+", 4, "D", 3, "D-", 2, "F", 0)</f>
        <v>10</v>
      </c>
      <c r="K8" s="31" cm="1">
        <f t="array" ref="K8">_xlfn.SWITCH(E8,"A+", 13, "A", 12, "A-", 11, "B+", 10, "B", 9, "B-", 8, "C+",7, "C", 6, "C-", 5, "D+", 4, "D", 3, "D-", 2, "F", 0)</f>
        <v>7</v>
      </c>
      <c r="L8" s="31" cm="1">
        <f t="array" ref="L8">_xlfn.SWITCH(F8,"A+", 13, "A", 12, "A-", 11, "B+", 10, "B", 9, "B-", 8, "C+",7, "C", 6, "C-", 5, "D+", 4, "D", 3, "D-", 2, "F", 0)</f>
        <v>7</v>
      </c>
      <c r="M8" s="31" cm="1">
        <f t="array" ref="M8">_xlfn.SWITCH(G8,"A+", 13, "A", 12, "A-", 11, "B+", 10, "B", 9, "B-", 8, "C+",7, "C", 6, "C-", 5, "D+", 4, "D", 3, "D-", 2, "F", 0)</f>
        <v>7</v>
      </c>
      <c r="O8" s="24" t="s">
        <v>341</v>
      </c>
      <c r="P8" s="25">
        <f>+COUNTIF(H6:H164, O8)</f>
        <v>0</v>
      </c>
      <c r="Q8" s="26">
        <f>P8/159</f>
        <v>0</v>
      </c>
    </row>
    <row r="9" spans="1:17" ht="18.75" customHeight="1" x14ac:dyDescent="0.35">
      <c r="A9" s="31">
        <v>8</v>
      </c>
      <c r="B9" s="31" t="s">
        <v>31</v>
      </c>
      <c r="C9" s="31" t="s">
        <v>32</v>
      </c>
      <c r="D9" s="31" t="s">
        <v>18</v>
      </c>
      <c r="E9" s="31" t="s">
        <v>11</v>
      </c>
      <c r="F9" s="31" t="s">
        <v>18</v>
      </c>
      <c r="G9" s="31" t="s">
        <v>18</v>
      </c>
      <c r="H9" s="31" t="s">
        <v>15</v>
      </c>
      <c r="I9" s="31">
        <v>2.0329999999999999</v>
      </c>
      <c r="J9" s="31" cm="1">
        <f t="array" ref="J9">_xlfn.SWITCH(D9,"A+", 13, "A", 12, "A-", 11, "B+", 10, "B", 9, "B-", 8, "C+",7, "C", 6, "C-", 5, "D+", 4, "D", 3, "D-", 2, "F", 0)</f>
        <v>7</v>
      </c>
      <c r="K9" s="31" cm="1">
        <f t="array" ref="K9">_xlfn.SWITCH(E9,"A+", 13, "A", 12, "A-", 11, "B+", 10, "B", 9, "B-", 8, "C+",7, "C", 6, "C-", 5, "D+", 4, "D", 3, "D-", 2, "F", 0)</f>
        <v>4</v>
      </c>
      <c r="L9" s="31" cm="1">
        <f t="array" ref="L9">_xlfn.SWITCH(F9,"A+", 13, "A", 12, "A-", 11, "B+", 10, "B", 9, "B-", 8, "C+",7, "C", 6, "C-", 5, "D+", 4, "D", 3, "D-", 2, "F", 0)</f>
        <v>7</v>
      </c>
      <c r="M9" s="31" cm="1">
        <f t="array" ref="M9">_xlfn.SWITCH(G9,"A+", 13, "A", 12, "A-", 11, "B+", 10, "B", 9, "B-", 8, "C+",7, "C", 6, "C-", 5, "D+", 4, "D", 3, "D-", 2, "F", 0)</f>
        <v>7</v>
      </c>
    </row>
    <row r="10" spans="1:17" ht="18.75" customHeight="1" x14ac:dyDescent="0.35">
      <c r="A10" s="31">
        <v>9</v>
      </c>
      <c r="B10" s="31" t="s">
        <v>34</v>
      </c>
      <c r="C10" s="31" t="s">
        <v>35</v>
      </c>
      <c r="D10" s="31" t="s">
        <v>36</v>
      </c>
      <c r="E10" s="31" t="s">
        <v>21</v>
      </c>
      <c r="F10" s="31" t="s">
        <v>21</v>
      </c>
      <c r="G10" s="31" t="s">
        <v>21</v>
      </c>
      <c r="H10" s="31" t="s">
        <v>24</v>
      </c>
      <c r="I10" s="31">
        <v>3.633</v>
      </c>
      <c r="J10" s="31" cm="1">
        <f t="array" ref="J10">_xlfn.SWITCH(D10,"A+", 13, "A", 12, "A-", 11, "B+", 10, "B", 9, "B-", 8, "C+",7, "C", 6, "C-", 5, "D+", 4, "D", 3, "D-", 2, "F", 0)</f>
        <v>13</v>
      </c>
      <c r="K10" s="31" cm="1">
        <f t="array" ref="K10">_xlfn.SWITCH(E10,"A+", 13, "A", 12, "A-", 11, "B+", 10, "B", 9, "B-", 8, "C+",7, "C", 6, "C-", 5, "D+", 4, "D", 3, "D-", 2, "F", 0)</f>
        <v>10</v>
      </c>
      <c r="L10" s="31" cm="1">
        <f t="array" ref="L10">_xlfn.SWITCH(F10,"A+", 13, "A", 12, "A-", 11, "B+", 10, "B", 9, "B-", 8, "C+",7, "C", 6, "C-", 5, "D+", 4, "D", 3, "D-", 2, "F", 0)</f>
        <v>10</v>
      </c>
      <c r="M10" s="31" cm="1">
        <f t="array" ref="M10">_xlfn.SWITCH(G10,"A+", 13, "A", 12, "A-", 11, "B+", 10, "B", 9, "B-", 8, "C+",7, "C", 6, "C-", 5, "D+", 4, "D", 3, "D-", 2, "F", 0)</f>
        <v>10</v>
      </c>
      <c r="O10" s="20" t="s">
        <v>354</v>
      </c>
      <c r="P10" s="27"/>
    </row>
    <row r="11" spans="1:17" ht="18.75" customHeight="1" x14ac:dyDescent="0.35">
      <c r="A11" s="31">
        <v>10</v>
      </c>
      <c r="B11" s="31" t="s">
        <v>37</v>
      </c>
      <c r="C11" s="31" t="s">
        <v>38</v>
      </c>
      <c r="D11" s="31" t="s">
        <v>18</v>
      </c>
      <c r="E11" s="31" t="s">
        <v>18</v>
      </c>
      <c r="F11" s="31" t="s">
        <v>18</v>
      </c>
      <c r="G11" s="31" t="s">
        <v>18</v>
      </c>
      <c r="H11" s="31" t="s">
        <v>15</v>
      </c>
      <c r="I11" s="31">
        <v>2.3330000000000002</v>
      </c>
      <c r="J11" s="31" cm="1">
        <f t="array" ref="J11">_xlfn.SWITCH(D11,"A+", 13, "A", 12, "A-", 11, "B+", 10, "B", 9, "B-", 8, "C+",7, "C", 6, "C-", 5, "D+", 4, "D", 3, "D-", 2, "F", 0)</f>
        <v>7</v>
      </c>
      <c r="K11" s="31" cm="1">
        <f t="array" ref="K11">_xlfn.SWITCH(E11,"A+", 13, "A", 12, "A-", 11, "B+", 10, "B", 9, "B-", 8, "C+",7, "C", 6, "C-", 5, "D+", 4, "D", 3, "D-", 2, "F", 0)</f>
        <v>7</v>
      </c>
      <c r="L11" s="31" cm="1">
        <f t="array" ref="L11">_xlfn.SWITCH(F11,"A+", 13, "A", 12, "A-", 11, "B+", 10, "B", 9, "B-", 8, "C+",7, "C", 6, "C-", 5, "D+", 4, "D", 3, "D-", 2, "F", 0)</f>
        <v>7</v>
      </c>
      <c r="M11" s="31" cm="1">
        <f t="array" ref="M11">_xlfn.SWITCH(G11,"A+", 13, "A", 12, "A-", 11, "B+", 10, "B", 9, "B-", 8, "C+",7, "C", 6, "C-", 5, "D+", 4, "D", 3, "D-", 2, "F", 0)</f>
        <v>7</v>
      </c>
      <c r="O11" s="24" t="s">
        <v>36</v>
      </c>
      <c r="P11" s="25">
        <f>+COUNTIF(G2:G160, O11)</f>
        <v>31</v>
      </c>
      <c r="Q11" s="26">
        <f>P11/159</f>
        <v>0.19496855345911951</v>
      </c>
    </row>
    <row r="12" spans="1:17" ht="18.75" customHeight="1" x14ac:dyDescent="0.35">
      <c r="A12" s="31">
        <v>11</v>
      </c>
      <c r="B12" s="31" t="s">
        <v>39</v>
      </c>
      <c r="C12" s="31" t="s">
        <v>40</v>
      </c>
      <c r="D12" s="31" t="s">
        <v>36</v>
      </c>
      <c r="E12" s="31" t="s">
        <v>36</v>
      </c>
      <c r="F12" s="31" t="s">
        <v>36</v>
      </c>
      <c r="G12" s="31" t="s">
        <v>36</v>
      </c>
      <c r="H12" s="31" t="s">
        <v>24</v>
      </c>
      <c r="I12" s="31">
        <v>4.3330000000000002</v>
      </c>
      <c r="J12" s="31" cm="1">
        <f t="array" ref="J12">_xlfn.SWITCH(D12,"A+", 13, "A", 12, "A-", 11, "B+", 10, "B", 9, "B-", 8, "C+",7, "C", 6, "C-", 5, "D+", 4, "D", 3, "D-", 2, "F", 0)</f>
        <v>13</v>
      </c>
      <c r="K12" s="31" cm="1">
        <f t="array" ref="K12">_xlfn.SWITCH(E12,"A+", 13, "A", 12, "A-", 11, "B+", 10, "B", 9, "B-", 8, "C+",7, "C", 6, "C-", 5, "D+", 4, "D", 3, "D-", 2, "F", 0)</f>
        <v>13</v>
      </c>
      <c r="L12" s="31" cm="1">
        <f t="array" ref="L12">_xlfn.SWITCH(F12,"A+", 13, "A", 12, "A-", 11, "B+", 10, "B", 9, "B-", 8, "C+",7, "C", 6, "C-", 5, "D+", 4, "D", 3, "D-", 2, "F", 0)</f>
        <v>13</v>
      </c>
      <c r="M12" s="31" cm="1">
        <f t="array" ref="M12">_xlfn.SWITCH(G12,"A+", 13, "A", 12, "A-", 11, "B+", 10, "B", 9, "B-", 8, "C+",7, "C", 6, "C-", 5, "D+", 4, "D", 3, "D-", 2, "F", 0)</f>
        <v>13</v>
      </c>
      <c r="O12" s="24" t="s">
        <v>21</v>
      </c>
      <c r="P12" s="25">
        <f>+COUNTIF(G3:G161, O12)</f>
        <v>79</v>
      </c>
      <c r="Q12" s="26">
        <f>P12/159</f>
        <v>0.49685534591194969</v>
      </c>
    </row>
    <row r="13" spans="1:17" ht="18.75" customHeight="1" x14ac:dyDescent="0.35">
      <c r="A13" s="31">
        <v>12</v>
      </c>
      <c r="B13" s="31" t="s">
        <v>41</v>
      </c>
      <c r="C13" s="31" t="s">
        <v>42</v>
      </c>
      <c r="D13" s="31" t="s">
        <v>36</v>
      </c>
      <c r="E13" s="31" t="s">
        <v>36</v>
      </c>
      <c r="F13" s="31" t="s">
        <v>36</v>
      </c>
      <c r="G13" s="31" t="s">
        <v>36</v>
      </c>
      <c r="H13" s="31" t="s">
        <v>24</v>
      </c>
      <c r="I13" s="31">
        <v>4.3330000000000002</v>
      </c>
      <c r="J13" s="31" cm="1">
        <f t="array" ref="J13">_xlfn.SWITCH(D13,"A+", 13, "A", 12, "A-", 11, "B+", 10, "B", 9, "B-", 8, "C+",7, "C", 6, "C-", 5, "D+", 4, "D", 3, "D-", 2, "F", 0)</f>
        <v>13</v>
      </c>
      <c r="K13" s="31" cm="1">
        <f t="array" ref="K13">_xlfn.SWITCH(E13,"A+", 13, "A", 12, "A-", 11, "B+", 10, "B", 9, "B-", 8, "C+",7, "C", 6, "C-", 5, "D+", 4, "D", 3, "D-", 2, "F", 0)</f>
        <v>13</v>
      </c>
      <c r="L13" s="31" cm="1">
        <f t="array" ref="L13">_xlfn.SWITCH(F13,"A+", 13, "A", 12, "A-", 11, "B+", 10, "B", 9, "B-", 8, "C+",7, "C", 6, "C-", 5, "D+", 4, "D", 3, "D-", 2, "F", 0)</f>
        <v>13</v>
      </c>
      <c r="M13" s="31" cm="1">
        <f t="array" ref="M13">_xlfn.SWITCH(G13,"A+", 13, "A", 12, "A-", 11, "B+", 10, "B", 9, "B-", 8, "C+",7, "C", 6, "C-", 5, "D+", 4, "D", 3, "D-", 2, "F", 0)</f>
        <v>13</v>
      </c>
      <c r="O13" s="24" t="s">
        <v>18</v>
      </c>
      <c r="P13" s="25">
        <f>+COUNTIF(G4:G162, O13)</f>
        <v>47</v>
      </c>
      <c r="Q13" s="26">
        <f>P13/159</f>
        <v>0.29559748427672955</v>
      </c>
    </row>
    <row r="14" spans="1:17" ht="18.75" customHeight="1" x14ac:dyDescent="0.35">
      <c r="A14" s="31">
        <v>13</v>
      </c>
      <c r="B14" s="31" t="s">
        <v>43</v>
      </c>
      <c r="C14" s="31" t="s">
        <v>44</v>
      </c>
      <c r="D14" s="31" t="s">
        <v>18</v>
      </c>
      <c r="E14" s="31" t="s">
        <v>18</v>
      </c>
      <c r="F14" s="31" t="s">
        <v>21</v>
      </c>
      <c r="G14" s="31" t="s">
        <v>18</v>
      </c>
      <c r="H14" s="31" t="s">
        <v>13</v>
      </c>
      <c r="I14" s="31">
        <v>2.633</v>
      </c>
      <c r="J14" s="31" cm="1">
        <f t="array" ref="J14">_xlfn.SWITCH(D14,"A+", 13, "A", 12, "A-", 11, "B+", 10, "B", 9, "B-", 8, "C+",7, "C", 6, "C-", 5, "D+", 4, "D", 3, "D-", 2, "F", 0)</f>
        <v>7</v>
      </c>
      <c r="K14" s="31" cm="1">
        <f t="array" ref="K14">_xlfn.SWITCH(E14,"A+", 13, "A", 12, "A-", 11, "B+", 10, "B", 9, "B-", 8, "C+",7, "C", 6, "C-", 5, "D+", 4, "D", 3, "D-", 2, "F", 0)</f>
        <v>7</v>
      </c>
      <c r="L14" s="31" cm="1">
        <f t="array" ref="L14">_xlfn.SWITCH(F14,"A+", 13, "A", 12, "A-", 11, "B+", 10, "B", 9, "B-", 8, "C+",7, "C", 6, "C-", 5, "D+", 4, "D", 3, "D-", 2, "F", 0)</f>
        <v>10</v>
      </c>
      <c r="M14" s="31" cm="1">
        <f t="array" ref="M14">_xlfn.SWITCH(G14,"A+", 13, "A", 12, "A-", 11, "B+", 10, "B", 9, "B-", 8, "C+",7, "C", 6, "C-", 5, "D+", 4, "D", 3, "D-", 2, "F", 0)</f>
        <v>7</v>
      </c>
      <c r="O14" s="24" t="s">
        <v>11</v>
      </c>
      <c r="P14" s="25">
        <f>+COUNTIF(G5:G163, O14)</f>
        <v>0</v>
      </c>
      <c r="Q14" s="26">
        <f>P14/159</f>
        <v>0</v>
      </c>
    </row>
    <row r="15" spans="1:17" ht="18.75" customHeight="1" x14ac:dyDescent="0.35">
      <c r="A15" s="31">
        <v>14</v>
      </c>
      <c r="B15" s="31" t="s">
        <v>45</v>
      </c>
      <c r="C15" s="31" t="s">
        <v>46</v>
      </c>
      <c r="D15" s="31" t="s">
        <v>36</v>
      </c>
      <c r="E15" s="31" t="s">
        <v>21</v>
      </c>
      <c r="F15" s="31" t="s">
        <v>21</v>
      </c>
      <c r="G15" s="31" t="s">
        <v>21</v>
      </c>
      <c r="H15" s="31" t="s">
        <v>24</v>
      </c>
      <c r="I15" s="31">
        <v>3.633</v>
      </c>
      <c r="J15" s="31" cm="1">
        <f t="array" ref="J15">_xlfn.SWITCH(D15,"A+", 13, "A", 12, "A-", 11, "B+", 10, "B", 9, "B-", 8, "C+",7, "C", 6, "C-", 5, "D+", 4, "D", 3, "D-", 2, "F", 0)</f>
        <v>13</v>
      </c>
      <c r="K15" s="31" cm="1">
        <f t="array" ref="K15">_xlfn.SWITCH(E15,"A+", 13, "A", 12, "A-", 11, "B+", 10, "B", 9, "B-", 8, "C+",7, "C", 6, "C-", 5, "D+", 4, "D", 3, "D-", 2, "F", 0)</f>
        <v>10</v>
      </c>
      <c r="L15" s="31" cm="1">
        <f t="array" ref="L15">_xlfn.SWITCH(F15,"A+", 13, "A", 12, "A-", 11, "B+", 10, "B", 9, "B-", 8, "C+",7, "C", 6, "C-", 5, "D+", 4, "D", 3, "D-", 2, "F", 0)</f>
        <v>10</v>
      </c>
      <c r="M15" s="31" cm="1">
        <f t="array" ref="M15">_xlfn.SWITCH(G15,"A+", 13, "A", 12, "A-", 11, "B+", 10, "B", 9, "B-", 8, "C+",7, "C", 6, "C-", 5, "D+", 4, "D", 3, "D-", 2, "F", 0)</f>
        <v>10</v>
      </c>
    </row>
    <row r="16" spans="1:17" ht="18.75" customHeight="1" x14ac:dyDescent="0.35">
      <c r="A16" s="31">
        <v>15</v>
      </c>
      <c r="B16" s="31" t="s">
        <v>47</v>
      </c>
      <c r="C16" s="31" t="s">
        <v>48</v>
      </c>
      <c r="D16" s="31" t="s">
        <v>36</v>
      </c>
      <c r="E16" s="31" t="s">
        <v>21</v>
      </c>
      <c r="F16" s="31" t="s">
        <v>21</v>
      </c>
      <c r="G16" s="31" t="s">
        <v>36</v>
      </c>
      <c r="H16" s="31" t="s">
        <v>24</v>
      </c>
      <c r="I16" s="31">
        <v>3.7330000000000001</v>
      </c>
      <c r="J16" s="31" cm="1">
        <f t="array" ref="J16">_xlfn.SWITCH(D16,"A+", 13, "A", 12, "A-", 11, "B+", 10, "B", 9, "B-", 8, "C+",7, "C", 6, "C-", 5, "D+", 4, "D", 3, "D-", 2, "F", 0)</f>
        <v>13</v>
      </c>
      <c r="K16" s="31" cm="1">
        <f t="array" ref="K16">_xlfn.SWITCH(E16,"A+", 13, "A", 12, "A-", 11, "B+", 10, "B", 9, "B-", 8, "C+",7, "C", 6, "C-", 5, "D+", 4, "D", 3, "D-", 2, "F", 0)</f>
        <v>10</v>
      </c>
      <c r="L16" s="31" cm="1">
        <f t="array" ref="L16">_xlfn.SWITCH(F16,"A+", 13, "A", 12, "A-", 11, "B+", 10, "B", 9, "B-", 8, "C+",7, "C", 6, "C-", 5, "D+", 4, "D", 3, "D-", 2, "F", 0)</f>
        <v>10</v>
      </c>
      <c r="M16" s="31" cm="1">
        <f t="array" ref="M16">_xlfn.SWITCH(G16,"A+", 13, "A", 12, "A-", 11, "B+", 10, "B", 9, "B-", 8, "C+",7, "C", 6, "C-", 5, "D+", 4, "D", 3, "D-", 2, "F", 0)</f>
        <v>13</v>
      </c>
      <c r="O16" s="20" t="s">
        <v>349</v>
      </c>
    </row>
    <row r="17" spans="1:17" ht="18.75" customHeight="1" x14ac:dyDescent="0.35">
      <c r="A17" s="31">
        <v>16</v>
      </c>
      <c r="B17" s="31" t="s">
        <v>49</v>
      </c>
      <c r="C17" s="31" t="s">
        <v>50</v>
      </c>
      <c r="D17" s="31" t="s">
        <v>18</v>
      </c>
      <c r="E17" s="31" t="s">
        <v>18</v>
      </c>
      <c r="F17" s="31" t="s">
        <v>18</v>
      </c>
      <c r="G17" s="31" t="s">
        <v>18</v>
      </c>
      <c r="H17" s="31" t="s">
        <v>15</v>
      </c>
      <c r="I17" s="31">
        <v>2.3330000000000002</v>
      </c>
      <c r="J17" s="31" cm="1">
        <f t="array" ref="J17">_xlfn.SWITCH(D17,"A+", 13, "A", 12, "A-", 11, "B+", 10, "B", 9, "B-", 8, "C+",7, "C", 6, "C-", 5, "D+", 4, "D", 3, "D-", 2, "F", 0)</f>
        <v>7</v>
      </c>
      <c r="K17" s="31" cm="1">
        <f t="array" ref="K17">_xlfn.SWITCH(E17,"A+", 13, "A", 12, "A-", 11, "B+", 10, "B", 9, "B-", 8, "C+",7, "C", 6, "C-", 5, "D+", 4, "D", 3, "D-", 2, "F", 0)</f>
        <v>7</v>
      </c>
      <c r="L17" s="31" cm="1">
        <f t="array" ref="L17">_xlfn.SWITCH(F17,"A+", 13, "A", 12, "A-", 11, "B+", 10, "B", 9, "B-", 8, "C+",7, "C", 6, "C-", 5, "D+", 4, "D", 3, "D-", 2, "F", 0)</f>
        <v>7</v>
      </c>
      <c r="M17" s="31" cm="1">
        <f t="array" ref="M17">_xlfn.SWITCH(G17,"A+", 13, "A", 12, "A-", 11, "B+", 10, "B", 9, "B-", 8, "C+",7, "C", 6, "C-", 5, "D+", 4, "D", 3, "D-", 2, "F", 0)</f>
        <v>7</v>
      </c>
      <c r="O17" s="24" t="s">
        <v>36</v>
      </c>
      <c r="P17" s="25">
        <f>COUNTIF(E2:E160, O17)</f>
        <v>30</v>
      </c>
      <c r="Q17" s="26">
        <f>(P17/159)</f>
        <v>0.18867924528301888</v>
      </c>
    </row>
    <row r="18" spans="1:17" ht="18.75" customHeight="1" x14ac:dyDescent="0.35">
      <c r="A18" s="31">
        <v>17</v>
      </c>
      <c r="B18" s="31" t="s">
        <v>51</v>
      </c>
      <c r="C18" s="31" t="s">
        <v>52</v>
      </c>
      <c r="D18" s="31" t="s">
        <v>21</v>
      </c>
      <c r="E18" s="31" t="s">
        <v>18</v>
      </c>
      <c r="F18" s="31" t="s">
        <v>21</v>
      </c>
      <c r="G18" s="31" t="s">
        <v>21</v>
      </c>
      <c r="H18" s="31" t="s">
        <v>13</v>
      </c>
      <c r="I18" s="31">
        <v>3.0329999999999999</v>
      </c>
      <c r="J18" s="31" cm="1">
        <f t="array" ref="J18">_xlfn.SWITCH(D18,"A+", 13, "A", 12, "A-", 11, "B+", 10, "B", 9, "B-", 8, "C+",7, "C", 6, "C-", 5, "D+", 4, "D", 3, "D-", 2, "F", 0)</f>
        <v>10</v>
      </c>
      <c r="K18" s="31" cm="1">
        <f t="array" ref="K18">_xlfn.SWITCH(E18,"A+", 13, "A", 12, "A-", 11, "B+", 10, "B", 9, "B-", 8, "C+",7, "C", 6, "C-", 5, "D+", 4, "D", 3, "D-", 2, "F", 0)</f>
        <v>7</v>
      </c>
      <c r="L18" s="31" cm="1">
        <f t="array" ref="L18">_xlfn.SWITCH(F18,"A+", 13, "A", 12, "A-", 11, "B+", 10, "B", 9, "B-", 8, "C+",7, "C", 6, "C-", 5, "D+", 4, "D", 3, "D-", 2, "F", 0)</f>
        <v>10</v>
      </c>
      <c r="M18" s="31" cm="1">
        <f t="array" ref="M18">_xlfn.SWITCH(G18,"A+", 13, "A", 12, "A-", 11, "B+", 10, "B", 9, "B-", 8, "C+",7, "C", 6, "C-", 5, "D+", 4, "D", 3, "D-", 2, "F", 0)</f>
        <v>10</v>
      </c>
      <c r="O18" s="24" t="s">
        <v>21</v>
      </c>
      <c r="P18" s="25">
        <f>COUNTIF(E3:E161, O18)</f>
        <v>79</v>
      </c>
      <c r="Q18" s="26">
        <f>(P18/159)</f>
        <v>0.49685534591194969</v>
      </c>
    </row>
    <row r="19" spans="1:17" ht="18.75" customHeight="1" x14ac:dyDescent="0.35">
      <c r="A19" s="31">
        <v>18</v>
      </c>
      <c r="B19" s="31" t="s">
        <v>53</v>
      </c>
      <c r="C19" s="31" t="s">
        <v>54</v>
      </c>
      <c r="D19" s="31" t="s">
        <v>36</v>
      </c>
      <c r="E19" s="31" t="s">
        <v>36</v>
      </c>
      <c r="F19" s="31" t="s">
        <v>36</v>
      </c>
      <c r="G19" s="31" t="s">
        <v>36</v>
      </c>
      <c r="H19" s="31" t="s">
        <v>24</v>
      </c>
      <c r="I19" s="31">
        <v>4.3330000000000002</v>
      </c>
      <c r="J19" s="31" cm="1">
        <f t="array" ref="J19">_xlfn.SWITCH(D19,"A+", 13, "A", 12, "A-", 11, "B+", 10, "B", 9, "B-", 8, "C+",7, "C", 6, "C-", 5, "D+", 4, "D", 3, "D-", 2, "F", 0)</f>
        <v>13</v>
      </c>
      <c r="K19" s="31" cm="1">
        <f t="array" ref="K19">_xlfn.SWITCH(E19,"A+", 13, "A", 12, "A-", 11, "B+", 10, "B", 9, "B-", 8, "C+",7, "C", 6, "C-", 5, "D+", 4, "D", 3, "D-", 2, "F", 0)</f>
        <v>13</v>
      </c>
      <c r="L19" s="31" cm="1">
        <f t="array" ref="L19">_xlfn.SWITCH(F19,"A+", 13, "A", 12, "A-", 11, "B+", 10, "B", 9, "B-", 8, "C+",7, "C", 6, "C-", 5, "D+", 4, "D", 3, "D-", 2, "F", 0)</f>
        <v>13</v>
      </c>
      <c r="M19" s="31" cm="1">
        <f t="array" ref="M19">_xlfn.SWITCH(G19,"A+", 13, "A", 12, "A-", 11, "B+", 10, "B", 9, "B-", 8, "C+",7, "C", 6, "C-", 5, "D+", 4, "D", 3, "D-", 2, "F", 0)</f>
        <v>13</v>
      </c>
      <c r="O19" s="24" t="s">
        <v>18</v>
      </c>
      <c r="P19" s="25">
        <f>COUNTIF(E4:E162, O19)</f>
        <v>40</v>
      </c>
      <c r="Q19" s="26">
        <f>(P19/159)</f>
        <v>0.25157232704402516</v>
      </c>
    </row>
    <row r="20" spans="1:17" ht="18.75" customHeight="1" x14ac:dyDescent="0.35">
      <c r="A20" s="31">
        <v>19</v>
      </c>
      <c r="B20" s="31" t="s">
        <v>55</v>
      </c>
      <c r="C20" s="31" t="s">
        <v>56</v>
      </c>
      <c r="D20" s="31" t="s">
        <v>36</v>
      </c>
      <c r="E20" s="31" t="s">
        <v>36</v>
      </c>
      <c r="F20" s="31" t="s">
        <v>21</v>
      </c>
      <c r="G20" s="31" t="s">
        <v>36</v>
      </c>
      <c r="H20" s="31" t="s">
        <v>24</v>
      </c>
      <c r="I20" s="31">
        <v>4.0330000000000004</v>
      </c>
      <c r="J20" s="31" cm="1">
        <f t="array" ref="J20">_xlfn.SWITCH(D20,"A+", 13, "A", 12, "A-", 11, "B+", 10, "B", 9, "B-", 8, "C+",7, "C", 6, "C-", 5, "D+", 4, "D", 3, "D-", 2, "F", 0)</f>
        <v>13</v>
      </c>
      <c r="K20" s="31" cm="1">
        <f t="array" ref="K20">_xlfn.SWITCH(E20,"A+", 13, "A", 12, "A-", 11, "B+", 10, "B", 9, "B-", 8, "C+",7, "C", 6, "C-", 5, "D+", 4, "D", 3, "D-", 2, "F", 0)</f>
        <v>13</v>
      </c>
      <c r="L20" s="31" cm="1">
        <f t="array" ref="L20">_xlfn.SWITCH(F20,"A+", 13, "A", 12, "A-", 11, "B+", 10, "B", 9, "B-", 8, "C+",7, "C", 6, "C-", 5, "D+", 4, "D", 3, "D-", 2, "F", 0)</f>
        <v>10</v>
      </c>
      <c r="M20" s="31" cm="1">
        <f t="array" ref="M20">_xlfn.SWITCH(G20,"A+", 13, "A", 12, "A-", 11, "B+", 10, "B", 9, "B-", 8, "C+",7, "C", 6, "C-", 5, "D+", 4, "D", 3, "D-", 2, "F", 0)</f>
        <v>13</v>
      </c>
      <c r="O20" s="24" t="s">
        <v>11</v>
      </c>
      <c r="P20" s="25">
        <f>COUNTIF(E5:E163, O20)</f>
        <v>8</v>
      </c>
      <c r="Q20" s="26">
        <f>(P20/159)</f>
        <v>5.0314465408805034E-2</v>
      </c>
    </row>
    <row r="21" spans="1:17" ht="18.75" customHeight="1" x14ac:dyDescent="0.35">
      <c r="A21" s="31">
        <v>20</v>
      </c>
      <c r="B21" s="31" t="s">
        <v>57</v>
      </c>
      <c r="C21" s="31" t="s">
        <v>58</v>
      </c>
      <c r="D21" s="31" t="s">
        <v>21</v>
      </c>
      <c r="E21" s="31" t="s">
        <v>21</v>
      </c>
      <c r="F21" s="31" t="s">
        <v>21</v>
      </c>
      <c r="G21" s="31" t="s">
        <v>21</v>
      </c>
      <c r="H21" s="31" t="s">
        <v>13</v>
      </c>
      <c r="I21" s="31">
        <v>3.3330000000000002</v>
      </c>
      <c r="J21" s="31" cm="1">
        <f t="array" ref="J21">_xlfn.SWITCH(D21,"A+", 13, "A", 12, "A-", 11, "B+", 10, "B", 9, "B-", 8, "C+",7, "C", 6, "C-", 5, "D+", 4, "D", 3, "D-", 2, "F", 0)</f>
        <v>10</v>
      </c>
      <c r="K21" s="31" cm="1">
        <f t="array" ref="K21">_xlfn.SWITCH(E21,"A+", 13, "A", 12, "A-", 11, "B+", 10, "B", 9, "B-", 8, "C+",7, "C", 6, "C-", 5, "D+", 4, "D", 3, "D-", 2, "F", 0)</f>
        <v>10</v>
      </c>
      <c r="L21" s="31" cm="1">
        <f t="array" ref="L21">_xlfn.SWITCH(F21,"A+", 13, "A", 12, "A-", 11, "B+", 10, "B", 9, "B-", 8, "C+",7, "C", 6, "C-", 5, "D+", 4, "D", 3, "D-", 2, "F", 0)</f>
        <v>10</v>
      </c>
      <c r="M21" s="31" cm="1">
        <f t="array" ref="M21">_xlfn.SWITCH(G21,"A+", 13, "A", 12, "A-", 11, "B+", 10, "B", 9, "B-", 8, "C+",7, "C", 6, "C-", 5, "D+", 4, "D", 3, "D-", 2, "F", 0)</f>
        <v>10</v>
      </c>
    </row>
    <row r="22" spans="1:17" ht="18.75" customHeight="1" x14ac:dyDescent="0.35">
      <c r="A22" s="31">
        <v>21</v>
      </c>
      <c r="B22" s="31" t="s">
        <v>59</v>
      </c>
      <c r="C22" s="31" t="s">
        <v>60</v>
      </c>
      <c r="D22" s="31" t="s">
        <v>21</v>
      </c>
      <c r="E22" s="31" t="s">
        <v>21</v>
      </c>
      <c r="F22" s="31" t="s">
        <v>21</v>
      </c>
      <c r="G22" s="31" t="s">
        <v>21</v>
      </c>
      <c r="H22" s="31" t="s">
        <v>13</v>
      </c>
      <c r="I22" s="31">
        <v>3.3330000000000002</v>
      </c>
      <c r="J22" s="31" cm="1">
        <f t="array" ref="J22">_xlfn.SWITCH(D22,"A+", 13, "A", 12, "A-", 11, "B+", 10, "B", 9, "B-", 8, "C+",7, "C", 6, "C-", 5, "D+", 4, "D", 3, "D-", 2, "F", 0)</f>
        <v>10</v>
      </c>
      <c r="K22" s="31" cm="1">
        <f t="array" ref="K22">_xlfn.SWITCH(E22,"A+", 13, "A", 12, "A-", 11, "B+", 10, "B", 9, "B-", 8, "C+",7, "C", 6, "C-", 5, "D+", 4, "D", 3, "D-", 2, "F", 0)</f>
        <v>10</v>
      </c>
      <c r="L22" s="31" cm="1">
        <f t="array" ref="L22">_xlfn.SWITCH(F22,"A+", 13, "A", 12, "A-", 11, "B+", 10, "B", 9, "B-", 8, "C+",7, "C", 6, "C-", 5, "D+", 4, "D", 3, "D-", 2, "F", 0)</f>
        <v>10</v>
      </c>
      <c r="M22" s="31" cm="1">
        <f t="array" ref="M22">_xlfn.SWITCH(G22,"A+", 13, "A", 12, "A-", 11, "B+", 10, "B", 9, "B-", 8, "C+",7, "C", 6, "C-", 5, "D+", 4, "D", 3, "D-", 2, "F", 0)</f>
        <v>10</v>
      </c>
      <c r="O22" s="20" t="s">
        <v>350</v>
      </c>
    </row>
    <row r="23" spans="1:17" ht="18.75" customHeight="1" x14ac:dyDescent="0.35">
      <c r="A23" s="31">
        <v>22</v>
      </c>
      <c r="B23" s="31" t="s">
        <v>61</v>
      </c>
      <c r="C23" s="31" t="s">
        <v>62</v>
      </c>
      <c r="D23" s="31" t="s">
        <v>21</v>
      </c>
      <c r="E23" s="31" t="s">
        <v>21</v>
      </c>
      <c r="F23" s="31" t="s">
        <v>21</v>
      </c>
      <c r="G23" s="31" t="s">
        <v>21</v>
      </c>
      <c r="H23" s="31" t="s">
        <v>13</v>
      </c>
      <c r="I23" s="31">
        <v>3.3330000000000002</v>
      </c>
      <c r="J23" s="31" cm="1">
        <f t="array" ref="J23">_xlfn.SWITCH(D23,"A+", 13, "A", 12, "A-", 11, "B+", 10, "B", 9, "B-", 8, "C+",7, "C", 6, "C-", 5, "D+", 4, "D", 3, "D-", 2, "F", 0)</f>
        <v>10</v>
      </c>
      <c r="K23" s="31" cm="1">
        <f t="array" ref="K23">_xlfn.SWITCH(E23,"A+", 13, "A", 12, "A-", 11, "B+", 10, "B", 9, "B-", 8, "C+",7, "C", 6, "C-", 5, "D+", 4, "D", 3, "D-", 2, "F", 0)</f>
        <v>10</v>
      </c>
      <c r="L23" s="31" cm="1">
        <f t="array" ref="L23">_xlfn.SWITCH(F23,"A+", 13, "A", 12, "A-", 11, "B+", 10, "B", 9, "B-", 8, "C+",7, "C", 6, "C-", 5, "D+", 4, "D", 3, "D-", 2, "F", 0)</f>
        <v>10</v>
      </c>
      <c r="M23" s="31" cm="1">
        <f t="array" ref="M23">_xlfn.SWITCH(G23,"A+", 13, "A", 12, "A-", 11, "B+", 10, "B", 9, "B-", 8, "C+",7, "C", 6, "C-", 5, "D+", 4, "D", 3, "D-", 2, "F", 0)</f>
        <v>10</v>
      </c>
      <c r="O23" s="24" t="s">
        <v>36</v>
      </c>
      <c r="P23" s="25">
        <f>COUNTIF(F2:F160, O23)</f>
        <v>30</v>
      </c>
      <c r="Q23" s="26">
        <f>(P23/159)</f>
        <v>0.18867924528301888</v>
      </c>
    </row>
    <row r="24" spans="1:17" ht="18.75" customHeight="1" x14ac:dyDescent="0.35">
      <c r="A24" s="31">
        <v>23</v>
      </c>
      <c r="B24" s="31" t="s">
        <v>63</v>
      </c>
      <c r="C24" s="31" t="s">
        <v>64</v>
      </c>
      <c r="D24" s="31" t="s">
        <v>21</v>
      </c>
      <c r="E24" s="31" t="s">
        <v>21</v>
      </c>
      <c r="F24" s="31" t="s">
        <v>21</v>
      </c>
      <c r="G24" s="31" t="s">
        <v>21</v>
      </c>
      <c r="H24" s="31" t="s">
        <v>13</v>
      </c>
      <c r="I24" s="31">
        <v>3.3330000000000002</v>
      </c>
      <c r="J24" s="31" cm="1">
        <f t="array" ref="J24">_xlfn.SWITCH(D24,"A+", 13, "A", 12, "A-", 11, "B+", 10, "B", 9, "B-", 8, "C+",7, "C", 6, "C-", 5, "D+", 4, "D", 3, "D-", 2, "F", 0)</f>
        <v>10</v>
      </c>
      <c r="K24" s="31" cm="1">
        <f t="array" ref="K24">_xlfn.SWITCH(E24,"A+", 13, "A", 12, "A-", 11, "B+", 10, "B", 9, "B-", 8, "C+",7, "C", 6, "C-", 5, "D+", 4, "D", 3, "D-", 2, "F", 0)</f>
        <v>10</v>
      </c>
      <c r="L24" s="31" cm="1">
        <f t="array" ref="L24">_xlfn.SWITCH(F24,"A+", 13, "A", 12, "A-", 11, "B+", 10, "B", 9, "B-", 8, "C+",7, "C", 6, "C-", 5, "D+", 4, "D", 3, "D-", 2, "F", 0)</f>
        <v>10</v>
      </c>
      <c r="M24" s="31" cm="1">
        <f t="array" ref="M24">_xlfn.SWITCH(G24,"A+", 13, "A", 12, "A-", 11, "B+", 10, "B", 9, "B-", 8, "C+",7, "C", 6, "C-", 5, "D+", 4, "D", 3, "D-", 2, "F", 0)</f>
        <v>10</v>
      </c>
      <c r="O24" s="24" t="s">
        <v>21</v>
      </c>
      <c r="P24" s="25">
        <f>COUNTIF(F3:F161, O24)</f>
        <v>78</v>
      </c>
      <c r="Q24" s="26">
        <f>(P24/159)</f>
        <v>0.49056603773584906</v>
      </c>
    </row>
    <row r="25" spans="1:17" ht="18.75" customHeight="1" x14ac:dyDescent="0.35">
      <c r="A25" s="31">
        <v>24</v>
      </c>
      <c r="B25" s="31" t="s">
        <v>65</v>
      </c>
      <c r="C25" s="31" t="s">
        <v>66</v>
      </c>
      <c r="D25" s="31" t="s">
        <v>21</v>
      </c>
      <c r="E25" s="31" t="s">
        <v>21</v>
      </c>
      <c r="F25" s="31" t="s">
        <v>21</v>
      </c>
      <c r="G25" s="31" t="s">
        <v>21</v>
      </c>
      <c r="H25" s="31" t="s">
        <v>13</v>
      </c>
      <c r="I25" s="31">
        <v>3.3330000000000002</v>
      </c>
      <c r="J25" s="31" cm="1">
        <f t="array" ref="J25">_xlfn.SWITCH(D25,"A+", 13, "A", 12, "A-", 11, "B+", 10, "B", 9, "B-", 8, "C+",7, "C", 6, "C-", 5, "D+", 4, "D", 3, "D-", 2, "F", 0)</f>
        <v>10</v>
      </c>
      <c r="K25" s="31" cm="1">
        <f t="array" ref="K25">_xlfn.SWITCH(E25,"A+", 13, "A", 12, "A-", 11, "B+", 10, "B", 9, "B-", 8, "C+",7, "C", 6, "C-", 5, "D+", 4, "D", 3, "D-", 2, "F", 0)</f>
        <v>10</v>
      </c>
      <c r="L25" s="31" cm="1">
        <f t="array" ref="L25">_xlfn.SWITCH(F25,"A+", 13, "A", 12, "A-", 11, "B+", 10, "B", 9, "B-", 8, "C+",7, "C", 6, "C-", 5, "D+", 4, "D", 3, "D-", 2, "F", 0)</f>
        <v>10</v>
      </c>
      <c r="M25" s="31" cm="1">
        <f t="array" ref="M25">_xlfn.SWITCH(G25,"A+", 13, "A", 12, "A-", 11, "B+", 10, "B", 9, "B-", 8, "C+",7, "C", 6, "C-", 5, "D+", 4, "D", 3, "D-", 2, "F", 0)</f>
        <v>10</v>
      </c>
      <c r="O25" s="24" t="s">
        <v>18</v>
      </c>
      <c r="P25" s="25">
        <f>COUNTIF(F4:F162, O25)</f>
        <v>42</v>
      </c>
      <c r="Q25" s="26">
        <f>(P25/159)</f>
        <v>0.26415094339622641</v>
      </c>
    </row>
    <row r="26" spans="1:17" ht="18.75" customHeight="1" x14ac:dyDescent="0.35">
      <c r="A26" s="31">
        <v>25</v>
      </c>
      <c r="B26" s="31" t="s">
        <v>67</v>
      </c>
      <c r="C26" s="31" t="s">
        <v>68</v>
      </c>
      <c r="D26" s="31" t="s">
        <v>36</v>
      </c>
      <c r="E26" s="31" t="s">
        <v>36</v>
      </c>
      <c r="F26" s="31" t="s">
        <v>21</v>
      </c>
      <c r="G26" s="31" t="s">
        <v>36</v>
      </c>
      <c r="H26" s="31" t="s">
        <v>24</v>
      </c>
      <c r="I26" s="31">
        <v>4.0330000000000004</v>
      </c>
      <c r="J26" s="31" cm="1">
        <f t="array" ref="J26">_xlfn.SWITCH(D26,"A+", 13, "A", 12, "A-", 11, "B+", 10, "B", 9, "B-", 8, "C+",7, "C", 6, "C-", 5, "D+", 4, "D", 3, "D-", 2, "F", 0)</f>
        <v>13</v>
      </c>
      <c r="K26" s="31" cm="1">
        <f t="array" ref="K26">_xlfn.SWITCH(E26,"A+", 13, "A", 12, "A-", 11, "B+", 10, "B", 9, "B-", 8, "C+",7, "C", 6, "C-", 5, "D+", 4, "D", 3, "D-", 2, "F", 0)</f>
        <v>13</v>
      </c>
      <c r="L26" s="31" cm="1">
        <f t="array" ref="L26">_xlfn.SWITCH(F26,"A+", 13, "A", 12, "A-", 11, "B+", 10, "B", 9, "B-", 8, "C+",7, "C", 6, "C-", 5, "D+", 4, "D", 3, "D-", 2, "F", 0)</f>
        <v>10</v>
      </c>
      <c r="M26" s="31" cm="1">
        <f t="array" ref="M26">_xlfn.SWITCH(G26,"A+", 13, "A", 12, "A-", 11, "B+", 10, "B", 9, "B-", 8, "C+",7, "C", 6, "C-", 5, "D+", 4, "D", 3, "D-", 2, "F", 0)</f>
        <v>13</v>
      </c>
      <c r="O26" s="24" t="s">
        <v>11</v>
      </c>
      <c r="P26" s="25">
        <f>COUNTIF(F5:F163, O26)</f>
        <v>7</v>
      </c>
      <c r="Q26" s="26">
        <f>(P26/159)</f>
        <v>4.40251572327044E-2</v>
      </c>
    </row>
    <row r="27" spans="1:17" ht="18.75" customHeight="1" x14ac:dyDescent="0.35">
      <c r="A27" s="31">
        <v>26</v>
      </c>
      <c r="B27" s="31" t="s">
        <v>70</v>
      </c>
      <c r="C27" s="31" t="s">
        <v>71</v>
      </c>
      <c r="D27" s="31" t="s">
        <v>21</v>
      </c>
      <c r="E27" s="31" t="s">
        <v>21</v>
      </c>
      <c r="F27" s="31" t="s">
        <v>36</v>
      </c>
      <c r="G27" s="31" t="s">
        <v>21</v>
      </c>
      <c r="H27" s="31" t="s">
        <v>24</v>
      </c>
      <c r="I27" s="31">
        <v>3.633</v>
      </c>
      <c r="J27" s="31" cm="1">
        <f t="array" ref="J27">_xlfn.SWITCH(D27,"A+", 13, "A", 12, "A-", 11, "B+", 10, "B", 9, "B-", 8, "C+",7, "C", 6, "C-", 5, "D+", 4, "D", 3, "D-", 2, "F", 0)</f>
        <v>10</v>
      </c>
      <c r="K27" s="31" cm="1">
        <f t="array" ref="K27">_xlfn.SWITCH(E27,"A+", 13, "A", 12, "A-", 11, "B+", 10, "B", 9, "B-", 8, "C+",7, "C", 6, "C-", 5, "D+", 4, "D", 3, "D-", 2, "F", 0)</f>
        <v>10</v>
      </c>
      <c r="L27" s="31" cm="1">
        <f t="array" ref="L27">_xlfn.SWITCH(F27,"A+", 13, "A", 12, "A-", 11, "B+", 10, "B", 9, "B-", 8, "C+",7, "C", 6, "C-", 5, "D+", 4, "D", 3, "D-", 2, "F", 0)</f>
        <v>13</v>
      </c>
      <c r="M27" s="31" cm="1">
        <f t="array" ref="M27">_xlfn.SWITCH(G27,"A+", 13, "A", 12, "A-", 11, "B+", 10, "B", 9, "B-", 8, "C+",7, "C", 6, "C-", 5, "D+", 4, "D", 3, "D-", 2, "F", 0)</f>
        <v>10</v>
      </c>
    </row>
    <row r="28" spans="1:17" ht="18.75" customHeight="1" x14ac:dyDescent="0.35">
      <c r="A28" s="31">
        <v>27</v>
      </c>
      <c r="B28" s="31" t="s">
        <v>72</v>
      </c>
      <c r="C28" s="31" t="s">
        <v>73</v>
      </c>
      <c r="D28" s="31" t="s">
        <v>21</v>
      </c>
      <c r="E28" s="31" t="s">
        <v>18</v>
      </c>
      <c r="F28" s="31" t="s">
        <v>21</v>
      </c>
      <c r="G28" s="31" t="s">
        <v>21</v>
      </c>
      <c r="H28" s="31" t="s">
        <v>13</v>
      </c>
      <c r="I28" s="31">
        <v>3.0329999999999999</v>
      </c>
      <c r="J28" s="31" cm="1">
        <f t="array" ref="J28">_xlfn.SWITCH(D28,"A+", 13, "A", 12, "A-", 11, "B+", 10, "B", 9, "B-", 8, "C+",7, "C", 6, "C-", 5, "D+", 4, "D", 3, "D-", 2, "F", 0)</f>
        <v>10</v>
      </c>
      <c r="K28" s="31" cm="1">
        <f t="array" ref="K28">_xlfn.SWITCH(E28,"A+", 13, "A", 12, "A-", 11, "B+", 10, "B", 9, "B-", 8, "C+",7, "C", 6, "C-", 5, "D+", 4, "D", 3, "D-", 2, "F", 0)</f>
        <v>7</v>
      </c>
      <c r="L28" s="31" cm="1">
        <f t="array" ref="L28">_xlfn.SWITCH(F28,"A+", 13, "A", 12, "A-", 11, "B+", 10, "B", 9, "B-", 8, "C+",7, "C", 6, "C-", 5, "D+", 4, "D", 3, "D-", 2, "F", 0)</f>
        <v>10</v>
      </c>
      <c r="M28" s="31" cm="1">
        <f t="array" ref="M28">_xlfn.SWITCH(G28,"A+", 13, "A", 12, "A-", 11, "B+", 10, "B", 9, "B-", 8, "C+",7, "C", 6, "C-", 5, "D+", 4, "D", 3, "D-", 2, "F", 0)</f>
        <v>10</v>
      </c>
    </row>
    <row r="29" spans="1:17" ht="18.75" customHeight="1" x14ac:dyDescent="0.35">
      <c r="A29" s="31">
        <v>28</v>
      </c>
      <c r="B29" s="31" t="s">
        <v>74</v>
      </c>
      <c r="C29" s="31" t="s">
        <v>75</v>
      </c>
      <c r="D29" s="31" t="s">
        <v>21</v>
      </c>
      <c r="E29" s="31" t="s">
        <v>21</v>
      </c>
      <c r="F29" s="31" t="s">
        <v>21</v>
      </c>
      <c r="G29" s="31" t="s">
        <v>21</v>
      </c>
      <c r="H29" s="31" t="s">
        <v>13</v>
      </c>
      <c r="I29" s="31">
        <v>3.3330000000000002</v>
      </c>
      <c r="J29" s="31" cm="1">
        <f t="array" ref="J29">_xlfn.SWITCH(D29,"A+", 13, "A", 12, "A-", 11, "B+", 10, "B", 9, "B-", 8, "C+",7, "C", 6, "C-", 5, "D+", 4, "D", 3, "D-", 2, "F", 0)</f>
        <v>10</v>
      </c>
      <c r="K29" s="31" cm="1">
        <f t="array" ref="K29">_xlfn.SWITCH(E29,"A+", 13, "A", 12, "A-", 11, "B+", 10, "B", 9, "B-", 8, "C+",7, "C", 6, "C-", 5, "D+", 4, "D", 3, "D-", 2, "F", 0)</f>
        <v>10</v>
      </c>
      <c r="L29" s="31" cm="1">
        <f t="array" ref="L29">_xlfn.SWITCH(F29,"A+", 13, "A", 12, "A-", 11, "B+", 10, "B", 9, "B-", 8, "C+",7, "C", 6, "C-", 5, "D+", 4, "D", 3, "D-", 2, "F", 0)</f>
        <v>10</v>
      </c>
      <c r="M29" s="31" cm="1">
        <f t="array" ref="M29">_xlfn.SWITCH(G29,"A+", 13, "A", 12, "A-", 11, "B+", 10, "B", 9, "B-", 8, "C+",7, "C", 6, "C-", 5, "D+", 4, "D", 3, "D-", 2, "F", 0)</f>
        <v>10</v>
      </c>
    </row>
    <row r="30" spans="1:17" ht="18.75" customHeight="1" x14ac:dyDescent="0.35">
      <c r="A30" s="31">
        <v>29</v>
      </c>
      <c r="B30" s="31" t="s">
        <v>76</v>
      </c>
      <c r="C30" s="31" t="s">
        <v>77</v>
      </c>
      <c r="D30" s="31" t="s">
        <v>18</v>
      </c>
      <c r="E30" s="31" t="s">
        <v>18</v>
      </c>
      <c r="F30" s="31" t="s">
        <v>21</v>
      </c>
      <c r="G30" s="31" t="s">
        <v>18</v>
      </c>
      <c r="H30" s="31" t="s">
        <v>13</v>
      </c>
      <c r="I30" s="31">
        <v>2.633</v>
      </c>
      <c r="J30" s="31" cm="1">
        <f t="array" ref="J30">_xlfn.SWITCH(D30,"A+", 13, "A", 12, "A-", 11, "B+", 10, "B", 9, "B-", 8, "C+",7, "C", 6, "C-", 5, "D+", 4, "D", 3, "D-", 2, "F", 0)</f>
        <v>7</v>
      </c>
      <c r="K30" s="31" cm="1">
        <f t="array" ref="K30">_xlfn.SWITCH(E30,"A+", 13, "A", 12, "A-", 11, "B+", 10, "B", 9, "B-", 8, "C+",7, "C", 6, "C-", 5, "D+", 4, "D", 3, "D-", 2, "F", 0)</f>
        <v>7</v>
      </c>
      <c r="L30" s="31" cm="1">
        <f t="array" ref="L30">_xlfn.SWITCH(F30,"A+", 13, "A", 12, "A-", 11, "B+", 10, "B", 9, "B-", 8, "C+",7, "C", 6, "C-", 5, "D+", 4, "D", 3, "D-", 2, "F", 0)</f>
        <v>10</v>
      </c>
      <c r="M30" s="31" cm="1">
        <f t="array" ref="M30">_xlfn.SWITCH(G30,"A+", 13, "A", 12, "A-", 11, "B+", 10, "B", 9, "B-", 8, "C+",7, "C", 6, "C-", 5, "D+", 4, "D", 3, "D-", 2, "F", 0)</f>
        <v>7</v>
      </c>
    </row>
    <row r="31" spans="1:17" ht="18.75" customHeight="1" x14ac:dyDescent="0.35">
      <c r="A31" s="31">
        <v>30</v>
      </c>
      <c r="B31" s="31" t="s">
        <v>78</v>
      </c>
      <c r="C31" s="31" t="s">
        <v>79</v>
      </c>
      <c r="D31" s="31" t="s">
        <v>21</v>
      </c>
      <c r="E31" s="31" t="s">
        <v>21</v>
      </c>
      <c r="F31" s="31" t="s">
        <v>21</v>
      </c>
      <c r="G31" s="31" t="s">
        <v>21</v>
      </c>
      <c r="H31" s="31" t="s">
        <v>13</v>
      </c>
      <c r="I31" s="31">
        <v>3.3330000000000002</v>
      </c>
      <c r="J31" s="31" cm="1">
        <f t="array" ref="J31">_xlfn.SWITCH(D31,"A+", 13, "A", 12, "A-", 11, "B+", 10, "B", 9, "B-", 8, "C+",7, "C", 6, "C-", 5, "D+", 4, "D", 3, "D-", 2, "F", 0)</f>
        <v>10</v>
      </c>
      <c r="K31" s="31" cm="1">
        <f t="array" ref="K31">_xlfn.SWITCH(E31,"A+", 13, "A", 12, "A-", 11, "B+", 10, "B", 9, "B-", 8, "C+",7, "C", 6, "C-", 5, "D+", 4, "D", 3, "D-", 2, "F", 0)</f>
        <v>10</v>
      </c>
      <c r="L31" s="31" cm="1">
        <f t="array" ref="L31">_xlfn.SWITCH(F31,"A+", 13, "A", 12, "A-", 11, "B+", 10, "B", 9, "B-", 8, "C+",7, "C", 6, "C-", 5, "D+", 4, "D", 3, "D-", 2, "F", 0)</f>
        <v>10</v>
      </c>
      <c r="M31" s="31" cm="1">
        <f t="array" ref="M31">_xlfn.SWITCH(G31,"A+", 13, "A", 12, "A-", 11, "B+", 10, "B", 9, "B-", 8, "C+",7, "C", 6, "C-", 5, "D+", 4, "D", 3, "D-", 2, "F", 0)</f>
        <v>10</v>
      </c>
    </row>
    <row r="32" spans="1:17" ht="18.75" customHeight="1" x14ac:dyDescent="0.35">
      <c r="A32" s="31">
        <v>31</v>
      </c>
      <c r="B32" s="31" t="s">
        <v>80</v>
      </c>
      <c r="C32" s="31" t="s">
        <v>81</v>
      </c>
      <c r="D32" s="31" t="s">
        <v>21</v>
      </c>
      <c r="E32" s="31" t="s">
        <v>21</v>
      </c>
      <c r="F32" s="31" t="s">
        <v>36</v>
      </c>
      <c r="G32" s="31" t="s">
        <v>21</v>
      </c>
      <c r="H32" s="31" t="s">
        <v>24</v>
      </c>
      <c r="I32" s="31">
        <v>3.633</v>
      </c>
      <c r="J32" s="31" cm="1">
        <f t="array" ref="J32">_xlfn.SWITCH(D32,"A+", 13, "A", 12, "A-", 11, "B+", 10, "B", 9, "B-", 8, "C+",7, "C", 6, "C-", 5, "D+", 4, "D", 3, "D-", 2, "F", 0)</f>
        <v>10</v>
      </c>
      <c r="K32" s="31" cm="1">
        <f t="array" ref="K32">_xlfn.SWITCH(E32,"A+", 13, "A", 12, "A-", 11, "B+", 10, "B", 9, "B-", 8, "C+",7, "C", 6, "C-", 5, "D+", 4, "D", 3, "D-", 2, "F", 0)</f>
        <v>10</v>
      </c>
      <c r="L32" s="31" cm="1">
        <f t="array" ref="L32">_xlfn.SWITCH(F32,"A+", 13, "A", 12, "A-", 11, "B+", 10, "B", 9, "B-", 8, "C+",7, "C", 6, "C-", 5, "D+", 4, "D", 3, "D-", 2, "F", 0)</f>
        <v>13</v>
      </c>
      <c r="M32" s="31" cm="1">
        <f t="array" ref="M32">_xlfn.SWITCH(G32,"A+", 13, "A", 12, "A-", 11, "B+", 10, "B", 9, "B-", 8, "C+",7, "C", 6, "C-", 5, "D+", 4, "D", 3, "D-", 2, "F", 0)</f>
        <v>10</v>
      </c>
    </row>
    <row r="33" spans="1:13" ht="18.75" customHeight="1" x14ac:dyDescent="0.35">
      <c r="A33" s="31">
        <v>32</v>
      </c>
      <c r="B33" s="31" t="s">
        <v>82</v>
      </c>
      <c r="C33" s="31" t="s">
        <v>83</v>
      </c>
      <c r="D33" s="31" t="s">
        <v>21</v>
      </c>
      <c r="E33" s="31" t="s">
        <v>21</v>
      </c>
      <c r="F33" s="31" t="s">
        <v>21</v>
      </c>
      <c r="G33" s="31" t="s">
        <v>21</v>
      </c>
      <c r="H33" s="31" t="s">
        <v>13</v>
      </c>
      <c r="I33" s="31">
        <v>3.3330000000000002</v>
      </c>
      <c r="J33" s="31" cm="1">
        <f t="array" ref="J33">_xlfn.SWITCH(D33,"A+", 13, "A", 12, "A-", 11, "B+", 10, "B", 9, "B-", 8, "C+",7, "C", 6, "C-", 5, "D+", 4, "D", 3, "D-", 2, "F", 0)</f>
        <v>10</v>
      </c>
      <c r="K33" s="31" cm="1">
        <f t="array" ref="K33">_xlfn.SWITCH(E33,"A+", 13, "A", 12, "A-", 11, "B+", 10, "B", 9, "B-", 8, "C+",7, "C", 6, "C-", 5, "D+", 4, "D", 3, "D-", 2, "F", 0)</f>
        <v>10</v>
      </c>
      <c r="L33" s="31" cm="1">
        <f t="array" ref="L33">_xlfn.SWITCH(F33,"A+", 13, "A", 12, "A-", 11, "B+", 10, "B", 9, "B-", 8, "C+",7, "C", 6, "C-", 5, "D+", 4, "D", 3, "D-", 2, "F", 0)</f>
        <v>10</v>
      </c>
      <c r="M33" s="31" cm="1">
        <f t="array" ref="M33">_xlfn.SWITCH(G33,"A+", 13, "A", 12, "A-", 11, "B+", 10, "B", 9, "B-", 8, "C+",7, "C", 6, "C-", 5, "D+", 4, "D", 3, "D-", 2, "F", 0)</f>
        <v>10</v>
      </c>
    </row>
    <row r="34" spans="1:13" ht="18.75" customHeight="1" x14ac:dyDescent="0.35">
      <c r="A34" s="31">
        <v>33</v>
      </c>
      <c r="B34" s="31" t="s">
        <v>84</v>
      </c>
      <c r="C34" s="31" t="s">
        <v>85</v>
      </c>
      <c r="D34" s="31" t="s">
        <v>21</v>
      </c>
      <c r="E34" s="31" t="s">
        <v>21</v>
      </c>
      <c r="F34" s="31" t="s">
        <v>18</v>
      </c>
      <c r="G34" s="31" t="s">
        <v>18</v>
      </c>
      <c r="H34" s="31" t="s">
        <v>13</v>
      </c>
      <c r="I34" s="31">
        <v>2.9329999999999998</v>
      </c>
      <c r="J34" s="31" cm="1">
        <f t="array" ref="J34">_xlfn.SWITCH(D34,"A+", 13, "A", 12, "A-", 11, "B+", 10, "B", 9, "B-", 8, "C+",7, "C", 6, "C-", 5, "D+", 4, "D", 3, "D-", 2, "F", 0)</f>
        <v>10</v>
      </c>
      <c r="K34" s="31" cm="1">
        <f t="array" ref="K34">_xlfn.SWITCH(E34,"A+", 13, "A", 12, "A-", 11, "B+", 10, "B", 9, "B-", 8, "C+",7, "C", 6, "C-", 5, "D+", 4, "D", 3, "D-", 2, "F", 0)</f>
        <v>10</v>
      </c>
      <c r="L34" s="31" cm="1">
        <f t="array" ref="L34">_xlfn.SWITCH(F34,"A+", 13, "A", 12, "A-", 11, "B+", 10, "B", 9, "B-", 8, "C+",7, "C", 6, "C-", 5, "D+", 4, "D", 3, "D-", 2, "F", 0)</f>
        <v>7</v>
      </c>
      <c r="M34" s="31" cm="1">
        <f t="array" ref="M34">_xlfn.SWITCH(G34,"A+", 13, "A", 12, "A-", 11, "B+", 10, "B", 9, "B-", 8, "C+",7, "C", 6, "C-", 5, "D+", 4, "D", 3, "D-", 2, "F", 0)</f>
        <v>7</v>
      </c>
    </row>
    <row r="35" spans="1:13" ht="18.75" customHeight="1" x14ac:dyDescent="0.35">
      <c r="A35" s="31">
        <v>34</v>
      </c>
      <c r="B35" s="31" t="s">
        <v>86</v>
      </c>
      <c r="C35" s="31" t="s">
        <v>87</v>
      </c>
      <c r="D35" s="31" t="s">
        <v>18</v>
      </c>
      <c r="E35" s="31" t="s">
        <v>11</v>
      </c>
      <c r="F35" s="31" t="s">
        <v>18</v>
      </c>
      <c r="G35" s="31" t="s">
        <v>18</v>
      </c>
      <c r="H35" s="31" t="s">
        <v>15</v>
      </c>
      <c r="I35" s="31">
        <v>2.0329999999999999</v>
      </c>
      <c r="J35" s="31" cm="1">
        <f t="array" ref="J35">_xlfn.SWITCH(D35,"A+", 13, "A", 12, "A-", 11, "B+", 10, "B", 9, "B-", 8, "C+",7, "C", 6, "C-", 5, "D+", 4, "D", 3, "D-", 2, "F", 0)</f>
        <v>7</v>
      </c>
      <c r="K35" s="31" cm="1">
        <f t="array" ref="K35">_xlfn.SWITCH(E35,"A+", 13, "A", 12, "A-", 11, "B+", 10, "B", 9, "B-", 8, "C+",7, "C", 6, "C-", 5, "D+", 4, "D", 3, "D-", 2, "F", 0)</f>
        <v>4</v>
      </c>
      <c r="L35" s="31" cm="1">
        <f t="array" ref="L35">_xlfn.SWITCH(F35,"A+", 13, "A", 12, "A-", 11, "B+", 10, "B", 9, "B-", 8, "C+",7, "C", 6, "C-", 5, "D+", 4, "D", 3, "D-", 2, "F", 0)</f>
        <v>7</v>
      </c>
      <c r="M35" s="31" cm="1">
        <f t="array" ref="M35">_xlfn.SWITCH(G35,"A+", 13, "A", 12, "A-", 11, "B+", 10, "B", 9, "B-", 8, "C+",7, "C", 6, "C-", 5, "D+", 4, "D", 3, "D-", 2, "F", 0)</f>
        <v>7</v>
      </c>
    </row>
    <row r="36" spans="1:13" ht="18.75" customHeight="1" x14ac:dyDescent="0.35">
      <c r="A36" s="31">
        <v>35</v>
      </c>
      <c r="B36" s="31" t="s">
        <v>88</v>
      </c>
      <c r="C36" s="31" t="s">
        <v>89</v>
      </c>
      <c r="D36" s="31" t="s">
        <v>18</v>
      </c>
      <c r="E36" s="31" t="s">
        <v>18</v>
      </c>
      <c r="F36" s="31" t="s">
        <v>21</v>
      </c>
      <c r="G36" s="31" t="s">
        <v>18</v>
      </c>
      <c r="H36" s="31" t="s">
        <v>13</v>
      </c>
      <c r="I36" s="31">
        <v>2.633</v>
      </c>
      <c r="J36" s="31" cm="1">
        <f t="array" ref="J36">_xlfn.SWITCH(D36,"A+", 13, "A", 12, "A-", 11, "B+", 10, "B", 9, "B-", 8, "C+",7, "C", 6, "C-", 5, "D+", 4, "D", 3, "D-", 2, "F", 0)</f>
        <v>7</v>
      </c>
      <c r="K36" s="31" cm="1">
        <f t="array" ref="K36">_xlfn.SWITCH(E36,"A+", 13, "A", 12, "A-", 11, "B+", 10, "B", 9, "B-", 8, "C+",7, "C", 6, "C-", 5, "D+", 4, "D", 3, "D-", 2, "F", 0)</f>
        <v>7</v>
      </c>
      <c r="L36" s="31" cm="1">
        <f t="array" ref="L36">_xlfn.SWITCH(F36,"A+", 13, "A", 12, "A-", 11, "B+", 10, "B", 9, "B-", 8, "C+",7, "C", 6, "C-", 5, "D+", 4, "D", 3, "D-", 2, "F", 0)</f>
        <v>10</v>
      </c>
      <c r="M36" s="31" cm="1">
        <f t="array" ref="M36">_xlfn.SWITCH(G36,"A+", 13, "A", 12, "A-", 11, "B+", 10, "B", 9, "B-", 8, "C+",7, "C", 6, "C-", 5, "D+", 4, "D", 3, "D-", 2, "F", 0)</f>
        <v>7</v>
      </c>
    </row>
    <row r="37" spans="1:13" ht="18.75" customHeight="1" x14ac:dyDescent="0.35">
      <c r="A37" s="31">
        <v>36</v>
      </c>
      <c r="B37" s="31" t="s">
        <v>90</v>
      </c>
      <c r="C37" s="31" t="s">
        <v>91</v>
      </c>
      <c r="D37" s="31" t="s">
        <v>36</v>
      </c>
      <c r="E37" s="31" t="s">
        <v>36</v>
      </c>
      <c r="F37" s="31" t="s">
        <v>21</v>
      </c>
      <c r="G37" s="31" t="s">
        <v>36</v>
      </c>
      <c r="H37" s="31" t="s">
        <v>24</v>
      </c>
      <c r="I37" s="31">
        <v>4.0330000000000004</v>
      </c>
      <c r="J37" s="31" cm="1">
        <f t="array" ref="J37">_xlfn.SWITCH(D37,"A+", 13, "A", 12, "A-", 11, "B+", 10, "B", 9, "B-", 8, "C+",7, "C", 6, "C-", 5, "D+", 4, "D", 3, "D-", 2, "F", 0)</f>
        <v>13</v>
      </c>
      <c r="K37" s="31" cm="1">
        <f t="array" ref="K37">_xlfn.SWITCH(E37,"A+", 13, "A", 12, "A-", 11, "B+", 10, "B", 9, "B-", 8, "C+",7, "C", 6, "C-", 5, "D+", 4, "D", 3, "D-", 2, "F", 0)</f>
        <v>13</v>
      </c>
      <c r="L37" s="31" cm="1">
        <f t="array" ref="L37">_xlfn.SWITCH(F37,"A+", 13, "A", 12, "A-", 11, "B+", 10, "B", 9, "B-", 8, "C+",7, "C", 6, "C-", 5, "D+", 4, "D", 3, "D-", 2, "F", 0)</f>
        <v>10</v>
      </c>
      <c r="M37" s="31" cm="1">
        <f t="array" ref="M37">_xlfn.SWITCH(G37,"A+", 13, "A", 12, "A-", 11, "B+", 10, "B", 9, "B-", 8, "C+",7, "C", 6, "C-", 5, "D+", 4, "D", 3, "D-", 2, "F", 0)</f>
        <v>13</v>
      </c>
    </row>
    <row r="38" spans="1:13" ht="18.75" customHeight="1" x14ac:dyDescent="0.35">
      <c r="A38" s="31">
        <v>37</v>
      </c>
      <c r="B38" s="31" t="s">
        <v>92</v>
      </c>
      <c r="C38" s="31" t="s">
        <v>93</v>
      </c>
      <c r="D38" s="31" t="s">
        <v>21</v>
      </c>
      <c r="E38" s="31" t="s">
        <v>21</v>
      </c>
      <c r="F38" s="31" t="s">
        <v>36</v>
      </c>
      <c r="G38" s="31" t="s">
        <v>21</v>
      </c>
      <c r="H38" s="31" t="s">
        <v>24</v>
      </c>
      <c r="I38" s="31">
        <v>3.633</v>
      </c>
      <c r="J38" s="31" cm="1">
        <f t="array" ref="J38">_xlfn.SWITCH(D38,"A+", 13, "A", 12, "A-", 11, "B+", 10, "B", 9, "B-", 8, "C+",7, "C", 6, "C-", 5, "D+", 4, "D", 3, "D-", 2, "F", 0)</f>
        <v>10</v>
      </c>
      <c r="K38" s="31" cm="1">
        <f t="array" ref="K38">_xlfn.SWITCH(E38,"A+", 13, "A", 12, "A-", 11, "B+", 10, "B", 9, "B-", 8, "C+",7, "C", 6, "C-", 5, "D+", 4, "D", 3, "D-", 2, "F", 0)</f>
        <v>10</v>
      </c>
      <c r="L38" s="31" cm="1">
        <f t="array" ref="L38">_xlfn.SWITCH(F38,"A+", 13, "A", 12, "A-", 11, "B+", 10, "B", 9, "B-", 8, "C+",7, "C", 6, "C-", 5, "D+", 4, "D", 3, "D-", 2, "F", 0)</f>
        <v>13</v>
      </c>
      <c r="M38" s="31" cm="1">
        <f t="array" ref="M38">_xlfn.SWITCH(G38,"A+", 13, "A", 12, "A-", 11, "B+", 10, "B", 9, "B-", 8, "C+",7, "C", 6, "C-", 5, "D+", 4, "D", 3, "D-", 2, "F", 0)</f>
        <v>10</v>
      </c>
    </row>
    <row r="39" spans="1:13" ht="18.75" customHeight="1" x14ac:dyDescent="0.35">
      <c r="A39" s="31">
        <v>38</v>
      </c>
      <c r="B39" s="31" t="s">
        <v>94</v>
      </c>
      <c r="C39" s="31" t="s">
        <v>95</v>
      </c>
      <c r="D39" s="31" t="s">
        <v>21</v>
      </c>
      <c r="E39" s="31" t="s">
        <v>21</v>
      </c>
      <c r="F39" s="31" t="s">
        <v>36</v>
      </c>
      <c r="G39" s="31" t="s">
        <v>21</v>
      </c>
      <c r="H39" s="31" t="s">
        <v>24</v>
      </c>
      <c r="I39" s="31">
        <v>3.633</v>
      </c>
      <c r="J39" s="31" cm="1">
        <f t="array" ref="J39">_xlfn.SWITCH(D39,"A+", 13, "A", 12, "A-", 11, "B+", 10, "B", 9, "B-", 8, "C+",7, "C", 6, "C-", 5, "D+", 4, "D", 3, "D-", 2, "F", 0)</f>
        <v>10</v>
      </c>
      <c r="K39" s="31" cm="1">
        <f t="array" ref="K39">_xlfn.SWITCH(E39,"A+", 13, "A", 12, "A-", 11, "B+", 10, "B", 9, "B-", 8, "C+",7, "C", 6, "C-", 5, "D+", 4, "D", 3, "D-", 2, "F", 0)</f>
        <v>10</v>
      </c>
      <c r="L39" s="31" cm="1">
        <f t="array" ref="L39">_xlfn.SWITCH(F39,"A+", 13, "A", 12, "A-", 11, "B+", 10, "B", 9, "B-", 8, "C+",7, "C", 6, "C-", 5, "D+", 4, "D", 3, "D-", 2, "F", 0)</f>
        <v>13</v>
      </c>
      <c r="M39" s="31" cm="1">
        <f t="array" ref="M39">_xlfn.SWITCH(G39,"A+", 13, "A", 12, "A-", 11, "B+", 10, "B", 9, "B-", 8, "C+",7, "C", 6, "C-", 5, "D+", 4, "D", 3, "D-", 2, "F", 0)</f>
        <v>10</v>
      </c>
    </row>
    <row r="40" spans="1:13" ht="18.75" customHeight="1" x14ac:dyDescent="0.35">
      <c r="A40" s="31">
        <v>39</v>
      </c>
      <c r="B40" s="31" t="s">
        <v>96</v>
      </c>
      <c r="C40" s="31" t="s">
        <v>97</v>
      </c>
      <c r="D40" s="31" t="s">
        <v>21</v>
      </c>
      <c r="E40" s="31" t="s">
        <v>18</v>
      </c>
      <c r="F40" s="31" t="s">
        <v>18</v>
      </c>
      <c r="G40" s="31" t="s">
        <v>18</v>
      </c>
      <c r="H40" s="31" t="s">
        <v>13</v>
      </c>
      <c r="I40" s="31">
        <v>2.633</v>
      </c>
      <c r="J40" s="31" cm="1">
        <f t="array" ref="J40">_xlfn.SWITCH(D40,"A+", 13, "A", 12, "A-", 11, "B+", 10, "B", 9, "B-", 8, "C+",7, "C", 6, "C-", 5, "D+", 4, "D", 3, "D-", 2, "F", 0)</f>
        <v>10</v>
      </c>
      <c r="K40" s="31" cm="1">
        <f t="array" ref="K40">_xlfn.SWITCH(E40,"A+", 13, "A", 12, "A-", 11, "B+", 10, "B", 9, "B-", 8, "C+",7, "C", 6, "C-", 5, "D+", 4, "D", 3, "D-", 2, "F", 0)</f>
        <v>7</v>
      </c>
      <c r="L40" s="31" cm="1">
        <f t="array" ref="L40">_xlfn.SWITCH(F40,"A+", 13, "A", 12, "A-", 11, "B+", 10, "B", 9, "B-", 8, "C+",7, "C", 6, "C-", 5, "D+", 4, "D", 3, "D-", 2, "F", 0)</f>
        <v>7</v>
      </c>
      <c r="M40" s="31" cm="1">
        <f t="array" ref="M40">_xlfn.SWITCH(G40,"A+", 13, "A", 12, "A-", 11, "B+", 10, "B", 9, "B-", 8, "C+",7, "C", 6, "C-", 5, "D+", 4, "D", 3, "D-", 2, "F", 0)</f>
        <v>7</v>
      </c>
    </row>
    <row r="41" spans="1:13" ht="18.75" customHeight="1" x14ac:dyDescent="0.35">
      <c r="A41" s="31">
        <v>40</v>
      </c>
      <c r="B41" s="31" t="s">
        <v>98</v>
      </c>
      <c r="C41" s="31" t="s">
        <v>99</v>
      </c>
      <c r="D41" s="31" t="s">
        <v>36</v>
      </c>
      <c r="E41" s="31" t="s">
        <v>36</v>
      </c>
      <c r="F41" s="31" t="s">
        <v>21</v>
      </c>
      <c r="G41" s="31" t="s">
        <v>36</v>
      </c>
      <c r="H41" s="31" t="s">
        <v>24</v>
      </c>
      <c r="I41" s="31">
        <v>4.0330000000000004</v>
      </c>
      <c r="J41" s="31" cm="1">
        <f t="array" ref="J41">_xlfn.SWITCH(D41,"A+", 13, "A", 12, "A-", 11, "B+", 10, "B", 9, "B-", 8, "C+",7, "C", 6, "C-", 5, "D+", 4, "D", 3, "D-", 2, "F", 0)</f>
        <v>13</v>
      </c>
      <c r="K41" s="31" cm="1">
        <f t="array" ref="K41">_xlfn.SWITCH(E41,"A+", 13, "A", 12, "A-", 11, "B+", 10, "B", 9, "B-", 8, "C+",7, "C", 6, "C-", 5, "D+", 4, "D", 3, "D-", 2, "F", 0)</f>
        <v>13</v>
      </c>
      <c r="L41" s="31" cm="1">
        <f t="array" ref="L41">_xlfn.SWITCH(F41,"A+", 13, "A", 12, "A-", 11, "B+", 10, "B", 9, "B-", 8, "C+",7, "C", 6, "C-", 5, "D+", 4, "D", 3, "D-", 2, "F", 0)</f>
        <v>10</v>
      </c>
      <c r="M41" s="31" cm="1">
        <f t="array" ref="M41">_xlfn.SWITCH(G41,"A+", 13, "A", 12, "A-", 11, "B+", 10, "B", 9, "B-", 8, "C+",7, "C", 6, "C-", 5, "D+", 4, "D", 3, "D-", 2, "F", 0)</f>
        <v>13</v>
      </c>
    </row>
    <row r="42" spans="1:13" ht="18.75" customHeight="1" x14ac:dyDescent="0.35">
      <c r="A42" s="31">
        <v>41</v>
      </c>
      <c r="B42" s="31" t="s">
        <v>100</v>
      </c>
      <c r="C42" s="31" t="s">
        <v>101</v>
      </c>
      <c r="D42" s="31" t="s">
        <v>21</v>
      </c>
      <c r="E42" s="31" t="s">
        <v>21</v>
      </c>
      <c r="F42" s="31" t="s">
        <v>21</v>
      </c>
      <c r="G42" s="31" t="s">
        <v>21</v>
      </c>
      <c r="H42" s="31" t="s">
        <v>13</v>
      </c>
      <c r="I42" s="31">
        <v>3.3330000000000002</v>
      </c>
      <c r="J42" s="31" cm="1">
        <f t="array" ref="J42">_xlfn.SWITCH(D42,"A+", 13, "A", 12, "A-", 11, "B+", 10, "B", 9, "B-", 8, "C+",7, "C", 6, "C-", 5, "D+", 4, "D", 3, "D-", 2, "F", 0)</f>
        <v>10</v>
      </c>
      <c r="K42" s="31" cm="1">
        <f t="array" ref="K42">_xlfn.SWITCH(E42,"A+", 13, "A", 12, "A-", 11, "B+", 10, "B", 9, "B-", 8, "C+",7, "C", 6, "C-", 5, "D+", 4, "D", 3, "D-", 2, "F", 0)</f>
        <v>10</v>
      </c>
      <c r="L42" s="31" cm="1">
        <f t="array" ref="L42">_xlfn.SWITCH(F42,"A+", 13, "A", 12, "A-", 11, "B+", 10, "B", 9, "B-", 8, "C+",7, "C", 6, "C-", 5, "D+", 4, "D", 3, "D-", 2, "F", 0)</f>
        <v>10</v>
      </c>
      <c r="M42" s="31" cm="1">
        <f t="array" ref="M42">_xlfn.SWITCH(G42,"A+", 13, "A", 12, "A-", 11, "B+", 10, "B", 9, "B-", 8, "C+",7, "C", 6, "C-", 5, "D+", 4, "D", 3, "D-", 2, "F", 0)</f>
        <v>10</v>
      </c>
    </row>
    <row r="43" spans="1:13" ht="18.75" customHeight="1" x14ac:dyDescent="0.35">
      <c r="A43" s="31">
        <v>42</v>
      </c>
      <c r="B43" s="31" t="s">
        <v>102</v>
      </c>
      <c r="C43" s="31" t="s">
        <v>103</v>
      </c>
      <c r="D43" s="31" t="s">
        <v>18</v>
      </c>
      <c r="E43" s="31" t="s">
        <v>21</v>
      </c>
      <c r="F43" s="31" t="s">
        <v>21</v>
      </c>
      <c r="G43" s="31" t="s">
        <v>21</v>
      </c>
      <c r="H43" s="31" t="s">
        <v>13</v>
      </c>
      <c r="I43" s="31">
        <v>3.0329999999999999</v>
      </c>
      <c r="J43" s="31" cm="1">
        <f t="array" ref="J43">_xlfn.SWITCH(D43,"A+", 13, "A", 12, "A-", 11, "B+", 10, "B", 9, "B-", 8, "C+",7, "C", 6, "C-", 5, "D+", 4, "D", 3, "D-", 2, "F", 0)</f>
        <v>7</v>
      </c>
      <c r="K43" s="31" cm="1">
        <f t="array" ref="K43">_xlfn.SWITCH(E43,"A+", 13, "A", 12, "A-", 11, "B+", 10, "B", 9, "B-", 8, "C+",7, "C", 6, "C-", 5, "D+", 4, "D", 3, "D-", 2, "F", 0)</f>
        <v>10</v>
      </c>
      <c r="L43" s="31" cm="1">
        <f t="array" ref="L43">_xlfn.SWITCH(F43,"A+", 13, "A", 12, "A-", 11, "B+", 10, "B", 9, "B-", 8, "C+",7, "C", 6, "C-", 5, "D+", 4, "D", 3, "D-", 2, "F", 0)</f>
        <v>10</v>
      </c>
      <c r="M43" s="31" cm="1">
        <f t="array" ref="M43">_xlfn.SWITCH(G43,"A+", 13, "A", 12, "A-", 11, "B+", 10, "B", 9, "B-", 8, "C+",7, "C", 6, "C-", 5, "D+", 4, "D", 3, "D-", 2, "F", 0)</f>
        <v>10</v>
      </c>
    </row>
    <row r="44" spans="1:13" ht="18.75" customHeight="1" x14ac:dyDescent="0.35">
      <c r="A44" s="31">
        <v>43</v>
      </c>
      <c r="B44" s="31" t="s">
        <v>104</v>
      </c>
      <c r="C44" s="31" t="s">
        <v>105</v>
      </c>
      <c r="D44" s="31" t="s">
        <v>21</v>
      </c>
      <c r="E44" s="31" t="s">
        <v>36</v>
      </c>
      <c r="F44" s="31" t="s">
        <v>21</v>
      </c>
      <c r="G44" s="31" t="s">
        <v>21</v>
      </c>
      <c r="H44" s="31" t="s">
        <v>24</v>
      </c>
      <c r="I44" s="31">
        <v>3.633</v>
      </c>
      <c r="J44" s="31" cm="1">
        <f t="array" ref="J44">_xlfn.SWITCH(D44,"A+", 13, "A", 12, "A-", 11, "B+", 10, "B", 9, "B-", 8, "C+",7, "C", 6, "C-", 5, "D+", 4, "D", 3, "D-", 2, "F", 0)</f>
        <v>10</v>
      </c>
      <c r="K44" s="31" cm="1">
        <f t="array" ref="K44">_xlfn.SWITCH(E44,"A+", 13, "A", 12, "A-", 11, "B+", 10, "B", 9, "B-", 8, "C+",7, "C", 6, "C-", 5, "D+", 4, "D", 3, "D-", 2, "F", 0)</f>
        <v>13</v>
      </c>
      <c r="L44" s="31" cm="1">
        <f t="array" ref="L44">_xlfn.SWITCH(F44,"A+", 13, "A", 12, "A-", 11, "B+", 10, "B", 9, "B-", 8, "C+",7, "C", 6, "C-", 5, "D+", 4, "D", 3, "D-", 2, "F", 0)</f>
        <v>10</v>
      </c>
      <c r="M44" s="31" cm="1">
        <f t="array" ref="M44">_xlfn.SWITCH(G44,"A+", 13, "A", 12, "A-", 11, "B+", 10, "B", 9, "B-", 8, "C+",7, "C", 6, "C-", 5, "D+", 4, "D", 3, "D-", 2, "F", 0)</f>
        <v>10</v>
      </c>
    </row>
    <row r="45" spans="1:13" ht="18.75" customHeight="1" x14ac:dyDescent="0.35">
      <c r="A45" s="31">
        <v>44</v>
      </c>
      <c r="B45" s="31" t="s">
        <v>106</v>
      </c>
      <c r="C45" s="31" t="s">
        <v>107</v>
      </c>
      <c r="D45" s="31" t="s">
        <v>21</v>
      </c>
      <c r="E45" s="31" t="s">
        <v>18</v>
      </c>
      <c r="F45" s="31" t="s">
        <v>21</v>
      </c>
      <c r="G45" s="31" t="s">
        <v>21</v>
      </c>
      <c r="H45" s="31" t="s">
        <v>13</v>
      </c>
      <c r="I45" s="31">
        <v>3.0329999999999999</v>
      </c>
      <c r="J45" s="31" cm="1">
        <f t="array" ref="J45">_xlfn.SWITCH(D45,"A+", 13, "A", 12, "A-", 11, "B+", 10, "B", 9, "B-", 8, "C+",7, "C", 6, "C-", 5, "D+", 4, "D", 3, "D-", 2, "F", 0)</f>
        <v>10</v>
      </c>
      <c r="K45" s="31" cm="1">
        <f t="array" ref="K45">_xlfn.SWITCH(E45,"A+", 13, "A", 12, "A-", 11, "B+", 10, "B", 9, "B-", 8, "C+",7, "C", 6, "C-", 5, "D+", 4, "D", 3, "D-", 2, "F", 0)</f>
        <v>7</v>
      </c>
      <c r="L45" s="31" cm="1">
        <f t="array" ref="L45">_xlfn.SWITCH(F45,"A+", 13, "A", 12, "A-", 11, "B+", 10, "B", 9, "B-", 8, "C+",7, "C", 6, "C-", 5, "D+", 4, "D", 3, "D-", 2, "F", 0)</f>
        <v>10</v>
      </c>
      <c r="M45" s="31" cm="1">
        <f t="array" ref="M45">_xlfn.SWITCH(G45,"A+", 13, "A", 12, "A-", 11, "B+", 10, "B", 9, "B-", 8, "C+",7, "C", 6, "C-", 5, "D+", 4, "D", 3, "D-", 2, "F", 0)</f>
        <v>10</v>
      </c>
    </row>
    <row r="46" spans="1:13" ht="18.75" customHeight="1" x14ac:dyDescent="0.35">
      <c r="A46" s="31">
        <v>45</v>
      </c>
      <c r="B46" s="31" t="s">
        <v>108</v>
      </c>
      <c r="C46" s="31" t="s">
        <v>109</v>
      </c>
      <c r="D46" s="31" t="s">
        <v>18</v>
      </c>
      <c r="E46" s="31" t="s">
        <v>18</v>
      </c>
      <c r="F46" s="31" t="s">
        <v>18</v>
      </c>
      <c r="G46" s="31" t="s">
        <v>18</v>
      </c>
      <c r="H46" s="31" t="s">
        <v>15</v>
      </c>
      <c r="I46" s="31">
        <v>2.3330000000000002</v>
      </c>
      <c r="J46" s="31" cm="1">
        <f t="array" ref="J46">_xlfn.SWITCH(D46,"A+", 13, "A", 12, "A-", 11, "B+", 10, "B", 9, "B-", 8, "C+",7, "C", 6, "C-", 5, "D+", 4, "D", 3, "D-", 2, "F", 0)</f>
        <v>7</v>
      </c>
      <c r="K46" s="31" cm="1">
        <f t="array" ref="K46">_xlfn.SWITCH(E46,"A+", 13, "A", 12, "A-", 11, "B+", 10, "B", 9, "B-", 8, "C+",7, "C", 6, "C-", 5, "D+", 4, "D", 3, "D-", 2, "F", 0)</f>
        <v>7</v>
      </c>
      <c r="L46" s="31" cm="1">
        <f t="array" ref="L46">_xlfn.SWITCH(F46,"A+", 13, "A", 12, "A-", 11, "B+", 10, "B", 9, "B-", 8, "C+",7, "C", 6, "C-", 5, "D+", 4, "D", 3, "D-", 2, "F", 0)</f>
        <v>7</v>
      </c>
      <c r="M46" s="31" cm="1">
        <f t="array" ref="M46">_xlfn.SWITCH(G46,"A+", 13, "A", 12, "A-", 11, "B+", 10, "B", 9, "B-", 8, "C+",7, "C", 6, "C-", 5, "D+", 4, "D", 3, "D-", 2, "F", 0)</f>
        <v>7</v>
      </c>
    </row>
    <row r="47" spans="1:13" ht="18.75" customHeight="1" x14ac:dyDescent="0.35">
      <c r="A47" s="31">
        <v>46</v>
      </c>
      <c r="B47" s="31" t="s">
        <v>110</v>
      </c>
      <c r="C47" s="31" t="s">
        <v>111</v>
      </c>
      <c r="D47" s="31" t="s">
        <v>18</v>
      </c>
      <c r="E47" s="31" t="s">
        <v>18</v>
      </c>
      <c r="F47" s="31" t="s">
        <v>18</v>
      </c>
      <c r="G47" s="31" t="s">
        <v>18</v>
      </c>
      <c r="H47" s="31" t="s">
        <v>15</v>
      </c>
      <c r="I47" s="31">
        <v>2.3330000000000002</v>
      </c>
      <c r="J47" s="31" cm="1">
        <f t="array" ref="J47">_xlfn.SWITCH(D47,"A+", 13, "A", 12, "A-", 11, "B+", 10, "B", 9, "B-", 8, "C+",7, "C", 6, "C-", 5, "D+", 4, "D", 3, "D-", 2, "F", 0)</f>
        <v>7</v>
      </c>
      <c r="K47" s="31" cm="1">
        <f t="array" ref="K47">_xlfn.SWITCH(E47,"A+", 13, "A", 12, "A-", 11, "B+", 10, "B", 9, "B-", 8, "C+",7, "C", 6, "C-", 5, "D+", 4, "D", 3, "D-", 2, "F", 0)</f>
        <v>7</v>
      </c>
      <c r="L47" s="31" cm="1">
        <f t="array" ref="L47">_xlfn.SWITCH(F47,"A+", 13, "A", 12, "A-", 11, "B+", 10, "B", 9, "B-", 8, "C+",7, "C", 6, "C-", 5, "D+", 4, "D", 3, "D-", 2, "F", 0)</f>
        <v>7</v>
      </c>
      <c r="M47" s="31" cm="1">
        <f t="array" ref="M47">_xlfn.SWITCH(G47,"A+", 13, "A", 12, "A-", 11, "B+", 10, "B", 9, "B-", 8, "C+",7, "C", 6, "C-", 5, "D+", 4, "D", 3, "D-", 2, "F", 0)</f>
        <v>7</v>
      </c>
    </row>
    <row r="48" spans="1:13" ht="18.75" customHeight="1" x14ac:dyDescent="0.35">
      <c r="A48" s="31">
        <v>47</v>
      </c>
      <c r="B48" s="31" t="s">
        <v>112</v>
      </c>
      <c r="C48" s="31" t="s">
        <v>113</v>
      </c>
      <c r="D48" s="31" t="s">
        <v>21</v>
      </c>
      <c r="E48" s="31" t="s">
        <v>21</v>
      </c>
      <c r="F48" s="31" t="s">
        <v>21</v>
      </c>
      <c r="G48" s="31" t="s">
        <v>21</v>
      </c>
      <c r="H48" s="31" t="s">
        <v>13</v>
      </c>
      <c r="I48" s="31">
        <v>3.3330000000000002</v>
      </c>
      <c r="J48" s="31" cm="1">
        <f t="array" ref="J48">_xlfn.SWITCH(D48,"A+", 13, "A", 12, "A-", 11, "B+", 10, "B", 9, "B-", 8, "C+",7, "C", 6, "C-", 5, "D+", 4, "D", 3, "D-", 2, "F", 0)</f>
        <v>10</v>
      </c>
      <c r="K48" s="31" cm="1">
        <f t="array" ref="K48">_xlfn.SWITCH(E48,"A+", 13, "A", 12, "A-", 11, "B+", 10, "B", 9, "B-", 8, "C+",7, "C", 6, "C-", 5, "D+", 4, "D", 3, "D-", 2, "F", 0)</f>
        <v>10</v>
      </c>
      <c r="L48" s="31" cm="1">
        <f t="array" ref="L48">_xlfn.SWITCH(F48,"A+", 13, "A", 12, "A-", 11, "B+", 10, "B", 9, "B-", 8, "C+",7, "C", 6, "C-", 5, "D+", 4, "D", 3, "D-", 2, "F", 0)</f>
        <v>10</v>
      </c>
      <c r="M48" s="31" cm="1">
        <f t="array" ref="M48">_xlfn.SWITCH(G48,"A+", 13, "A", 12, "A-", 11, "B+", 10, "B", 9, "B-", 8, "C+",7, "C", 6, "C-", 5, "D+", 4, "D", 3, "D-", 2, "F", 0)</f>
        <v>10</v>
      </c>
    </row>
    <row r="49" spans="1:13" ht="18.75" customHeight="1" x14ac:dyDescent="0.35">
      <c r="A49" s="31">
        <v>48</v>
      </c>
      <c r="B49" s="31" t="s">
        <v>114</v>
      </c>
      <c r="C49" s="31" t="s">
        <v>115</v>
      </c>
      <c r="D49" s="31" t="s">
        <v>18</v>
      </c>
      <c r="E49" s="31" t="s">
        <v>18</v>
      </c>
      <c r="F49" s="31" t="s">
        <v>18</v>
      </c>
      <c r="G49" s="31" t="s">
        <v>18</v>
      </c>
      <c r="H49" s="31" t="s">
        <v>15</v>
      </c>
      <c r="I49" s="31">
        <v>2.3330000000000002</v>
      </c>
      <c r="J49" s="31" cm="1">
        <f t="array" ref="J49">_xlfn.SWITCH(D49,"A+", 13, "A", 12, "A-", 11, "B+", 10, "B", 9, "B-", 8, "C+",7, "C", 6, "C-", 5, "D+", 4, "D", 3, "D-", 2, "F", 0)</f>
        <v>7</v>
      </c>
      <c r="K49" s="31" cm="1">
        <f t="array" ref="K49">_xlfn.SWITCH(E49,"A+", 13, "A", 12, "A-", 11, "B+", 10, "B", 9, "B-", 8, "C+",7, "C", 6, "C-", 5, "D+", 4, "D", 3, "D-", 2, "F", 0)</f>
        <v>7</v>
      </c>
      <c r="L49" s="31" cm="1">
        <f t="array" ref="L49">_xlfn.SWITCH(F49,"A+", 13, "A", 12, "A-", 11, "B+", 10, "B", 9, "B-", 8, "C+",7, "C", 6, "C-", 5, "D+", 4, "D", 3, "D-", 2, "F", 0)</f>
        <v>7</v>
      </c>
      <c r="M49" s="31" cm="1">
        <f t="array" ref="M49">_xlfn.SWITCH(G49,"A+", 13, "A", 12, "A-", 11, "B+", 10, "B", 9, "B-", 8, "C+",7, "C", 6, "C-", 5, "D+", 4, "D", 3, "D-", 2, "F", 0)</f>
        <v>7</v>
      </c>
    </row>
    <row r="50" spans="1:13" ht="18.75" customHeight="1" x14ac:dyDescent="0.35">
      <c r="A50" s="31">
        <v>49</v>
      </c>
      <c r="B50" s="31" t="s">
        <v>116</v>
      </c>
      <c r="C50" s="31" t="s">
        <v>117</v>
      </c>
      <c r="D50" s="31" t="s">
        <v>36</v>
      </c>
      <c r="E50" s="31" t="s">
        <v>36</v>
      </c>
      <c r="F50" s="31" t="s">
        <v>21</v>
      </c>
      <c r="G50" s="31" t="s">
        <v>36</v>
      </c>
      <c r="H50" s="31" t="s">
        <v>24</v>
      </c>
      <c r="I50" s="31">
        <v>4.0330000000000004</v>
      </c>
      <c r="J50" s="31" cm="1">
        <f t="array" ref="J50">_xlfn.SWITCH(D50,"A+", 13, "A", 12, "A-", 11, "B+", 10, "B", 9, "B-", 8, "C+",7, "C", 6, "C-", 5, "D+", 4, "D", 3, "D-", 2, "F", 0)</f>
        <v>13</v>
      </c>
      <c r="K50" s="31" cm="1">
        <f t="array" ref="K50">_xlfn.SWITCH(E50,"A+", 13, "A", 12, "A-", 11, "B+", 10, "B", 9, "B-", 8, "C+",7, "C", 6, "C-", 5, "D+", 4, "D", 3, "D-", 2, "F", 0)</f>
        <v>13</v>
      </c>
      <c r="L50" s="31" cm="1">
        <f t="array" ref="L50">_xlfn.SWITCH(F50,"A+", 13, "A", 12, "A-", 11, "B+", 10, "B", 9, "B-", 8, "C+",7, "C", 6, "C-", 5, "D+", 4, "D", 3, "D-", 2, "F", 0)</f>
        <v>10</v>
      </c>
      <c r="M50" s="31" cm="1">
        <f t="array" ref="M50">_xlfn.SWITCH(G50,"A+", 13, "A", 12, "A-", 11, "B+", 10, "B", 9, "B-", 8, "C+",7, "C", 6, "C-", 5, "D+", 4, "D", 3, "D-", 2, "F", 0)</f>
        <v>13</v>
      </c>
    </row>
    <row r="51" spans="1:13" ht="18.75" customHeight="1" x14ac:dyDescent="0.35">
      <c r="A51" s="31">
        <v>50</v>
      </c>
      <c r="B51" s="31" t="s">
        <v>118</v>
      </c>
      <c r="C51" s="31" t="s">
        <v>119</v>
      </c>
      <c r="D51" s="31" t="s">
        <v>21</v>
      </c>
      <c r="E51" s="31" t="s">
        <v>21</v>
      </c>
      <c r="F51" s="31" t="s">
        <v>21</v>
      </c>
      <c r="G51" s="31" t="s">
        <v>21</v>
      </c>
      <c r="H51" s="31" t="s">
        <v>13</v>
      </c>
      <c r="I51" s="31">
        <v>3.3330000000000002</v>
      </c>
      <c r="J51" s="31" cm="1">
        <f t="array" ref="J51">_xlfn.SWITCH(D51,"A+", 13, "A", 12, "A-", 11, "B+", 10, "B", 9, "B-", 8, "C+",7, "C", 6, "C-", 5, "D+", 4, "D", 3, "D-", 2, "F", 0)</f>
        <v>10</v>
      </c>
      <c r="K51" s="31" cm="1">
        <f t="array" ref="K51">_xlfn.SWITCH(E51,"A+", 13, "A", 12, "A-", 11, "B+", 10, "B", 9, "B-", 8, "C+",7, "C", 6, "C-", 5, "D+", 4, "D", 3, "D-", 2, "F", 0)</f>
        <v>10</v>
      </c>
      <c r="L51" s="31" cm="1">
        <f t="array" ref="L51">_xlfn.SWITCH(F51,"A+", 13, "A", 12, "A-", 11, "B+", 10, "B", 9, "B-", 8, "C+",7, "C", 6, "C-", 5, "D+", 4, "D", 3, "D-", 2, "F", 0)</f>
        <v>10</v>
      </c>
      <c r="M51" s="31" cm="1">
        <f t="array" ref="M51">_xlfn.SWITCH(G51,"A+", 13, "A", 12, "A-", 11, "B+", 10, "B", 9, "B-", 8, "C+",7, "C", 6, "C-", 5, "D+", 4, "D", 3, "D-", 2, "F", 0)</f>
        <v>10</v>
      </c>
    </row>
    <row r="52" spans="1:13" ht="18.75" customHeight="1" x14ac:dyDescent="0.35">
      <c r="A52" s="31">
        <v>51</v>
      </c>
      <c r="B52" s="31" t="s">
        <v>120</v>
      </c>
      <c r="C52" s="31" t="s">
        <v>121</v>
      </c>
      <c r="D52" s="31" t="s">
        <v>21</v>
      </c>
      <c r="E52" s="31" t="s">
        <v>21</v>
      </c>
      <c r="F52" s="31" t="s">
        <v>21</v>
      </c>
      <c r="G52" s="31" t="s">
        <v>36</v>
      </c>
      <c r="H52" s="31" t="s">
        <v>13</v>
      </c>
      <c r="I52" s="31">
        <v>3.4329999999999998</v>
      </c>
      <c r="J52" s="31" cm="1">
        <f t="array" ref="J52">_xlfn.SWITCH(D52,"A+", 13, "A", 12, "A-", 11, "B+", 10, "B", 9, "B-", 8, "C+",7, "C", 6, "C-", 5, "D+", 4, "D", 3, "D-", 2, "F", 0)</f>
        <v>10</v>
      </c>
      <c r="K52" s="31" cm="1">
        <f t="array" ref="K52">_xlfn.SWITCH(E52,"A+", 13, "A", 12, "A-", 11, "B+", 10, "B", 9, "B-", 8, "C+",7, "C", 6, "C-", 5, "D+", 4, "D", 3, "D-", 2, "F", 0)</f>
        <v>10</v>
      </c>
      <c r="L52" s="31" cm="1">
        <f t="array" ref="L52">_xlfn.SWITCH(F52,"A+", 13, "A", 12, "A-", 11, "B+", 10, "B", 9, "B-", 8, "C+",7, "C", 6, "C-", 5, "D+", 4, "D", 3, "D-", 2, "F", 0)</f>
        <v>10</v>
      </c>
      <c r="M52" s="31" cm="1">
        <f t="array" ref="M52">_xlfn.SWITCH(G52,"A+", 13, "A", 12, "A-", 11, "B+", 10, "B", 9, "B-", 8, "C+",7, "C", 6, "C-", 5, "D+", 4, "D", 3, "D-", 2, "F", 0)</f>
        <v>13</v>
      </c>
    </row>
    <row r="53" spans="1:13" ht="18.75" customHeight="1" x14ac:dyDescent="0.35">
      <c r="A53" s="31">
        <v>52</v>
      </c>
      <c r="B53" s="31" t="s">
        <v>122</v>
      </c>
      <c r="C53" s="31" t="s">
        <v>123</v>
      </c>
      <c r="D53" s="31" t="s">
        <v>21</v>
      </c>
      <c r="E53" s="31" t="s">
        <v>36</v>
      </c>
      <c r="F53" s="31" t="s">
        <v>21</v>
      </c>
      <c r="G53" s="31" t="s">
        <v>21</v>
      </c>
      <c r="H53" s="31" t="s">
        <v>24</v>
      </c>
      <c r="I53" s="31">
        <v>3.633</v>
      </c>
      <c r="J53" s="31" cm="1">
        <f t="array" ref="J53">_xlfn.SWITCH(D53,"A+", 13, "A", 12, "A-", 11, "B+", 10, "B", 9, "B-", 8, "C+",7, "C", 6, "C-", 5, "D+", 4, "D", 3, "D-", 2, "F", 0)</f>
        <v>10</v>
      </c>
      <c r="K53" s="31" cm="1">
        <f t="array" ref="K53">_xlfn.SWITCH(E53,"A+", 13, "A", 12, "A-", 11, "B+", 10, "B", 9, "B-", 8, "C+",7, "C", 6, "C-", 5, "D+", 4, "D", 3, "D-", 2, "F", 0)</f>
        <v>13</v>
      </c>
      <c r="L53" s="31" cm="1">
        <f t="array" ref="L53">_xlfn.SWITCH(F53,"A+", 13, "A", 12, "A-", 11, "B+", 10, "B", 9, "B-", 8, "C+",7, "C", 6, "C-", 5, "D+", 4, "D", 3, "D-", 2, "F", 0)</f>
        <v>10</v>
      </c>
      <c r="M53" s="31" cm="1">
        <f t="array" ref="M53">_xlfn.SWITCH(G53,"A+", 13, "A", 12, "A-", 11, "B+", 10, "B", 9, "B-", 8, "C+",7, "C", 6, "C-", 5, "D+", 4, "D", 3, "D-", 2, "F", 0)</f>
        <v>10</v>
      </c>
    </row>
    <row r="54" spans="1:13" ht="18.75" customHeight="1" x14ac:dyDescent="0.35">
      <c r="A54" s="31">
        <v>53</v>
      </c>
      <c r="B54" s="31" t="s">
        <v>124</v>
      </c>
      <c r="C54" s="31" t="s">
        <v>125</v>
      </c>
      <c r="D54" s="31" t="s">
        <v>21</v>
      </c>
      <c r="E54" s="31" t="s">
        <v>36</v>
      </c>
      <c r="F54" s="31" t="s">
        <v>21</v>
      </c>
      <c r="G54" s="31" t="s">
        <v>21</v>
      </c>
      <c r="H54" s="31" t="s">
        <v>24</v>
      </c>
      <c r="I54" s="31">
        <v>3.633</v>
      </c>
      <c r="J54" s="31" cm="1">
        <f t="array" ref="J54">_xlfn.SWITCH(D54,"A+", 13, "A", 12, "A-", 11, "B+", 10, "B", 9, "B-", 8, "C+",7, "C", 6, "C-", 5, "D+", 4, "D", 3, "D-", 2, "F", 0)</f>
        <v>10</v>
      </c>
      <c r="K54" s="31" cm="1">
        <f t="array" ref="K54">_xlfn.SWITCH(E54,"A+", 13, "A", 12, "A-", 11, "B+", 10, "B", 9, "B-", 8, "C+",7, "C", 6, "C-", 5, "D+", 4, "D", 3, "D-", 2, "F", 0)</f>
        <v>13</v>
      </c>
      <c r="L54" s="31" cm="1">
        <f t="array" ref="L54">_xlfn.SWITCH(F54,"A+", 13, "A", 12, "A-", 11, "B+", 10, "B", 9, "B-", 8, "C+",7, "C", 6, "C-", 5, "D+", 4, "D", 3, "D-", 2, "F", 0)</f>
        <v>10</v>
      </c>
      <c r="M54" s="31" cm="1">
        <f t="array" ref="M54">_xlfn.SWITCH(G54,"A+", 13, "A", 12, "A-", 11, "B+", 10, "B", 9, "B-", 8, "C+",7, "C", 6, "C-", 5, "D+", 4, "D", 3, "D-", 2, "F", 0)</f>
        <v>10</v>
      </c>
    </row>
    <row r="55" spans="1:13" ht="18.75" customHeight="1" x14ac:dyDescent="0.35">
      <c r="A55" s="31">
        <v>54</v>
      </c>
      <c r="B55" s="31" t="s">
        <v>126</v>
      </c>
      <c r="C55" s="31" t="s">
        <v>127</v>
      </c>
      <c r="D55" s="31" t="s">
        <v>18</v>
      </c>
      <c r="E55" s="31" t="s">
        <v>21</v>
      </c>
      <c r="F55" s="31" t="s">
        <v>11</v>
      </c>
      <c r="G55" s="31" t="s">
        <v>18</v>
      </c>
      <c r="H55" s="31" t="s">
        <v>15</v>
      </c>
      <c r="I55" s="31">
        <v>2.3330000000000002</v>
      </c>
      <c r="J55" s="31" cm="1">
        <f t="array" ref="J55">_xlfn.SWITCH(D55,"A+", 13, "A", 12, "A-", 11, "B+", 10, "B", 9, "B-", 8, "C+",7, "C", 6, "C-", 5, "D+", 4, "D", 3, "D-", 2, "F", 0)</f>
        <v>7</v>
      </c>
      <c r="K55" s="31" cm="1">
        <f t="array" ref="K55">_xlfn.SWITCH(E55,"A+", 13, "A", 12, "A-", 11, "B+", 10, "B", 9, "B-", 8, "C+",7, "C", 6, "C-", 5, "D+", 4, "D", 3, "D-", 2, "F", 0)</f>
        <v>10</v>
      </c>
      <c r="L55" s="31" cm="1">
        <f t="array" ref="L55">_xlfn.SWITCH(F55,"A+", 13, "A", 12, "A-", 11, "B+", 10, "B", 9, "B-", 8, "C+",7, "C", 6, "C-", 5, "D+", 4, "D", 3, "D-", 2, "F", 0)</f>
        <v>4</v>
      </c>
      <c r="M55" s="31" cm="1">
        <f t="array" ref="M55">_xlfn.SWITCH(G55,"A+", 13, "A", 12, "A-", 11, "B+", 10, "B", 9, "B-", 8, "C+",7, "C", 6, "C-", 5, "D+", 4, "D", 3, "D-", 2, "F", 0)</f>
        <v>7</v>
      </c>
    </row>
    <row r="56" spans="1:13" ht="18.75" customHeight="1" x14ac:dyDescent="0.35">
      <c r="A56" s="31">
        <v>55</v>
      </c>
      <c r="B56" s="31" t="s">
        <v>128</v>
      </c>
      <c r="C56" s="31" t="s">
        <v>129</v>
      </c>
      <c r="D56" s="31" t="s">
        <v>21</v>
      </c>
      <c r="E56" s="31" t="s">
        <v>18</v>
      </c>
      <c r="F56" s="31" t="s">
        <v>21</v>
      </c>
      <c r="G56" s="31" t="s">
        <v>21</v>
      </c>
      <c r="H56" s="31" t="s">
        <v>13</v>
      </c>
      <c r="I56" s="31">
        <v>3.0329999999999999</v>
      </c>
      <c r="J56" s="31" cm="1">
        <f t="array" ref="J56">_xlfn.SWITCH(D56,"A+", 13, "A", 12, "A-", 11, "B+", 10, "B", 9, "B-", 8, "C+",7, "C", 6, "C-", 5, "D+", 4, "D", 3, "D-", 2, "F", 0)</f>
        <v>10</v>
      </c>
      <c r="K56" s="31" cm="1">
        <f t="array" ref="K56">_xlfn.SWITCH(E56,"A+", 13, "A", 12, "A-", 11, "B+", 10, "B", 9, "B-", 8, "C+",7, "C", 6, "C-", 5, "D+", 4, "D", 3, "D-", 2, "F", 0)</f>
        <v>7</v>
      </c>
      <c r="L56" s="31" cm="1">
        <f t="array" ref="L56">_xlfn.SWITCH(F56,"A+", 13, "A", 12, "A-", 11, "B+", 10, "B", 9, "B-", 8, "C+",7, "C", 6, "C-", 5, "D+", 4, "D", 3, "D-", 2, "F", 0)</f>
        <v>10</v>
      </c>
      <c r="M56" s="31" cm="1">
        <f t="array" ref="M56">_xlfn.SWITCH(G56,"A+", 13, "A", 12, "A-", 11, "B+", 10, "B", 9, "B-", 8, "C+",7, "C", 6, "C-", 5, "D+", 4, "D", 3, "D-", 2, "F", 0)</f>
        <v>10</v>
      </c>
    </row>
    <row r="57" spans="1:13" ht="18.75" customHeight="1" x14ac:dyDescent="0.35">
      <c r="A57" s="31">
        <v>56</v>
      </c>
      <c r="B57" s="31" t="s">
        <v>130</v>
      </c>
      <c r="C57" s="31" t="s">
        <v>131</v>
      </c>
      <c r="D57" s="31" t="s">
        <v>21</v>
      </c>
      <c r="E57" s="31" t="s">
        <v>21</v>
      </c>
      <c r="F57" s="31" t="s">
        <v>18</v>
      </c>
      <c r="G57" s="31" t="s">
        <v>18</v>
      </c>
      <c r="H57" s="31" t="s">
        <v>13</v>
      </c>
      <c r="I57" s="31">
        <v>2.9329999999999998</v>
      </c>
      <c r="J57" s="31" cm="1">
        <f t="array" ref="J57">_xlfn.SWITCH(D57,"A+", 13, "A", 12, "A-", 11, "B+", 10, "B", 9, "B-", 8, "C+",7, "C", 6, "C-", 5, "D+", 4, "D", 3, "D-", 2, "F", 0)</f>
        <v>10</v>
      </c>
      <c r="K57" s="31" cm="1">
        <f t="array" ref="K57">_xlfn.SWITCH(E57,"A+", 13, "A", 12, "A-", 11, "B+", 10, "B", 9, "B-", 8, "C+",7, "C", 6, "C-", 5, "D+", 4, "D", 3, "D-", 2, "F", 0)</f>
        <v>10</v>
      </c>
      <c r="L57" s="31" cm="1">
        <f t="array" ref="L57">_xlfn.SWITCH(F57,"A+", 13, "A", 12, "A-", 11, "B+", 10, "B", 9, "B-", 8, "C+",7, "C", 6, "C-", 5, "D+", 4, "D", 3, "D-", 2, "F", 0)</f>
        <v>7</v>
      </c>
      <c r="M57" s="31" cm="1">
        <f t="array" ref="M57">_xlfn.SWITCH(G57,"A+", 13, "A", 12, "A-", 11, "B+", 10, "B", 9, "B-", 8, "C+",7, "C", 6, "C-", 5, "D+", 4, "D", 3, "D-", 2, "F", 0)</f>
        <v>7</v>
      </c>
    </row>
    <row r="58" spans="1:13" ht="18.75" customHeight="1" x14ac:dyDescent="0.35">
      <c r="A58" s="31">
        <v>57</v>
      </c>
      <c r="B58" s="31" t="s">
        <v>132</v>
      </c>
      <c r="C58" s="31" t="s">
        <v>133</v>
      </c>
      <c r="D58" s="31" t="s">
        <v>21</v>
      </c>
      <c r="E58" s="31" t="s">
        <v>21</v>
      </c>
      <c r="F58" s="31" t="s">
        <v>18</v>
      </c>
      <c r="G58" s="31" t="s">
        <v>18</v>
      </c>
      <c r="H58" s="31" t="s">
        <v>13</v>
      </c>
      <c r="I58" s="31">
        <v>2.9329999999999998</v>
      </c>
      <c r="J58" s="31" cm="1">
        <f t="array" ref="J58">_xlfn.SWITCH(D58,"A+", 13, "A", 12, "A-", 11, "B+", 10, "B", 9, "B-", 8, "C+",7, "C", 6, "C-", 5, "D+", 4, "D", 3, "D-", 2, "F", 0)</f>
        <v>10</v>
      </c>
      <c r="K58" s="31" cm="1">
        <f t="array" ref="K58">_xlfn.SWITCH(E58,"A+", 13, "A", 12, "A-", 11, "B+", 10, "B", 9, "B-", 8, "C+",7, "C", 6, "C-", 5, "D+", 4, "D", 3, "D-", 2, "F", 0)</f>
        <v>10</v>
      </c>
      <c r="L58" s="31" cm="1">
        <f t="array" ref="L58">_xlfn.SWITCH(F58,"A+", 13, "A", 12, "A-", 11, "B+", 10, "B", 9, "B-", 8, "C+",7, "C", 6, "C-", 5, "D+", 4, "D", 3, "D-", 2, "F", 0)</f>
        <v>7</v>
      </c>
      <c r="M58" s="31" cm="1">
        <f t="array" ref="M58">_xlfn.SWITCH(G58,"A+", 13, "A", 12, "A-", 11, "B+", 10, "B", 9, "B-", 8, "C+",7, "C", 6, "C-", 5, "D+", 4, "D", 3, "D-", 2, "F", 0)</f>
        <v>7</v>
      </c>
    </row>
    <row r="59" spans="1:13" ht="18.75" customHeight="1" x14ac:dyDescent="0.35">
      <c r="A59" s="31">
        <v>58</v>
      </c>
      <c r="B59" s="31" t="s">
        <v>134</v>
      </c>
      <c r="C59" s="31" t="s">
        <v>135</v>
      </c>
      <c r="D59" s="31" t="s">
        <v>21</v>
      </c>
      <c r="E59" s="31" t="s">
        <v>21</v>
      </c>
      <c r="F59" s="31" t="s">
        <v>21</v>
      </c>
      <c r="G59" s="31" t="s">
        <v>21</v>
      </c>
      <c r="H59" s="31" t="s">
        <v>13</v>
      </c>
      <c r="I59" s="31">
        <v>3.3330000000000002</v>
      </c>
      <c r="J59" s="31" cm="1">
        <f t="array" ref="J59">_xlfn.SWITCH(D59,"A+", 13, "A", 12, "A-", 11, "B+", 10, "B", 9, "B-", 8, "C+",7, "C", 6, "C-", 5, "D+", 4, "D", 3, "D-", 2, "F", 0)</f>
        <v>10</v>
      </c>
      <c r="K59" s="31" cm="1">
        <f t="array" ref="K59">_xlfn.SWITCH(E59,"A+", 13, "A", 12, "A-", 11, "B+", 10, "B", 9, "B-", 8, "C+",7, "C", 6, "C-", 5, "D+", 4, "D", 3, "D-", 2, "F", 0)</f>
        <v>10</v>
      </c>
      <c r="L59" s="31" cm="1">
        <f t="array" ref="L59">_xlfn.SWITCH(F59,"A+", 13, "A", 12, "A-", 11, "B+", 10, "B", 9, "B-", 8, "C+",7, "C", 6, "C-", 5, "D+", 4, "D", 3, "D-", 2, "F", 0)</f>
        <v>10</v>
      </c>
      <c r="M59" s="31" cm="1">
        <f t="array" ref="M59">_xlfn.SWITCH(G59,"A+", 13, "A", 12, "A-", 11, "B+", 10, "B", 9, "B-", 8, "C+",7, "C", 6, "C-", 5, "D+", 4, "D", 3, "D-", 2, "F", 0)</f>
        <v>10</v>
      </c>
    </row>
    <row r="60" spans="1:13" ht="18.75" customHeight="1" x14ac:dyDescent="0.35">
      <c r="A60" s="31">
        <v>59</v>
      </c>
      <c r="B60" s="31" t="s">
        <v>136</v>
      </c>
      <c r="C60" s="31" t="s">
        <v>137</v>
      </c>
      <c r="D60" s="31" t="s">
        <v>18</v>
      </c>
      <c r="E60" s="31" t="s">
        <v>21</v>
      </c>
      <c r="F60" s="31" t="s">
        <v>21</v>
      </c>
      <c r="G60" s="31" t="s">
        <v>21</v>
      </c>
      <c r="H60" s="31" t="s">
        <v>13</v>
      </c>
      <c r="I60" s="31">
        <v>3.0329999999999999</v>
      </c>
      <c r="J60" s="31" cm="1">
        <f t="array" ref="J60">_xlfn.SWITCH(D60,"A+", 13, "A", 12, "A-", 11, "B+", 10, "B", 9, "B-", 8, "C+",7, "C", 6, "C-", 5, "D+", 4, "D", 3, "D-", 2, "F", 0)</f>
        <v>7</v>
      </c>
      <c r="K60" s="31" cm="1">
        <f t="array" ref="K60">_xlfn.SWITCH(E60,"A+", 13, "A", 12, "A-", 11, "B+", 10, "B", 9, "B-", 8, "C+",7, "C", 6, "C-", 5, "D+", 4, "D", 3, "D-", 2, "F", 0)</f>
        <v>10</v>
      </c>
      <c r="L60" s="31" cm="1">
        <f t="array" ref="L60">_xlfn.SWITCH(F60,"A+", 13, "A", 12, "A-", 11, "B+", 10, "B", 9, "B-", 8, "C+",7, "C", 6, "C-", 5, "D+", 4, "D", 3, "D-", 2, "F", 0)</f>
        <v>10</v>
      </c>
      <c r="M60" s="31" cm="1">
        <f t="array" ref="M60">_xlfn.SWITCH(G60,"A+", 13, "A", 12, "A-", 11, "B+", 10, "B", 9, "B-", 8, "C+",7, "C", 6, "C-", 5, "D+", 4, "D", 3, "D-", 2, "F", 0)</f>
        <v>10</v>
      </c>
    </row>
    <row r="61" spans="1:13" ht="18.75" customHeight="1" x14ac:dyDescent="0.35">
      <c r="A61" s="31">
        <v>60</v>
      </c>
      <c r="B61" s="31" t="s">
        <v>138</v>
      </c>
      <c r="C61" s="31" t="s">
        <v>139</v>
      </c>
      <c r="D61" s="31" t="s">
        <v>18</v>
      </c>
      <c r="E61" s="31" t="s">
        <v>18</v>
      </c>
      <c r="F61" s="31" t="s">
        <v>18</v>
      </c>
      <c r="G61" s="31" t="s">
        <v>18</v>
      </c>
      <c r="H61" s="31" t="s">
        <v>15</v>
      </c>
      <c r="I61" s="31">
        <v>2.3330000000000002</v>
      </c>
      <c r="J61" s="31" cm="1">
        <f t="array" ref="J61">_xlfn.SWITCH(D61,"A+", 13, "A", 12, "A-", 11, "B+", 10, "B", 9, "B-", 8, "C+",7, "C", 6, "C-", 5, "D+", 4, "D", 3, "D-", 2, "F", 0)</f>
        <v>7</v>
      </c>
      <c r="K61" s="31" cm="1">
        <f t="array" ref="K61">_xlfn.SWITCH(E61,"A+", 13, "A", 12, "A-", 11, "B+", 10, "B", 9, "B-", 8, "C+",7, "C", 6, "C-", 5, "D+", 4, "D", 3, "D-", 2, "F", 0)</f>
        <v>7</v>
      </c>
      <c r="L61" s="31" cm="1">
        <f t="array" ref="L61">_xlfn.SWITCH(F61,"A+", 13, "A", 12, "A-", 11, "B+", 10, "B", 9, "B-", 8, "C+",7, "C", 6, "C-", 5, "D+", 4, "D", 3, "D-", 2, "F", 0)</f>
        <v>7</v>
      </c>
      <c r="M61" s="31" cm="1">
        <f t="array" ref="M61">_xlfn.SWITCH(G61,"A+", 13, "A", 12, "A-", 11, "B+", 10, "B", 9, "B-", 8, "C+",7, "C", 6, "C-", 5, "D+", 4, "D", 3, "D-", 2, "F", 0)</f>
        <v>7</v>
      </c>
    </row>
    <row r="62" spans="1:13" ht="18.75" customHeight="1" x14ac:dyDescent="0.35">
      <c r="A62" s="31">
        <v>61</v>
      </c>
      <c r="B62" s="31" t="s">
        <v>140</v>
      </c>
      <c r="C62" s="31" t="s">
        <v>141</v>
      </c>
      <c r="D62" s="31" t="s">
        <v>36</v>
      </c>
      <c r="E62" s="31" t="s">
        <v>21</v>
      </c>
      <c r="F62" s="31" t="s">
        <v>18</v>
      </c>
      <c r="G62" s="31" t="s">
        <v>21</v>
      </c>
      <c r="H62" s="31" t="s">
        <v>13</v>
      </c>
      <c r="I62" s="31">
        <v>3.3330000000000002</v>
      </c>
      <c r="J62" s="31" cm="1">
        <f t="array" ref="J62">_xlfn.SWITCH(D62,"A+", 13, "A", 12, "A-", 11, "B+", 10, "B", 9, "B-", 8, "C+",7, "C", 6, "C-", 5, "D+", 4, "D", 3, "D-", 2, "F", 0)</f>
        <v>13</v>
      </c>
      <c r="K62" s="31" cm="1">
        <f t="array" ref="K62">_xlfn.SWITCH(E62,"A+", 13, "A", 12, "A-", 11, "B+", 10, "B", 9, "B-", 8, "C+",7, "C", 6, "C-", 5, "D+", 4, "D", 3, "D-", 2, "F", 0)</f>
        <v>10</v>
      </c>
      <c r="L62" s="31" cm="1">
        <f t="array" ref="L62">_xlfn.SWITCH(F62,"A+", 13, "A", 12, "A-", 11, "B+", 10, "B", 9, "B-", 8, "C+",7, "C", 6, "C-", 5, "D+", 4, "D", 3, "D-", 2, "F", 0)</f>
        <v>7</v>
      </c>
      <c r="M62" s="31" cm="1">
        <f t="array" ref="M62">_xlfn.SWITCH(G62,"A+", 13, "A", 12, "A-", 11, "B+", 10, "B", 9, "B-", 8, "C+",7, "C", 6, "C-", 5, "D+", 4, "D", 3, "D-", 2, "F", 0)</f>
        <v>10</v>
      </c>
    </row>
    <row r="63" spans="1:13" ht="18.75" customHeight="1" x14ac:dyDescent="0.35">
      <c r="A63" s="31">
        <v>62</v>
      </c>
      <c r="B63" s="31" t="s">
        <v>142</v>
      </c>
      <c r="C63" s="31" t="s">
        <v>143</v>
      </c>
      <c r="D63" s="31" t="s">
        <v>18</v>
      </c>
      <c r="E63" s="31" t="s">
        <v>21</v>
      </c>
      <c r="F63" s="31" t="s">
        <v>21</v>
      </c>
      <c r="G63" s="31" t="s">
        <v>21</v>
      </c>
      <c r="H63" s="31" t="s">
        <v>13</v>
      </c>
      <c r="I63" s="31">
        <v>3.0329999999999999</v>
      </c>
      <c r="J63" s="31" cm="1">
        <f t="array" ref="J63">_xlfn.SWITCH(D63,"A+", 13, "A", 12, "A-", 11, "B+", 10, "B", 9, "B-", 8, "C+",7, "C", 6, "C-", 5, "D+", 4, "D", 3, "D-", 2, "F", 0)</f>
        <v>7</v>
      </c>
      <c r="K63" s="31" cm="1">
        <f t="array" ref="K63">_xlfn.SWITCH(E63,"A+", 13, "A", 12, "A-", 11, "B+", 10, "B", 9, "B-", 8, "C+",7, "C", 6, "C-", 5, "D+", 4, "D", 3, "D-", 2, "F", 0)</f>
        <v>10</v>
      </c>
      <c r="L63" s="31" cm="1">
        <f t="array" ref="L63">_xlfn.SWITCH(F63,"A+", 13, "A", 12, "A-", 11, "B+", 10, "B", 9, "B-", 8, "C+",7, "C", 6, "C-", 5, "D+", 4, "D", 3, "D-", 2, "F", 0)</f>
        <v>10</v>
      </c>
      <c r="M63" s="31" cm="1">
        <f t="array" ref="M63">_xlfn.SWITCH(G63,"A+", 13, "A", 12, "A-", 11, "B+", 10, "B", 9, "B-", 8, "C+",7, "C", 6, "C-", 5, "D+", 4, "D", 3, "D-", 2, "F", 0)</f>
        <v>10</v>
      </c>
    </row>
    <row r="64" spans="1:13" ht="18.75" customHeight="1" x14ac:dyDescent="0.35">
      <c r="A64" s="31">
        <v>63</v>
      </c>
      <c r="B64" s="31" t="s">
        <v>144</v>
      </c>
      <c r="C64" s="31" t="s">
        <v>145</v>
      </c>
      <c r="D64" s="31" t="s">
        <v>21</v>
      </c>
      <c r="E64" s="31" t="s">
        <v>21</v>
      </c>
      <c r="F64" s="31" t="s">
        <v>21</v>
      </c>
      <c r="G64" s="31" t="s">
        <v>21</v>
      </c>
      <c r="H64" s="31" t="s">
        <v>13</v>
      </c>
      <c r="I64" s="31">
        <v>3.3330000000000002</v>
      </c>
      <c r="J64" s="31" cm="1">
        <f t="array" ref="J64">_xlfn.SWITCH(D64,"A+", 13, "A", 12, "A-", 11, "B+", 10, "B", 9, "B-", 8, "C+",7, "C", 6, "C-", 5, "D+", 4, "D", 3, "D-", 2, "F", 0)</f>
        <v>10</v>
      </c>
      <c r="K64" s="31" cm="1">
        <f t="array" ref="K64">_xlfn.SWITCH(E64,"A+", 13, "A", 12, "A-", 11, "B+", 10, "B", 9, "B-", 8, "C+",7, "C", 6, "C-", 5, "D+", 4, "D", 3, "D-", 2, "F", 0)</f>
        <v>10</v>
      </c>
      <c r="L64" s="31" cm="1">
        <f t="array" ref="L64">_xlfn.SWITCH(F64,"A+", 13, "A", 12, "A-", 11, "B+", 10, "B", 9, "B-", 8, "C+",7, "C", 6, "C-", 5, "D+", 4, "D", 3, "D-", 2, "F", 0)</f>
        <v>10</v>
      </c>
      <c r="M64" s="31" cm="1">
        <f t="array" ref="M64">_xlfn.SWITCH(G64,"A+", 13, "A", 12, "A-", 11, "B+", 10, "B", 9, "B-", 8, "C+",7, "C", 6, "C-", 5, "D+", 4, "D", 3, "D-", 2, "F", 0)</f>
        <v>10</v>
      </c>
    </row>
    <row r="65" spans="1:13" ht="18.75" customHeight="1" x14ac:dyDescent="0.35">
      <c r="A65" s="31">
        <v>64</v>
      </c>
      <c r="B65" s="31" t="s">
        <v>146</v>
      </c>
      <c r="C65" s="31" t="s">
        <v>147</v>
      </c>
      <c r="D65" s="31" t="s">
        <v>21</v>
      </c>
      <c r="E65" s="31" t="s">
        <v>21</v>
      </c>
      <c r="F65" s="31" t="s">
        <v>18</v>
      </c>
      <c r="G65" s="31" t="s">
        <v>36</v>
      </c>
      <c r="H65" s="31" t="s">
        <v>13</v>
      </c>
      <c r="I65" s="31">
        <v>3.133</v>
      </c>
      <c r="J65" s="31" cm="1">
        <f t="array" ref="J65">_xlfn.SWITCH(D65,"A+", 13, "A", 12, "A-", 11, "B+", 10, "B", 9, "B-", 8, "C+",7, "C", 6, "C-", 5, "D+", 4, "D", 3, "D-", 2, "F", 0)</f>
        <v>10</v>
      </c>
      <c r="K65" s="31" cm="1">
        <f t="array" ref="K65">_xlfn.SWITCH(E65,"A+", 13, "A", 12, "A-", 11, "B+", 10, "B", 9, "B-", 8, "C+",7, "C", 6, "C-", 5, "D+", 4, "D", 3, "D-", 2, "F", 0)</f>
        <v>10</v>
      </c>
      <c r="L65" s="31" cm="1">
        <f t="array" ref="L65">_xlfn.SWITCH(F65,"A+", 13, "A", 12, "A-", 11, "B+", 10, "B", 9, "B-", 8, "C+",7, "C", 6, "C-", 5, "D+", 4, "D", 3, "D-", 2, "F", 0)</f>
        <v>7</v>
      </c>
      <c r="M65" s="31" cm="1">
        <f t="array" ref="M65">_xlfn.SWITCH(G65,"A+", 13, "A", 12, "A-", 11, "B+", 10, "B", 9, "B-", 8, "C+",7, "C", 6, "C-", 5, "D+", 4, "D", 3, "D-", 2, "F", 0)</f>
        <v>13</v>
      </c>
    </row>
    <row r="66" spans="1:13" ht="18.75" customHeight="1" x14ac:dyDescent="0.35">
      <c r="A66" s="31">
        <v>65</v>
      </c>
      <c r="B66" s="31" t="s">
        <v>148</v>
      </c>
      <c r="C66" s="31" t="s">
        <v>149</v>
      </c>
      <c r="D66" s="31" t="s">
        <v>18</v>
      </c>
      <c r="E66" s="31" t="s">
        <v>18</v>
      </c>
      <c r="F66" s="31" t="s">
        <v>18</v>
      </c>
      <c r="G66" s="31" t="s">
        <v>18</v>
      </c>
      <c r="H66" s="31" t="s">
        <v>15</v>
      </c>
      <c r="I66" s="31">
        <v>2.3330000000000002</v>
      </c>
      <c r="J66" s="31" cm="1">
        <f t="array" ref="J66">_xlfn.SWITCH(D66,"A+", 13, "A", 12, "A-", 11, "B+", 10, "B", 9, "B-", 8, "C+",7, "C", 6, "C-", 5, "D+", 4, "D", 3, "D-", 2, "F", 0)</f>
        <v>7</v>
      </c>
      <c r="K66" s="31" cm="1">
        <f t="array" ref="K66">_xlfn.SWITCH(E66,"A+", 13, "A", 12, "A-", 11, "B+", 10, "B", 9, "B-", 8, "C+",7, "C", 6, "C-", 5, "D+", 4, "D", 3, "D-", 2, "F", 0)</f>
        <v>7</v>
      </c>
      <c r="L66" s="31" cm="1">
        <f t="array" ref="L66">_xlfn.SWITCH(F66,"A+", 13, "A", 12, "A-", 11, "B+", 10, "B", 9, "B-", 8, "C+",7, "C", 6, "C-", 5, "D+", 4, "D", 3, "D-", 2, "F", 0)</f>
        <v>7</v>
      </c>
      <c r="M66" s="31" cm="1">
        <f t="array" ref="M66">_xlfn.SWITCH(G66,"A+", 13, "A", 12, "A-", 11, "B+", 10, "B", 9, "B-", 8, "C+",7, "C", 6, "C-", 5, "D+", 4, "D", 3, "D-", 2, "F", 0)</f>
        <v>7</v>
      </c>
    </row>
    <row r="67" spans="1:13" ht="18.75" customHeight="1" x14ac:dyDescent="0.35">
      <c r="A67" s="31">
        <v>66</v>
      </c>
      <c r="B67" s="31" t="s">
        <v>150</v>
      </c>
      <c r="C67" s="31" t="s">
        <v>151</v>
      </c>
      <c r="D67" s="31" t="s">
        <v>21</v>
      </c>
      <c r="E67" s="31" t="s">
        <v>21</v>
      </c>
      <c r="F67" s="31" t="s">
        <v>21</v>
      </c>
      <c r="G67" s="31" t="s">
        <v>21</v>
      </c>
      <c r="H67" s="31" t="s">
        <v>13</v>
      </c>
      <c r="I67" s="31">
        <v>3.3330000000000002</v>
      </c>
      <c r="J67" s="31" cm="1">
        <f t="array" ref="J67">_xlfn.SWITCH(D67,"A+", 13, "A", 12, "A-", 11, "B+", 10, "B", 9, "B-", 8, "C+",7, "C", 6, "C-", 5, "D+", 4, "D", 3, "D-", 2, "F", 0)</f>
        <v>10</v>
      </c>
      <c r="K67" s="31" cm="1">
        <f t="array" ref="K67">_xlfn.SWITCH(E67,"A+", 13, "A", 12, "A-", 11, "B+", 10, "B", 9, "B-", 8, "C+",7, "C", 6, "C-", 5, "D+", 4, "D", 3, "D-", 2, "F", 0)</f>
        <v>10</v>
      </c>
      <c r="L67" s="31" cm="1">
        <f t="array" ref="L67">_xlfn.SWITCH(F67,"A+", 13, "A", 12, "A-", 11, "B+", 10, "B", 9, "B-", 8, "C+",7, "C", 6, "C-", 5, "D+", 4, "D", 3, "D-", 2, "F", 0)</f>
        <v>10</v>
      </c>
      <c r="M67" s="31" cm="1">
        <f t="array" ref="M67">_xlfn.SWITCH(G67,"A+", 13, "A", 12, "A-", 11, "B+", 10, "B", 9, "B-", 8, "C+",7, "C", 6, "C-", 5, "D+", 4, "D", 3, "D-", 2, "F", 0)</f>
        <v>10</v>
      </c>
    </row>
    <row r="68" spans="1:13" ht="18.75" customHeight="1" x14ac:dyDescent="0.35">
      <c r="A68" s="31">
        <v>67</v>
      </c>
      <c r="B68" s="31" t="s">
        <v>152</v>
      </c>
      <c r="C68" s="31" t="s">
        <v>153</v>
      </c>
      <c r="D68" s="31" t="s">
        <v>18</v>
      </c>
      <c r="E68" s="31" t="s">
        <v>18</v>
      </c>
      <c r="F68" s="31" t="s">
        <v>21</v>
      </c>
      <c r="G68" s="31" t="s">
        <v>18</v>
      </c>
      <c r="H68" s="31" t="s">
        <v>13</v>
      </c>
      <c r="I68" s="31">
        <v>2.633</v>
      </c>
      <c r="J68" s="31" cm="1">
        <f t="array" ref="J68">_xlfn.SWITCH(D68,"A+", 13, "A", 12, "A-", 11, "B+", 10, "B", 9, "B-", 8, "C+",7, "C", 6, "C-", 5, "D+", 4, "D", 3, "D-", 2, "F", 0)</f>
        <v>7</v>
      </c>
      <c r="K68" s="31" cm="1">
        <f t="array" ref="K68">_xlfn.SWITCH(E68,"A+", 13, "A", 12, "A-", 11, "B+", 10, "B", 9, "B-", 8, "C+",7, "C", 6, "C-", 5, "D+", 4, "D", 3, "D-", 2, "F", 0)</f>
        <v>7</v>
      </c>
      <c r="L68" s="31" cm="1">
        <f t="array" ref="L68">_xlfn.SWITCH(F68,"A+", 13, "A", 12, "A-", 11, "B+", 10, "B", 9, "B-", 8, "C+",7, "C", 6, "C-", 5, "D+", 4, "D", 3, "D-", 2, "F", 0)</f>
        <v>10</v>
      </c>
      <c r="M68" s="31" cm="1">
        <f t="array" ref="M68">_xlfn.SWITCH(G68,"A+", 13, "A", 12, "A-", 11, "B+", 10, "B", 9, "B-", 8, "C+",7, "C", 6, "C-", 5, "D+", 4, "D", 3, "D-", 2, "F", 0)</f>
        <v>7</v>
      </c>
    </row>
    <row r="69" spans="1:13" ht="18.75" customHeight="1" x14ac:dyDescent="0.35">
      <c r="A69" s="31">
        <v>68</v>
      </c>
      <c r="B69" s="31" t="s">
        <v>154</v>
      </c>
      <c r="C69" s="31" t="s">
        <v>155</v>
      </c>
      <c r="D69" s="31" t="s">
        <v>21</v>
      </c>
      <c r="E69" s="31" t="s">
        <v>18</v>
      </c>
      <c r="F69" s="31" t="s">
        <v>21</v>
      </c>
      <c r="G69" s="31" t="s">
        <v>21</v>
      </c>
      <c r="H69" s="31" t="s">
        <v>13</v>
      </c>
      <c r="I69" s="31">
        <v>3.0329999999999999</v>
      </c>
      <c r="J69" s="31" cm="1">
        <f t="array" ref="J69">_xlfn.SWITCH(D69,"A+", 13, "A", 12, "A-", 11, "B+", 10, "B", 9, "B-", 8, "C+",7, "C", 6, "C-", 5, "D+", 4, "D", 3, "D-", 2, "F", 0)</f>
        <v>10</v>
      </c>
      <c r="K69" s="31" cm="1">
        <f t="array" ref="K69">_xlfn.SWITCH(E69,"A+", 13, "A", 12, "A-", 11, "B+", 10, "B", 9, "B-", 8, "C+",7, "C", 6, "C-", 5, "D+", 4, "D", 3, "D-", 2, "F", 0)</f>
        <v>7</v>
      </c>
      <c r="L69" s="31" cm="1">
        <f t="array" ref="L69">_xlfn.SWITCH(F69,"A+", 13, "A", 12, "A-", 11, "B+", 10, "B", 9, "B-", 8, "C+",7, "C", 6, "C-", 5, "D+", 4, "D", 3, "D-", 2, "F", 0)</f>
        <v>10</v>
      </c>
      <c r="M69" s="31" cm="1">
        <f t="array" ref="M69">_xlfn.SWITCH(G69,"A+", 13, "A", 12, "A-", 11, "B+", 10, "B", 9, "B-", 8, "C+",7, "C", 6, "C-", 5, "D+", 4, "D", 3, "D-", 2, "F", 0)</f>
        <v>10</v>
      </c>
    </row>
    <row r="70" spans="1:13" ht="18.75" customHeight="1" x14ac:dyDescent="0.35">
      <c r="A70" s="31">
        <v>69</v>
      </c>
      <c r="B70" s="31" t="s">
        <v>156</v>
      </c>
      <c r="C70" s="31" t="s">
        <v>157</v>
      </c>
      <c r="D70" s="31" t="s">
        <v>18</v>
      </c>
      <c r="E70" s="31" t="s">
        <v>21</v>
      </c>
      <c r="F70" s="31" t="s">
        <v>18</v>
      </c>
      <c r="G70" s="31" t="s">
        <v>18</v>
      </c>
      <c r="H70" s="31" t="s">
        <v>13</v>
      </c>
      <c r="I70" s="31">
        <v>2.633</v>
      </c>
      <c r="J70" s="31" cm="1">
        <f t="array" ref="J70">_xlfn.SWITCH(D70,"A+", 13, "A", 12, "A-", 11, "B+", 10, "B", 9, "B-", 8, "C+",7, "C", 6, "C-", 5, "D+", 4, "D", 3, "D-", 2, "F", 0)</f>
        <v>7</v>
      </c>
      <c r="K70" s="31" cm="1">
        <f t="array" ref="K70">_xlfn.SWITCH(E70,"A+", 13, "A", 12, "A-", 11, "B+", 10, "B", 9, "B-", 8, "C+",7, "C", 6, "C-", 5, "D+", 4, "D", 3, "D-", 2, "F", 0)</f>
        <v>10</v>
      </c>
      <c r="L70" s="31" cm="1">
        <f t="array" ref="L70">_xlfn.SWITCH(F70,"A+", 13, "A", 12, "A-", 11, "B+", 10, "B", 9, "B-", 8, "C+",7, "C", 6, "C-", 5, "D+", 4, "D", 3, "D-", 2, "F", 0)</f>
        <v>7</v>
      </c>
      <c r="M70" s="31" cm="1">
        <f t="array" ref="M70">_xlfn.SWITCH(G70,"A+", 13, "A", 12, "A-", 11, "B+", 10, "B", 9, "B-", 8, "C+",7, "C", 6, "C-", 5, "D+", 4, "D", 3, "D-", 2, "F", 0)</f>
        <v>7</v>
      </c>
    </row>
    <row r="71" spans="1:13" ht="18.75" customHeight="1" x14ac:dyDescent="0.35">
      <c r="A71" s="31">
        <v>70</v>
      </c>
      <c r="B71" s="31" t="s">
        <v>158</v>
      </c>
      <c r="C71" s="31" t="s">
        <v>159</v>
      </c>
      <c r="D71" s="31" t="s">
        <v>36</v>
      </c>
      <c r="E71" s="31" t="s">
        <v>36</v>
      </c>
      <c r="F71" s="31" t="s">
        <v>36</v>
      </c>
      <c r="G71" s="31" t="s">
        <v>36</v>
      </c>
      <c r="H71" s="31" t="s">
        <v>24</v>
      </c>
      <c r="I71" s="31">
        <v>4.3330000000000002</v>
      </c>
      <c r="J71" s="31" cm="1">
        <f t="array" ref="J71">_xlfn.SWITCH(D71,"A+", 13, "A", 12, "A-", 11, "B+", 10, "B", 9, "B-", 8, "C+",7, "C", 6, "C-", 5, "D+", 4, "D", 3, "D-", 2, "F", 0)</f>
        <v>13</v>
      </c>
      <c r="K71" s="31" cm="1">
        <f t="array" ref="K71">_xlfn.SWITCH(E71,"A+", 13, "A", 12, "A-", 11, "B+", 10, "B", 9, "B-", 8, "C+",7, "C", 6, "C-", 5, "D+", 4, "D", 3, "D-", 2, "F", 0)</f>
        <v>13</v>
      </c>
      <c r="L71" s="31" cm="1">
        <f t="array" ref="L71">_xlfn.SWITCH(F71,"A+", 13, "A", 12, "A-", 11, "B+", 10, "B", 9, "B-", 8, "C+",7, "C", 6, "C-", 5, "D+", 4, "D", 3, "D-", 2, "F", 0)</f>
        <v>13</v>
      </c>
      <c r="M71" s="31" cm="1">
        <f t="array" ref="M71">_xlfn.SWITCH(G71,"A+", 13, "A", 12, "A-", 11, "B+", 10, "B", 9, "B-", 8, "C+",7, "C", 6, "C-", 5, "D+", 4, "D", 3, "D-", 2, "F", 0)</f>
        <v>13</v>
      </c>
    </row>
    <row r="72" spans="1:13" ht="18.75" customHeight="1" x14ac:dyDescent="0.35">
      <c r="A72" s="31">
        <v>71</v>
      </c>
      <c r="B72" s="31" t="s">
        <v>160</v>
      </c>
      <c r="C72" s="31" t="s">
        <v>161</v>
      </c>
      <c r="D72" s="31" t="s">
        <v>36</v>
      </c>
      <c r="E72" s="31" t="s">
        <v>36</v>
      </c>
      <c r="F72" s="31" t="s">
        <v>21</v>
      </c>
      <c r="G72" s="31" t="s">
        <v>36</v>
      </c>
      <c r="H72" s="31" t="s">
        <v>24</v>
      </c>
      <c r="I72" s="31">
        <v>4.0330000000000004</v>
      </c>
      <c r="J72" s="31" cm="1">
        <f t="array" ref="J72">_xlfn.SWITCH(D72,"A+", 13, "A", 12, "A-", 11, "B+", 10, "B", 9, "B-", 8, "C+",7, "C", 6, "C-", 5, "D+", 4, "D", 3, "D-", 2, "F", 0)</f>
        <v>13</v>
      </c>
      <c r="K72" s="31" cm="1">
        <f t="array" ref="K72">_xlfn.SWITCH(E72,"A+", 13, "A", 12, "A-", 11, "B+", 10, "B", 9, "B-", 8, "C+",7, "C", 6, "C-", 5, "D+", 4, "D", 3, "D-", 2, "F", 0)</f>
        <v>13</v>
      </c>
      <c r="L72" s="31" cm="1">
        <f t="array" ref="L72">_xlfn.SWITCH(F72,"A+", 13, "A", 12, "A-", 11, "B+", 10, "B", 9, "B-", 8, "C+",7, "C", 6, "C-", 5, "D+", 4, "D", 3, "D-", 2, "F", 0)</f>
        <v>10</v>
      </c>
      <c r="M72" s="31" cm="1">
        <f t="array" ref="M72">_xlfn.SWITCH(G72,"A+", 13, "A", 12, "A-", 11, "B+", 10, "B", 9, "B-", 8, "C+",7, "C", 6, "C-", 5, "D+", 4, "D", 3, "D-", 2, "F", 0)</f>
        <v>13</v>
      </c>
    </row>
    <row r="73" spans="1:13" ht="18.75" customHeight="1" x14ac:dyDescent="0.35">
      <c r="A73" s="31">
        <v>72</v>
      </c>
      <c r="B73" s="31" t="s">
        <v>162</v>
      </c>
      <c r="C73" s="31" t="s">
        <v>163</v>
      </c>
      <c r="D73" s="31" t="s">
        <v>21</v>
      </c>
      <c r="E73" s="31" t="s">
        <v>21</v>
      </c>
      <c r="F73" s="31" t="s">
        <v>18</v>
      </c>
      <c r="G73" s="31" t="s">
        <v>21</v>
      </c>
      <c r="H73" s="31" t="s">
        <v>13</v>
      </c>
      <c r="I73" s="31">
        <v>3.0329999999999999</v>
      </c>
      <c r="J73" s="31" cm="1">
        <f t="array" ref="J73">_xlfn.SWITCH(D73,"A+", 13, "A", 12, "A-", 11, "B+", 10, "B", 9, "B-", 8, "C+",7, "C", 6, "C-", 5, "D+", 4, "D", 3, "D-", 2, "F", 0)</f>
        <v>10</v>
      </c>
      <c r="K73" s="31" cm="1">
        <f t="array" ref="K73">_xlfn.SWITCH(E73,"A+", 13, "A", 12, "A-", 11, "B+", 10, "B", 9, "B-", 8, "C+",7, "C", 6, "C-", 5, "D+", 4, "D", 3, "D-", 2, "F", 0)</f>
        <v>10</v>
      </c>
      <c r="L73" s="31" cm="1">
        <f t="array" ref="L73">_xlfn.SWITCH(F73,"A+", 13, "A", 12, "A-", 11, "B+", 10, "B", 9, "B-", 8, "C+",7, "C", 6, "C-", 5, "D+", 4, "D", 3, "D-", 2, "F", 0)</f>
        <v>7</v>
      </c>
      <c r="M73" s="31" cm="1">
        <f t="array" ref="M73">_xlfn.SWITCH(G73,"A+", 13, "A", 12, "A-", 11, "B+", 10, "B", 9, "B-", 8, "C+",7, "C", 6, "C-", 5, "D+", 4, "D", 3, "D-", 2, "F", 0)</f>
        <v>10</v>
      </c>
    </row>
    <row r="74" spans="1:13" ht="18.75" customHeight="1" x14ac:dyDescent="0.35">
      <c r="A74" s="31">
        <v>73</v>
      </c>
      <c r="B74" s="31" t="s">
        <v>164</v>
      </c>
      <c r="C74" s="31" t="s">
        <v>165</v>
      </c>
      <c r="D74" s="31" t="s">
        <v>18</v>
      </c>
      <c r="E74" s="31" t="s">
        <v>21</v>
      </c>
      <c r="F74" s="31" t="s">
        <v>21</v>
      </c>
      <c r="G74" s="31" t="s">
        <v>21</v>
      </c>
      <c r="H74" s="31" t="s">
        <v>13</v>
      </c>
      <c r="I74" s="31">
        <v>3.0329999999999999</v>
      </c>
      <c r="J74" s="31" cm="1">
        <f t="array" ref="J74">_xlfn.SWITCH(D74,"A+", 13, "A", 12, "A-", 11, "B+", 10, "B", 9, "B-", 8, "C+",7, "C", 6, "C-", 5, "D+", 4, "D", 3, "D-", 2, "F", 0)</f>
        <v>7</v>
      </c>
      <c r="K74" s="31" cm="1">
        <f t="array" ref="K74">_xlfn.SWITCH(E74,"A+", 13, "A", 12, "A-", 11, "B+", 10, "B", 9, "B-", 8, "C+",7, "C", 6, "C-", 5, "D+", 4, "D", 3, "D-", 2, "F", 0)</f>
        <v>10</v>
      </c>
      <c r="L74" s="31" cm="1">
        <f t="array" ref="L74">_xlfn.SWITCH(F74,"A+", 13, "A", 12, "A-", 11, "B+", 10, "B", 9, "B-", 8, "C+",7, "C", 6, "C-", 5, "D+", 4, "D", 3, "D-", 2, "F", 0)</f>
        <v>10</v>
      </c>
      <c r="M74" s="31" cm="1">
        <f t="array" ref="M74">_xlfn.SWITCH(G74,"A+", 13, "A", 12, "A-", 11, "B+", 10, "B", 9, "B-", 8, "C+",7, "C", 6, "C-", 5, "D+", 4, "D", 3, "D-", 2, "F", 0)</f>
        <v>10</v>
      </c>
    </row>
    <row r="75" spans="1:13" ht="18.75" customHeight="1" x14ac:dyDescent="0.35">
      <c r="A75" s="31">
        <v>74</v>
      </c>
      <c r="B75" s="31" t="s">
        <v>166</v>
      </c>
      <c r="C75" s="31" t="s">
        <v>167</v>
      </c>
      <c r="D75" s="31" t="s">
        <v>21</v>
      </c>
      <c r="E75" s="31" t="s">
        <v>21</v>
      </c>
      <c r="F75" s="31" t="s">
        <v>21</v>
      </c>
      <c r="G75" s="31" t="s">
        <v>21</v>
      </c>
      <c r="H75" s="31" t="s">
        <v>13</v>
      </c>
      <c r="I75" s="31">
        <v>3.3330000000000002</v>
      </c>
      <c r="J75" s="31" cm="1">
        <f t="array" ref="J75">_xlfn.SWITCH(D75,"A+", 13, "A", 12, "A-", 11, "B+", 10, "B", 9, "B-", 8, "C+",7, "C", 6, "C-", 5, "D+", 4, "D", 3, "D-", 2, "F", 0)</f>
        <v>10</v>
      </c>
      <c r="K75" s="31" cm="1">
        <f t="array" ref="K75">_xlfn.SWITCH(E75,"A+", 13, "A", 12, "A-", 11, "B+", 10, "B", 9, "B-", 8, "C+",7, "C", 6, "C-", 5, "D+", 4, "D", 3, "D-", 2, "F", 0)</f>
        <v>10</v>
      </c>
      <c r="L75" s="31" cm="1">
        <f t="array" ref="L75">_xlfn.SWITCH(F75,"A+", 13, "A", 12, "A-", 11, "B+", 10, "B", 9, "B-", 8, "C+",7, "C", 6, "C-", 5, "D+", 4, "D", 3, "D-", 2, "F", 0)</f>
        <v>10</v>
      </c>
      <c r="M75" s="31" cm="1">
        <f t="array" ref="M75">_xlfn.SWITCH(G75,"A+", 13, "A", 12, "A-", 11, "B+", 10, "B", 9, "B-", 8, "C+",7, "C", 6, "C-", 5, "D+", 4, "D", 3, "D-", 2, "F", 0)</f>
        <v>10</v>
      </c>
    </row>
    <row r="76" spans="1:13" ht="18.75" customHeight="1" x14ac:dyDescent="0.35">
      <c r="A76" s="31">
        <v>75</v>
      </c>
      <c r="B76" s="31" t="s">
        <v>168</v>
      </c>
      <c r="C76" s="31" t="s">
        <v>169</v>
      </c>
      <c r="D76" s="31" t="s">
        <v>18</v>
      </c>
      <c r="E76" s="31" t="s">
        <v>18</v>
      </c>
      <c r="F76" s="31" t="s">
        <v>18</v>
      </c>
      <c r="G76" s="31" t="s">
        <v>18</v>
      </c>
      <c r="H76" s="31" t="s">
        <v>15</v>
      </c>
      <c r="I76" s="31">
        <v>2.3330000000000002</v>
      </c>
      <c r="J76" s="31" cm="1">
        <f t="array" ref="J76">_xlfn.SWITCH(D76,"A+", 13, "A", 12, "A-", 11, "B+", 10, "B", 9, "B-", 8, "C+",7, "C", 6, "C-", 5, "D+", 4, "D", 3, "D-", 2, "F", 0)</f>
        <v>7</v>
      </c>
      <c r="K76" s="31" cm="1">
        <f t="array" ref="K76">_xlfn.SWITCH(E76,"A+", 13, "A", 12, "A-", 11, "B+", 10, "B", 9, "B-", 8, "C+",7, "C", 6, "C-", 5, "D+", 4, "D", 3, "D-", 2, "F", 0)</f>
        <v>7</v>
      </c>
      <c r="L76" s="31" cm="1">
        <f t="array" ref="L76">_xlfn.SWITCH(F76,"A+", 13, "A", 12, "A-", 11, "B+", 10, "B", 9, "B-", 8, "C+",7, "C", 6, "C-", 5, "D+", 4, "D", 3, "D-", 2, "F", 0)</f>
        <v>7</v>
      </c>
      <c r="M76" s="31" cm="1">
        <f t="array" ref="M76">_xlfn.SWITCH(G76,"A+", 13, "A", 12, "A-", 11, "B+", 10, "B", 9, "B-", 8, "C+",7, "C", 6, "C-", 5, "D+", 4, "D", 3, "D-", 2, "F", 0)</f>
        <v>7</v>
      </c>
    </row>
    <row r="77" spans="1:13" ht="18.75" customHeight="1" x14ac:dyDescent="0.35">
      <c r="A77" s="31">
        <v>76</v>
      </c>
      <c r="B77" s="31" t="s">
        <v>170</v>
      </c>
      <c r="C77" s="31" t="s">
        <v>171</v>
      </c>
      <c r="D77" s="31" t="s">
        <v>21</v>
      </c>
      <c r="E77" s="31" t="s">
        <v>21</v>
      </c>
      <c r="F77" s="31" t="s">
        <v>21</v>
      </c>
      <c r="G77" s="31" t="s">
        <v>21</v>
      </c>
      <c r="H77" s="31" t="s">
        <v>13</v>
      </c>
      <c r="I77" s="31">
        <v>3.3330000000000002</v>
      </c>
      <c r="J77" s="31" cm="1">
        <f t="array" ref="J77">_xlfn.SWITCH(D77,"A+", 13, "A", 12, "A-", 11, "B+", 10, "B", 9, "B-", 8, "C+",7, "C", 6, "C-", 5, "D+", 4, "D", 3, "D-", 2, "F", 0)</f>
        <v>10</v>
      </c>
      <c r="K77" s="31" cm="1">
        <f t="array" ref="K77">_xlfn.SWITCH(E77,"A+", 13, "A", 12, "A-", 11, "B+", 10, "B", 9, "B-", 8, "C+",7, "C", 6, "C-", 5, "D+", 4, "D", 3, "D-", 2, "F", 0)</f>
        <v>10</v>
      </c>
      <c r="L77" s="31" cm="1">
        <f t="array" ref="L77">_xlfn.SWITCH(F77,"A+", 13, "A", 12, "A-", 11, "B+", 10, "B", 9, "B-", 8, "C+",7, "C", 6, "C-", 5, "D+", 4, "D", 3, "D-", 2, "F", 0)</f>
        <v>10</v>
      </c>
      <c r="M77" s="31" cm="1">
        <f t="array" ref="M77">_xlfn.SWITCH(G77,"A+", 13, "A", 12, "A-", 11, "B+", 10, "B", 9, "B-", 8, "C+",7, "C", 6, "C-", 5, "D+", 4, "D", 3, "D-", 2, "F", 0)</f>
        <v>10</v>
      </c>
    </row>
    <row r="78" spans="1:13" ht="18.75" customHeight="1" x14ac:dyDescent="0.35">
      <c r="A78" s="31">
        <v>77</v>
      </c>
      <c r="B78" s="31" t="s">
        <v>172</v>
      </c>
      <c r="C78" s="31" t="s">
        <v>173</v>
      </c>
      <c r="D78" s="31" t="s">
        <v>21</v>
      </c>
      <c r="E78" s="31" t="s">
        <v>36</v>
      </c>
      <c r="F78" s="31" t="s">
        <v>36</v>
      </c>
      <c r="G78" s="31" t="s">
        <v>36</v>
      </c>
      <c r="H78" s="31" t="s">
        <v>24</v>
      </c>
      <c r="I78" s="31">
        <v>4.0330000000000004</v>
      </c>
      <c r="J78" s="31" cm="1">
        <f t="array" ref="J78">_xlfn.SWITCH(D78,"A+", 13, "A", 12, "A-", 11, "B+", 10, "B", 9, "B-", 8, "C+",7, "C", 6, "C-", 5, "D+", 4, "D", 3, "D-", 2, "F", 0)</f>
        <v>10</v>
      </c>
      <c r="K78" s="31" cm="1">
        <f t="array" ref="K78">_xlfn.SWITCH(E78,"A+", 13, "A", 12, "A-", 11, "B+", 10, "B", 9, "B-", 8, "C+",7, "C", 6, "C-", 5, "D+", 4, "D", 3, "D-", 2, "F", 0)</f>
        <v>13</v>
      </c>
      <c r="L78" s="31" cm="1">
        <f t="array" ref="L78">_xlfn.SWITCH(F78,"A+", 13, "A", 12, "A-", 11, "B+", 10, "B", 9, "B-", 8, "C+",7, "C", 6, "C-", 5, "D+", 4, "D", 3, "D-", 2, "F", 0)</f>
        <v>13</v>
      </c>
      <c r="M78" s="31" cm="1">
        <f t="array" ref="M78">_xlfn.SWITCH(G78,"A+", 13, "A", 12, "A-", 11, "B+", 10, "B", 9, "B-", 8, "C+",7, "C", 6, "C-", 5, "D+", 4, "D", 3, "D-", 2, "F", 0)</f>
        <v>13</v>
      </c>
    </row>
    <row r="79" spans="1:13" ht="18.75" customHeight="1" x14ac:dyDescent="0.35">
      <c r="A79" s="31">
        <v>78</v>
      </c>
      <c r="B79" s="31" t="s">
        <v>174</v>
      </c>
      <c r="C79" s="31" t="s">
        <v>175</v>
      </c>
      <c r="D79" s="31" t="s">
        <v>21</v>
      </c>
      <c r="E79" s="31" t="s">
        <v>21</v>
      </c>
      <c r="F79" s="31" t="s">
        <v>36</v>
      </c>
      <c r="G79" s="31" t="s">
        <v>21</v>
      </c>
      <c r="H79" s="31" t="s">
        <v>24</v>
      </c>
      <c r="I79" s="31">
        <v>3.633</v>
      </c>
      <c r="J79" s="31" cm="1">
        <f t="array" ref="J79">_xlfn.SWITCH(D79,"A+", 13, "A", 12, "A-", 11, "B+", 10, "B", 9, "B-", 8, "C+",7, "C", 6, "C-", 5, "D+", 4, "D", 3, "D-", 2, "F", 0)</f>
        <v>10</v>
      </c>
      <c r="K79" s="31" cm="1">
        <f t="array" ref="K79">_xlfn.SWITCH(E79,"A+", 13, "A", 12, "A-", 11, "B+", 10, "B", 9, "B-", 8, "C+",7, "C", 6, "C-", 5, "D+", 4, "D", 3, "D-", 2, "F", 0)</f>
        <v>10</v>
      </c>
      <c r="L79" s="31" cm="1">
        <f t="array" ref="L79">_xlfn.SWITCH(F79,"A+", 13, "A", 12, "A-", 11, "B+", 10, "B", 9, "B-", 8, "C+",7, "C", 6, "C-", 5, "D+", 4, "D", 3, "D-", 2, "F", 0)</f>
        <v>13</v>
      </c>
      <c r="M79" s="31" cm="1">
        <f t="array" ref="M79">_xlfn.SWITCH(G79,"A+", 13, "A", 12, "A-", 11, "B+", 10, "B", 9, "B-", 8, "C+",7, "C", 6, "C-", 5, "D+", 4, "D", 3, "D-", 2, "F", 0)</f>
        <v>10</v>
      </c>
    </row>
    <row r="80" spans="1:13" ht="18.75" customHeight="1" x14ac:dyDescent="0.35">
      <c r="A80" s="31">
        <v>79</v>
      </c>
      <c r="B80" s="31" t="s">
        <v>176</v>
      </c>
      <c r="C80" s="31" t="s">
        <v>177</v>
      </c>
      <c r="D80" s="31" t="s">
        <v>11</v>
      </c>
      <c r="E80" s="31" t="s">
        <v>11</v>
      </c>
      <c r="F80" s="31" t="s">
        <v>11</v>
      </c>
      <c r="G80" s="31" t="s">
        <v>18</v>
      </c>
      <c r="H80" s="31" t="s">
        <v>69</v>
      </c>
      <c r="I80" s="31">
        <v>1.4330000000000001</v>
      </c>
      <c r="J80" s="31" cm="1">
        <f t="array" ref="J80">_xlfn.SWITCH(D80,"A+", 13, "A", 12, "A-", 11, "B+", 10, "B", 9, "B-", 8, "C+",7, "C", 6, "C-", 5, "D+", 4, "D", 3, "D-", 2, "F", 0)</f>
        <v>4</v>
      </c>
      <c r="K80" s="31" cm="1">
        <f t="array" ref="K80">_xlfn.SWITCH(E80,"A+", 13, "A", 12, "A-", 11, "B+", 10, "B", 9, "B-", 8, "C+",7, "C", 6, "C-", 5, "D+", 4, "D", 3, "D-", 2, "F", 0)</f>
        <v>4</v>
      </c>
      <c r="L80" s="31" cm="1">
        <f t="array" ref="L80">_xlfn.SWITCH(F80,"A+", 13, "A", 12, "A-", 11, "B+", 10, "B", 9, "B-", 8, "C+",7, "C", 6, "C-", 5, "D+", 4, "D", 3, "D-", 2, "F", 0)</f>
        <v>4</v>
      </c>
      <c r="M80" s="31" cm="1">
        <f t="array" ref="M80">_xlfn.SWITCH(G80,"A+", 13, "A", 12, "A-", 11, "B+", 10, "B", 9, "B-", 8, "C+",7, "C", 6, "C-", 5, "D+", 4, "D", 3, "D-", 2, "F", 0)</f>
        <v>7</v>
      </c>
    </row>
    <row r="81" spans="1:13" ht="18.75" customHeight="1" x14ac:dyDescent="0.35">
      <c r="A81" s="31">
        <v>80</v>
      </c>
      <c r="B81" s="31" t="s">
        <v>178</v>
      </c>
      <c r="C81" s="31" t="s">
        <v>179</v>
      </c>
      <c r="D81" s="31" t="s">
        <v>21</v>
      </c>
      <c r="E81" s="31" t="s">
        <v>21</v>
      </c>
      <c r="F81" s="31" t="s">
        <v>36</v>
      </c>
      <c r="G81" s="31" t="s">
        <v>21</v>
      </c>
      <c r="H81" s="31" t="s">
        <v>24</v>
      </c>
      <c r="I81" s="31">
        <v>3.633</v>
      </c>
      <c r="J81" s="31" cm="1">
        <f t="array" ref="J81">_xlfn.SWITCH(D81,"A+", 13, "A", 12, "A-", 11, "B+", 10, "B", 9, "B-", 8, "C+",7, "C", 6, "C-", 5, "D+", 4, "D", 3, "D-", 2, "F", 0)</f>
        <v>10</v>
      </c>
      <c r="K81" s="31" cm="1">
        <f t="array" ref="K81">_xlfn.SWITCH(E81,"A+", 13, "A", 12, "A-", 11, "B+", 10, "B", 9, "B-", 8, "C+",7, "C", 6, "C-", 5, "D+", 4, "D", 3, "D-", 2, "F", 0)</f>
        <v>10</v>
      </c>
      <c r="L81" s="31" cm="1">
        <f t="array" ref="L81">_xlfn.SWITCH(F81,"A+", 13, "A", 12, "A-", 11, "B+", 10, "B", 9, "B-", 8, "C+",7, "C", 6, "C-", 5, "D+", 4, "D", 3, "D-", 2, "F", 0)</f>
        <v>13</v>
      </c>
      <c r="M81" s="31" cm="1">
        <f t="array" ref="M81">_xlfn.SWITCH(G81,"A+", 13, "A", 12, "A-", 11, "B+", 10, "B", 9, "B-", 8, "C+",7, "C", 6, "C-", 5, "D+", 4, "D", 3, "D-", 2, "F", 0)</f>
        <v>10</v>
      </c>
    </row>
    <row r="82" spans="1:13" ht="18.75" customHeight="1" x14ac:dyDescent="0.35">
      <c r="A82" s="31">
        <v>1</v>
      </c>
      <c r="B82" s="31" t="s">
        <v>180</v>
      </c>
      <c r="C82" s="31" t="s">
        <v>181</v>
      </c>
      <c r="D82" s="31" t="s">
        <v>18</v>
      </c>
      <c r="E82" s="31" t="s">
        <v>18</v>
      </c>
      <c r="F82" s="31" t="s">
        <v>18</v>
      </c>
      <c r="G82" s="31" t="s">
        <v>18</v>
      </c>
      <c r="H82" s="31" t="s">
        <v>15</v>
      </c>
      <c r="I82" s="31">
        <v>2.3330000000000002</v>
      </c>
      <c r="J82" s="31" cm="1">
        <f t="array" ref="J82">_xlfn.SWITCH(D82,"A+", 13, "A", 12, "A-", 11, "B+", 10, "B", 9, "B-", 8, "C+",7, "C", 6, "C-", 5, "D+", 4, "D", 3, "D-", 2, "F", 0)</f>
        <v>7</v>
      </c>
      <c r="K82" s="31" cm="1">
        <f t="array" ref="K82">_xlfn.SWITCH(E82,"A+", 13, "A", 12, "A-", 11, "B+", 10, "B", 9, "B-", 8, "C+",7, "C", 6, "C-", 5, "D+", 4, "D", 3, "D-", 2, "F", 0)</f>
        <v>7</v>
      </c>
      <c r="L82" s="31" cm="1">
        <f t="array" ref="L82">_xlfn.SWITCH(F82,"A+", 13, "A", 12, "A-", 11, "B+", 10, "B", 9, "B-", 8, "C+",7, "C", 6, "C-", 5, "D+", 4, "D", 3, "D-", 2, "F", 0)</f>
        <v>7</v>
      </c>
      <c r="M82" s="31" cm="1">
        <f t="array" ref="M82">_xlfn.SWITCH(G82,"A+", 13, "A", 12, "A-", 11, "B+", 10, "B", 9, "B-", 8, "C+",7, "C", 6, "C-", 5, "D+", 4, "D", 3, "D-", 2, "F", 0)</f>
        <v>7</v>
      </c>
    </row>
    <row r="83" spans="1:13" ht="18.75" customHeight="1" x14ac:dyDescent="0.35">
      <c r="A83" s="31">
        <v>2</v>
      </c>
      <c r="B83" s="31" t="s">
        <v>182</v>
      </c>
      <c r="C83" s="31" t="s">
        <v>183</v>
      </c>
      <c r="D83" s="31" t="s">
        <v>11</v>
      </c>
      <c r="E83" s="31" t="s">
        <v>11</v>
      </c>
      <c r="F83" s="31" t="s">
        <v>11</v>
      </c>
      <c r="G83" s="31" t="s">
        <v>18</v>
      </c>
      <c r="H83" s="31" t="s">
        <v>69</v>
      </c>
      <c r="I83" s="31">
        <v>1.4330000000000001</v>
      </c>
      <c r="J83" s="31" cm="1">
        <f t="array" ref="J83">_xlfn.SWITCH(D83,"A+", 13, "A", 12, "A-", 11, "B+", 10, "B", 9, "B-", 8, "C+",7, "C", 6, "C-", 5, "D+", 4, "D", 3, "D-", 2, "F", 0)</f>
        <v>4</v>
      </c>
      <c r="K83" s="31" cm="1">
        <f t="array" ref="K83">_xlfn.SWITCH(E83,"A+", 13, "A", 12, "A-", 11, "B+", 10, "B", 9, "B-", 8, "C+",7, "C", 6, "C-", 5, "D+", 4, "D", 3, "D-", 2, "F", 0)</f>
        <v>4</v>
      </c>
      <c r="L83" s="31" cm="1">
        <f t="array" ref="L83">_xlfn.SWITCH(F83,"A+", 13, "A", 12, "A-", 11, "B+", 10, "B", 9, "B-", 8, "C+",7, "C", 6, "C-", 5, "D+", 4, "D", 3, "D-", 2, "F", 0)</f>
        <v>4</v>
      </c>
      <c r="M83" s="31" cm="1">
        <f t="array" ref="M83">_xlfn.SWITCH(G83,"A+", 13, "A", 12, "A-", 11, "B+", 10, "B", 9, "B-", 8, "C+",7, "C", 6, "C-", 5, "D+", 4, "D", 3, "D-", 2, "F", 0)</f>
        <v>7</v>
      </c>
    </row>
    <row r="84" spans="1:13" ht="18.75" customHeight="1" x14ac:dyDescent="0.35">
      <c r="A84" s="31">
        <v>3</v>
      </c>
      <c r="B84" s="31" t="s">
        <v>184</v>
      </c>
      <c r="C84" s="31" t="s">
        <v>185</v>
      </c>
      <c r="D84" s="31" t="s">
        <v>18</v>
      </c>
      <c r="E84" s="31" t="s">
        <v>21</v>
      </c>
      <c r="F84" s="31" t="s">
        <v>18</v>
      </c>
      <c r="G84" s="31" t="s">
        <v>18</v>
      </c>
      <c r="H84" s="31" t="s">
        <v>13</v>
      </c>
      <c r="I84" s="31">
        <v>2.633</v>
      </c>
      <c r="J84" s="31" cm="1">
        <f t="array" ref="J84">_xlfn.SWITCH(D84,"A+", 13, "A", 12, "A-", 11, "B+", 10, "B", 9, "B-", 8, "C+",7, "C", 6, "C-", 5, "D+", 4, "D", 3, "D-", 2, "F", 0)</f>
        <v>7</v>
      </c>
      <c r="K84" s="31" cm="1">
        <f t="array" ref="K84">_xlfn.SWITCH(E84,"A+", 13, "A", 12, "A-", 11, "B+", 10, "B", 9, "B-", 8, "C+",7, "C", 6, "C-", 5, "D+", 4, "D", 3, "D-", 2, "F", 0)</f>
        <v>10</v>
      </c>
      <c r="L84" s="31" cm="1">
        <f t="array" ref="L84">_xlfn.SWITCH(F84,"A+", 13, "A", 12, "A-", 11, "B+", 10, "B", 9, "B-", 8, "C+",7, "C", 6, "C-", 5, "D+", 4, "D", 3, "D-", 2, "F", 0)</f>
        <v>7</v>
      </c>
      <c r="M84" s="31" cm="1">
        <f t="array" ref="M84">_xlfn.SWITCH(G84,"A+", 13, "A", 12, "A-", 11, "B+", 10, "B", 9, "B-", 8, "C+",7, "C", 6, "C-", 5, "D+", 4, "D", 3, "D-", 2, "F", 0)</f>
        <v>7</v>
      </c>
    </row>
    <row r="85" spans="1:13" ht="18.75" customHeight="1" x14ac:dyDescent="0.35">
      <c r="A85" s="31">
        <v>4</v>
      </c>
      <c r="B85" s="31" t="s">
        <v>186</v>
      </c>
      <c r="C85" s="31" t="s">
        <v>187</v>
      </c>
      <c r="D85" s="31" t="s">
        <v>21</v>
      </c>
      <c r="E85" s="31" t="s">
        <v>21</v>
      </c>
      <c r="F85" s="31" t="s">
        <v>18</v>
      </c>
      <c r="G85" s="31" t="s">
        <v>21</v>
      </c>
      <c r="H85" s="31" t="s">
        <v>13</v>
      </c>
      <c r="I85" s="31">
        <v>3.0329999999999999</v>
      </c>
      <c r="J85" s="31" cm="1">
        <f t="array" ref="J85">_xlfn.SWITCH(D85,"A+", 13, "A", 12, "A-", 11, "B+", 10, "B", 9, "B-", 8, "C+",7, "C", 6, "C-", 5, "D+", 4, "D", 3, "D-", 2, "F", 0)</f>
        <v>10</v>
      </c>
      <c r="K85" s="31" cm="1">
        <f t="array" ref="K85">_xlfn.SWITCH(E85,"A+", 13, "A", 12, "A-", 11, "B+", 10, "B", 9, "B-", 8, "C+",7, "C", 6, "C-", 5, "D+", 4, "D", 3, "D-", 2, "F", 0)</f>
        <v>10</v>
      </c>
      <c r="L85" s="31" cm="1">
        <f t="array" ref="L85">_xlfn.SWITCH(F85,"A+", 13, "A", 12, "A-", 11, "B+", 10, "B", 9, "B-", 8, "C+",7, "C", 6, "C-", 5, "D+", 4, "D", 3, "D-", 2, "F", 0)</f>
        <v>7</v>
      </c>
      <c r="M85" s="31" cm="1">
        <f t="array" ref="M85">_xlfn.SWITCH(G85,"A+", 13, "A", 12, "A-", 11, "B+", 10, "B", 9, "B-", 8, "C+",7, "C", 6, "C-", 5, "D+", 4, "D", 3, "D-", 2, "F", 0)</f>
        <v>10</v>
      </c>
    </row>
    <row r="86" spans="1:13" ht="18.75" customHeight="1" x14ac:dyDescent="0.35">
      <c r="A86" s="31">
        <v>5</v>
      </c>
      <c r="B86" s="31" t="s">
        <v>188</v>
      </c>
      <c r="C86" s="31" t="s">
        <v>189</v>
      </c>
      <c r="D86" s="31" t="s">
        <v>21</v>
      </c>
      <c r="E86" s="31" t="s">
        <v>21</v>
      </c>
      <c r="F86" s="31" t="s">
        <v>21</v>
      </c>
      <c r="G86" s="31" t="s">
        <v>21</v>
      </c>
      <c r="H86" s="31" t="s">
        <v>13</v>
      </c>
      <c r="I86" s="31">
        <v>3.3330000000000002</v>
      </c>
      <c r="J86" s="31" cm="1">
        <f t="array" ref="J86">_xlfn.SWITCH(D86,"A+", 13, "A", 12, "A-", 11, "B+", 10, "B", 9, "B-", 8, "C+",7, "C", 6, "C-", 5, "D+", 4, "D", 3, "D-", 2, "F", 0)</f>
        <v>10</v>
      </c>
      <c r="K86" s="31" cm="1">
        <f t="array" ref="K86">_xlfn.SWITCH(E86,"A+", 13, "A", 12, "A-", 11, "B+", 10, "B", 9, "B-", 8, "C+",7, "C", 6, "C-", 5, "D+", 4, "D", 3, "D-", 2, "F", 0)</f>
        <v>10</v>
      </c>
      <c r="L86" s="31" cm="1">
        <f t="array" ref="L86">_xlfn.SWITCH(F86,"A+", 13, "A", 12, "A-", 11, "B+", 10, "B", 9, "B-", 8, "C+",7, "C", 6, "C-", 5, "D+", 4, "D", 3, "D-", 2, "F", 0)</f>
        <v>10</v>
      </c>
      <c r="M86" s="31" cm="1">
        <f t="array" ref="M86">_xlfn.SWITCH(G86,"A+", 13, "A", 12, "A-", 11, "B+", 10, "B", 9, "B-", 8, "C+",7, "C", 6, "C-", 5, "D+", 4, "D", 3, "D-", 2, "F", 0)</f>
        <v>10</v>
      </c>
    </row>
    <row r="87" spans="1:13" ht="18.75" customHeight="1" x14ac:dyDescent="0.35">
      <c r="A87" s="31">
        <v>6</v>
      </c>
      <c r="B87" s="31" t="s">
        <v>190</v>
      </c>
      <c r="C87" s="31" t="s">
        <v>191</v>
      </c>
      <c r="D87" s="31" t="s">
        <v>11</v>
      </c>
      <c r="E87" s="31" t="s">
        <v>18</v>
      </c>
      <c r="F87" s="31" t="s">
        <v>18</v>
      </c>
      <c r="G87" s="31" t="s">
        <v>18</v>
      </c>
      <c r="H87" s="31" t="s">
        <v>15</v>
      </c>
      <c r="I87" s="31">
        <v>2.0329999999999999</v>
      </c>
      <c r="J87" s="31" cm="1">
        <f t="array" ref="J87">_xlfn.SWITCH(D87,"A+", 13, "A", 12, "A-", 11, "B+", 10, "B", 9, "B-", 8, "C+",7, "C", 6, "C-", 5, "D+", 4, "D", 3, "D-", 2, "F", 0)</f>
        <v>4</v>
      </c>
      <c r="K87" s="31" cm="1">
        <f t="array" ref="K87">_xlfn.SWITCH(E87,"A+", 13, "A", 12, "A-", 11, "B+", 10, "B", 9, "B-", 8, "C+",7, "C", 6, "C-", 5, "D+", 4, "D", 3, "D-", 2, "F", 0)</f>
        <v>7</v>
      </c>
      <c r="L87" s="31" cm="1">
        <f t="array" ref="L87">_xlfn.SWITCH(F87,"A+", 13, "A", 12, "A-", 11, "B+", 10, "B", 9, "B-", 8, "C+",7, "C", 6, "C-", 5, "D+", 4, "D", 3, "D-", 2, "F", 0)</f>
        <v>7</v>
      </c>
      <c r="M87" s="31" cm="1">
        <f t="array" ref="M87">_xlfn.SWITCH(G87,"A+", 13, "A", 12, "A-", 11, "B+", 10, "B", 9, "B-", 8, "C+",7, "C", 6, "C-", 5, "D+", 4, "D", 3, "D-", 2, "F", 0)</f>
        <v>7</v>
      </c>
    </row>
    <row r="88" spans="1:13" ht="18.75" customHeight="1" x14ac:dyDescent="0.35">
      <c r="A88" s="31">
        <v>7</v>
      </c>
      <c r="B88" s="31" t="s">
        <v>192</v>
      </c>
      <c r="C88" s="31" t="s">
        <v>193</v>
      </c>
      <c r="D88" s="31" t="s">
        <v>11</v>
      </c>
      <c r="E88" s="31" t="s">
        <v>18</v>
      </c>
      <c r="F88" s="31" t="s">
        <v>11</v>
      </c>
      <c r="G88" s="31" t="s">
        <v>21</v>
      </c>
      <c r="H88" s="31" t="s">
        <v>15</v>
      </c>
      <c r="I88" s="31">
        <v>1.833</v>
      </c>
      <c r="J88" s="31" cm="1">
        <f t="array" ref="J88">_xlfn.SWITCH(D88,"A+", 13, "A", 12, "A-", 11, "B+", 10, "B", 9, "B-", 8, "C+",7, "C", 6, "C-", 5, "D+", 4, "D", 3, "D-", 2, "F", 0)</f>
        <v>4</v>
      </c>
      <c r="K88" s="31" cm="1">
        <f t="array" ref="K88">_xlfn.SWITCH(E88,"A+", 13, "A", 12, "A-", 11, "B+", 10, "B", 9, "B-", 8, "C+",7, "C", 6, "C-", 5, "D+", 4, "D", 3, "D-", 2, "F", 0)</f>
        <v>7</v>
      </c>
      <c r="L88" s="31" cm="1">
        <f t="array" ref="L88">_xlfn.SWITCH(F88,"A+", 13, "A", 12, "A-", 11, "B+", 10, "B", 9, "B-", 8, "C+",7, "C", 6, "C-", 5, "D+", 4, "D", 3, "D-", 2, "F", 0)</f>
        <v>4</v>
      </c>
      <c r="M88" s="31" cm="1">
        <f t="array" ref="M88">_xlfn.SWITCH(G88,"A+", 13, "A", 12, "A-", 11, "B+", 10, "B", 9, "B-", 8, "C+",7, "C", 6, "C-", 5, "D+", 4, "D", 3, "D-", 2, "F", 0)</f>
        <v>10</v>
      </c>
    </row>
    <row r="89" spans="1:13" ht="18.75" customHeight="1" x14ac:dyDescent="0.35">
      <c r="A89" s="31">
        <v>8</v>
      </c>
      <c r="B89" s="31" t="s">
        <v>194</v>
      </c>
      <c r="C89" s="31" t="s">
        <v>195</v>
      </c>
      <c r="D89" s="31" t="s">
        <v>21</v>
      </c>
      <c r="E89" s="31" t="s">
        <v>21</v>
      </c>
      <c r="F89" s="31" t="s">
        <v>21</v>
      </c>
      <c r="G89" s="31" t="s">
        <v>21</v>
      </c>
      <c r="H89" s="31" t="s">
        <v>13</v>
      </c>
      <c r="I89" s="31">
        <v>3.3330000000000002</v>
      </c>
      <c r="J89" s="31" cm="1">
        <f t="array" ref="J89">_xlfn.SWITCH(D89,"A+", 13, "A", 12, "A-", 11, "B+", 10, "B", 9, "B-", 8, "C+",7, "C", 6, "C-", 5, "D+", 4, "D", 3, "D-", 2, "F", 0)</f>
        <v>10</v>
      </c>
      <c r="K89" s="31" cm="1">
        <f t="array" ref="K89">_xlfn.SWITCH(E89,"A+", 13, "A", 12, "A-", 11, "B+", 10, "B", 9, "B-", 8, "C+",7, "C", 6, "C-", 5, "D+", 4, "D", 3, "D-", 2, "F", 0)</f>
        <v>10</v>
      </c>
      <c r="L89" s="31" cm="1">
        <f t="array" ref="L89">_xlfn.SWITCH(F89,"A+", 13, "A", 12, "A-", 11, "B+", 10, "B", 9, "B-", 8, "C+",7, "C", 6, "C-", 5, "D+", 4, "D", 3, "D-", 2, "F", 0)</f>
        <v>10</v>
      </c>
      <c r="M89" s="31" cm="1">
        <f t="array" ref="M89">_xlfn.SWITCH(G89,"A+", 13, "A", 12, "A-", 11, "B+", 10, "B", 9, "B-", 8, "C+",7, "C", 6, "C-", 5, "D+", 4, "D", 3, "D-", 2, "F", 0)</f>
        <v>10</v>
      </c>
    </row>
    <row r="90" spans="1:13" ht="18.75" customHeight="1" x14ac:dyDescent="0.35">
      <c r="A90" s="31">
        <v>9</v>
      </c>
      <c r="B90" s="31" t="s">
        <v>196</v>
      </c>
      <c r="C90" s="31" t="s">
        <v>197</v>
      </c>
      <c r="D90" s="31" t="s">
        <v>21</v>
      </c>
      <c r="E90" s="31" t="s">
        <v>36</v>
      </c>
      <c r="F90" s="31" t="s">
        <v>36</v>
      </c>
      <c r="G90" s="31" t="s">
        <v>36</v>
      </c>
      <c r="H90" s="31" t="s">
        <v>24</v>
      </c>
      <c r="I90" s="31">
        <v>4.0330000000000004</v>
      </c>
      <c r="J90" s="31" cm="1">
        <f t="array" ref="J90">_xlfn.SWITCH(D90,"A+", 13, "A", 12, "A-", 11, "B+", 10, "B", 9, "B-", 8, "C+",7, "C", 6, "C-", 5, "D+", 4, "D", 3, "D-", 2, "F", 0)</f>
        <v>10</v>
      </c>
      <c r="K90" s="31" cm="1">
        <f t="array" ref="K90">_xlfn.SWITCH(E90,"A+", 13, "A", 12, "A-", 11, "B+", 10, "B", 9, "B-", 8, "C+",7, "C", 6, "C-", 5, "D+", 4, "D", 3, "D-", 2, "F", 0)</f>
        <v>13</v>
      </c>
      <c r="L90" s="31" cm="1">
        <f t="array" ref="L90">_xlfn.SWITCH(F90,"A+", 13, "A", 12, "A-", 11, "B+", 10, "B", 9, "B-", 8, "C+",7, "C", 6, "C-", 5, "D+", 4, "D", 3, "D-", 2, "F", 0)</f>
        <v>13</v>
      </c>
      <c r="M90" s="31" cm="1">
        <f t="array" ref="M90">_xlfn.SWITCH(G90,"A+", 13, "A", 12, "A-", 11, "B+", 10, "B", 9, "B-", 8, "C+",7, "C", 6, "C-", 5, "D+", 4, "D", 3, "D-", 2, "F", 0)</f>
        <v>13</v>
      </c>
    </row>
    <row r="91" spans="1:13" ht="18.75" customHeight="1" x14ac:dyDescent="0.35">
      <c r="A91" s="31">
        <v>10</v>
      </c>
      <c r="B91" s="31" t="s">
        <v>198</v>
      </c>
      <c r="C91" s="31" t="s">
        <v>199</v>
      </c>
      <c r="D91" s="31" t="s">
        <v>11</v>
      </c>
      <c r="E91" s="31" t="s">
        <v>18</v>
      </c>
      <c r="F91" s="31" t="s">
        <v>18</v>
      </c>
      <c r="G91" s="31" t="s">
        <v>18</v>
      </c>
      <c r="H91" s="31" t="s">
        <v>15</v>
      </c>
      <c r="I91" s="31">
        <v>2.0329999999999999</v>
      </c>
      <c r="J91" s="31" cm="1">
        <f t="array" ref="J91">_xlfn.SWITCH(D91,"A+", 13, "A", 12, "A-", 11, "B+", 10, "B", 9, "B-", 8, "C+",7, "C", 6, "C-", 5, "D+", 4, "D", 3, "D-", 2, "F", 0)</f>
        <v>4</v>
      </c>
      <c r="K91" s="31" cm="1">
        <f t="array" ref="K91">_xlfn.SWITCH(E91,"A+", 13, "A", 12, "A-", 11, "B+", 10, "B", 9, "B-", 8, "C+",7, "C", 6, "C-", 5, "D+", 4, "D", 3, "D-", 2, "F", 0)</f>
        <v>7</v>
      </c>
      <c r="L91" s="31" cm="1">
        <f t="array" ref="L91">_xlfn.SWITCH(F91,"A+", 13, "A", 12, "A-", 11, "B+", 10, "B", 9, "B-", 8, "C+",7, "C", 6, "C-", 5, "D+", 4, "D", 3, "D-", 2, "F", 0)</f>
        <v>7</v>
      </c>
      <c r="M91" s="31" cm="1">
        <f t="array" ref="M91">_xlfn.SWITCH(G91,"A+", 13, "A", 12, "A-", 11, "B+", 10, "B", 9, "B-", 8, "C+",7, "C", 6, "C-", 5, "D+", 4, "D", 3, "D-", 2, "F", 0)</f>
        <v>7</v>
      </c>
    </row>
    <row r="92" spans="1:13" ht="18.75" customHeight="1" x14ac:dyDescent="0.35">
      <c r="A92" s="31">
        <v>11</v>
      </c>
      <c r="B92" s="31" t="s">
        <v>200</v>
      </c>
      <c r="C92" s="31" t="s">
        <v>201</v>
      </c>
      <c r="D92" s="31" t="s">
        <v>18</v>
      </c>
      <c r="E92" s="31" t="s">
        <v>21</v>
      </c>
      <c r="F92" s="31" t="s">
        <v>21</v>
      </c>
      <c r="G92" s="31" t="s">
        <v>21</v>
      </c>
      <c r="H92" s="31" t="s">
        <v>13</v>
      </c>
      <c r="I92" s="31">
        <v>3.0329999999999999</v>
      </c>
      <c r="J92" s="31" cm="1">
        <f t="array" ref="J92">_xlfn.SWITCH(D92,"A+", 13, "A", 12, "A-", 11, "B+", 10, "B", 9, "B-", 8, "C+",7, "C", 6, "C-", 5, "D+", 4, "D", 3, "D-", 2, "F", 0)</f>
        <v>7</v>
      </c>
      <c r="K92" s="31" cm="1">
        <f t="array" ref="K92">_xlfn.SWITCH(E92,"A+", 13, "A", 12, "A-", 11, "B+", 10, "B", 9, "B-", 8, "C+",7, "C", 6, "C-", 5, "D+", 4, "D", 3, "D-", 2, "F", 0)</f>
        <v>10</v>
      </c>
      <c r="L92" s="31" cm="1">
        <f t="array" ref="L92">_xlfn.SWITCH(F92,"A+", 13, "A", 12, "A-", 11, "B+", 10, "B", 9, "B-", 8, "C+",7, "C", 6, "C-", 5, "D+", 4, "D", 3, "D-", 2, "F", 0)</f>
        <v>10</v>
      </c>
      <c r="M92" s="31" cm="1">
        <f t="array" ref="M92">_xlfn.SWITCH(G92,"A+", 13, "A", 12, "A-", 11, "B+", 10, "B", 9, "B-", 8, "C+",7, "C", 6, "C-", 5, "D+", 4, "D", 3, "D-", 2, "F", 0)</f>
        <v>10</v>
      </c>
    </row>
    <row r="93" spans="1:13" ht="18.75" customHeight="1" x14ac:dyDescent="0.35">
      <c r="A93" s="31">
        <v>12</v>
      </c>
      <c r="B93" s="31" t="s">
        <v>202</v>
      </c>
      <c r="C93" s="31" t="s">
        <v>203</v>
      </c>
      <c r="D93" s="31" t="s">
        <v>21</v>
      </c>
      <c r="E93" s="31" t="s">
        <v>36</v>
      </c>
      <c r="F93" s="31" t="s">
        <v>21</v>
      </c>
      <c r="G93" s="31" t="s">
        <v>21</v>
      </c>
      <c r="H93" s="31" t="s">
        <v>24</v>
      </c>
      <c r="I93" s="31">
        <v>3.633</v>
      </c>
      <c r="J93" s="31" cm="1">
        <f t="array" ref="J93">_xlfn.SWITCH(D93,"A+", 13, "A", 12, "A-", 11, "B+", 10, "B", 9, "B-", 8, "C+",7, "C", 6, "C-", 5, "D+", 4, "D", 3, "D-", 2, "F", 0)</f>
        <v>10</v>
      </c>
      <c r="K93" s="31" cm="1">
        <f t="array" ref="K93">_xlfn.SWITCH(E93,"A+", 13, "A", 12, "A-", 11, "B+", 10, "B", 9, "B-", 8, "C+",7, "C", 6, "C-", 5, "D+", 4, "D", 3, "D-", 2, "F", 0)</f>
        <v>13</v>
      </c>
      <c r="L93" s="31" cm="1">
        <f t="array" ref="L93">_xlfn.SWITCH(F93,"A+", 13, "A", 12, "A-", 11, "B+", 10, "B", 9, "B-", 8, "C+",7, "C", 6, "C-", 5, "D+", 4, "D", 3, "D-", 2, "F", 0)</f>
        <v>10</v>
      </c>
      <c r="M93" s="31" cm="1">
        <f t="array" ref="M93">_xlfn.SWITCH(G93,"A+", 13, "A", 12, "A-", 11, "B+", 10, "B", 9, "B-", 8, "C+",7, "C", 6, "C-", 5, "D+", 4, "D", 3, "D-", 2, "F", 0)</f>
        <v>10</v>
      </c>
    </row>
    <row r="94" spans="1:13" ht="18.75" customHeight="1" x14ac:dyDescent="0.35">
      <c r="A94" s="31">
        <v>13</v>
      </c>
      <c r="B94" s="31" t="s">
        <v>204</v>
      </c>
      <c r="C94" s="31" t="s">
        <v>205</v>
      </c>
      <c r="D94" s="31" t="s">
        <v>21</v>
      </c>
      <c r="E94" s="31" t="s">
        <v>21</v>
      </c>
      <c r="F94" s="31" t="s">
        <v>36</v>
      </c>
      <c r="G94" s="31" t="s">
        <v>21</v>
      </c>
      <c r="H94" s="31" t="s">
        <v>24</v>
      </c>
      <c r="I94" s="31">
        <v>3.633</v>
      </c>
      <c r="J94" s="31" cm="1">
        <f t="array" ref="J94">_xlfn.SWITCH(D94,"A+", 13, "A", 12, "A-", 11, "B+", 10, "B", 9, "B-", 8, "C+",7, "C", 6, "C-", 5, "D+", 4, "D", 3, "D-", 2, "F", 0)</f>
        <v>10</v>
      </c>
      <c r="K94" s="31" cm="1">
        <f t="array" ref="K94">_xlfn.SWITCH(E94,"A+", 13, "A", 12, "A-", 11, "B+", 10, "B", 9, "B-", 8, "C+",7, "C", 6, "C-", 5, "D+", 4, "D", 3, "D-", 2, "F", 0)</f>
        <v>10</v>
      </c>
      <c r="L94" s="31" cm="1">
        <f t="array" ref="L94">_xlfn.SWITCH(F94,"A+", 13, "A", 12, "A-", 11, "B+", 10, "B", 9, "B-", 8, "C+",7, "C", 6, "C-", 5, "D+", 4, "D", 3, "D-", 2, "F", 0)</f>
        <v>13</v>
      </c>
      <c r="M94" s="31" cm="1">
        <f t="array" ref="M94">_xlfn.SWITCH(G94,"A+", 13, "A", 12, "A-", 11, "B+", 10, "B", 9, "B-", 8, "C+",7, "C", 6, "C-", 5, "D+", 4, "D", 3, "D-", 2, "F", 0)</f>
        <v>10</v>
      </c>
    </row>
    <row r="95" spans="1:13" ht="18.75" customHeight="1" x14ac:dyDescent="0.35">
      <c r="A95" s="31">
        <v>14</v>
      </c>
      <c r="B95" s="31" t="s">
        <v>206</v>
      </c>
      <c r="C95" s="31" t="s">
        <v>207</v>
      </c>
      <c r="D95" s="31" t="s">
        <v>18</v>
      </c>
      <c r="E95" s="31" t="s">
        <v>18</v>
      </c>
      <c r="F95" s="31" t="s">
        <v>11</v>
      </c>
      <c r="G95" s="31" t="s">
        <v>18</v>
      </c>
      <c r="H95" s="31" t="s">
        <v>15</v>
      </c>
      <c r="I95" s="31">
        <v>2.0329999999999999</v>
      </c>
      <c r="J95" s="31" cm="1">
        <f t="array" ref="J95">_xlfn.SWITCH(D95,"A+", 13, "A", 12, "A-", 11, "B+", 10, "B", 9, "B-", 8, "C+",7, "C", 6, "C-", 5, "D+", 4, "D", 3, "D-", 2, "F", 0)</f>
        <v>7</v>
      </c>
      <c r="K95" s="31" cm="1">
        <f t="array" ref="K95">_xlfn.SWITCH(E95,"A+", 13, "A", 12, "A-", 11, "B+", 10, "B", 9, "B-", 8, "C+",7, "C", 6, "C-", 5, "D+", 4, "D", 3, "D-", 2, "F", 0)</f>
        <v>7</v>
      </c>
      <c r="L95" s="31" cm="1">
        <f t="array" ref="L95">_xlfn.SWITCH(F95,"A+", 13, "A", 12, "A-", 11, "B+", 10, "B", 9, "B-", 8, "C+",7, "C", 6, "C-", 5, "D+", 4, "D", 3, "D-", 2, "F", 0)</f>
        <v>4</v>
      </c>
      <c r="M95" s="31" cm="1">
        <f t="array" ref="M95">_xlfn.SWITCH(G95,"A+", 13, "A", 12, "A-", 11, "B+", 10, "B", 9, "B-", 8, "C+",7, "C", 6, "C-", 5, "D+", 4, "D", 3, "D-", 2, "F", 0)</f>
        <v>7</v>
      </c>
    </row>
    <row r="96" spans="1:13" ht="18.75" customHeight="1" x14ac:dyDescent="0.35">
      <c r="A96" s="31">
        <v>15</v>
      </c>
      <c r="B96" s="31" t="s">
        <v>208</v>
      </c>
      <c r="C96" s="31" t="s">
        <v>209</v>
      </c>
      <c r="D96" s="31" t="s">
        <v>21</v>
      </c>
      <c r="E96" s="31" t="s">
        <v>18</v>
      </c>
      <c r="F96" s="31" t="s">
        <v>36</v>
      </c>
      <c r="G96" s="31" t="s">
        <v>21</v>
      </c>
      <c r="H96" s="31" t="s">
        <v>13</v>
      </c>
      <c r="I96" s="31">
        <v>3.3330000000000002</v>
      </c>
      <c r="J96" s="31" cm="1">
        <f t="array" ref="J96">_xlfn.SWITCH(D96,"A+", 13, "A", 12, "A-", 11, "B+", 10, "B", 9, "B-", 8, "C+",7, "C", 6, "C-", 5, "D+", 4, "D", 3, "D-", 2, "F", 0)</f>
        <v>10</v>
      </c>
      <c r="K96" s="31" cm="1">
        <f t="array" ref="K96">_xlfn.SWITCH(E96,"A+", 13, "A", 12, "A-", 11, "B+", 10, "B", 9, "B-", 8, "C+",7, "C", 6, "C-", 5, "D+", 4, "D", 3, "D-", 2, "F", 0)</f>
        <v>7</v>
      </c>
      <c r="L96" s="31" cm="1">
        <f t="array" ref="L96">_xlfn.SWITCH(F96,"A+", 13, "A", 12, "A-", 11, "B+", 10, "B", 9, "B-", 8, "C+",7, "C", 6, "C-", 5, "D+", 4, "D", 3, "D-", 2, "F", 0)</f>
        <v>13</v>
      </c>
      <c r="M96" s="31" cm="1">
        <f t="array" ref="M96">_xlfn.SWITCH(G96,"A+", 13, "A", 12, "A-", 11, "B+", 10, "B", 9, "B-", 8, "C+",7, "C", 6, "C-", 5, "D+", 4, "D", 3, "D-", 2, "F", 0)</f>
        <v>10</v>
      </c>
    </row>
    <row r="97" spans="1:13" ht="18.75" customHeight="1" x14ac:dyDescent="0.35">
      <c r="A97" s="31">
        <v>16</v>
      </c>
      <c r="B97" s="31" t="s">
        <v>210</v>
      </c>
      <c r="C97" s="31" t="s">
        <v>211</v>
      </c>
      <c r="D97" s="31" t="s">
        <v>36</v>
      </c>
      <c r="E97" s="31" t="s">
        <v>21</v>
      </c>
      <c r="F97" s="31" t="s">
        <v>36</v>
      </c>
      <c r="G97" s="31" t="s">
        <v>36</v>
      </c>
      <c r="H97" s="31" t="s">
        <v>24</v>
      </c>
      <c r="I97" s="31">
        <v>4.0330000000000004</v>
      </c>
      <c r="J97" s="31" cm="1">
        <f t="array" ref="J97">_xlfn.SWITCH(D97,"A+", 13, "A", 12, "A-", 11, "B+", 10, "B", 9, "B-", 8, "C+",7, "C", 6, "C-", 5, "D+", 4, "D", 3, "D-", 2, "F", 0)</f>
        <v>13</v>
      </c>
      <c r="K97" s="31" cm="1">
        <f t="array" ref="K97">_xlfn.SWITCH(E97,"A+", 13, "A", 12, "A-", 11, "B+", 10, "B", 9, "B-", 8, "C+",7, "C", 6, "C-", 5, "D+", 4, "D", 3, "D-", 2, "F", 0)</f>
        <v>10</v>
      </c>
      <c r="L97" s="31" cm="1">
        <f t="array" ref="L97">_xlfn.SWITCH(F97,"A+", 13, "A", 12, "A-", 11, "B+", 10, "B", 9, "B-", 8, "C+",7, "C", 6, "C-", 5, "D+", 4, "D", 3, "D-", 2, "F", 0)</f>
        <v>13</v>
      </c>
      <c r="M97" s="31" cm="1">
        <f t="array" ref="M97">_xlfn.SWITCH(G97,"A+", 13, "A", 12, "A-", 11, "B+", 10, "B", 9, "B-", 8, "C+",7, "C", 6, "C-", 5, "D+", 4, "D", 3, "D-", 2, "F", 0)</f>
        <v>13</v>
      </c>
    </row>
    <row r="98" spans="1:13" ht="18.75" customHeight="1" x14ac:dyDescent="0.35">
      <c r="A98" s="31">
        <v>17</v>
      </c>
      <c r="B98" s="31" t="s">
        <v>212</v>
      </c>
      <c r="C98" s="31" t="s">
        <v>213</v>
      </c>
      <c r="D98" s="31" t="s">
        <v>21</v>
      </c>
      <c r="E98" s="31" t="s">
        <v>21</v>
      </c>
      <c r="F98" s="31" t="s">
        <v>21</v>
      </c>
      <c r="G98" s="31" t="s">
        <v>21</v>
      </c>
      <c r="H98" s="31" t="s">
        <v>13</v>
      </c>
      <c r="I98" s="31">
        <v>3.3330000000000002</v>
      </c>
      <c r="J98" s="31" cm="1">
        <f t="array" ref="J98">_xlfn.SWITCH(D98,"A+", 13, "A", 12, "A-", 11, "B+", 10, "B", 9, "B-", 8, "C+",7, "C", 6, "C-", 5, "D+", 4, "D", 3, "D-", 2, "F", 0)</f>
        <v>10</v>
      </c>
      <c r="K98" s="31" cm="1">
        <f t="array" ref="K98">_xlfn.SWITCH(E98,"A+", 13, "A", 12, "A-", 11, "B+", 10, "B", 9, "B-", 8, "C+",7, "C", 6, "C-", 5, "D+", 4, "D", 3, "D-", 2, "F", 0)</f>
        <v>10</v>
      </c>
      <c r="L98" s="31" cm="1">
        <f t="array" ref="L98">_xlfn.SWITCH(F98,"A+", 13, "A", 12, "A-", 11, "B+", 10, "B", 9, "B-", 8, "C+",7, "C", 6, "C-", 5, "D+", 4, "D", 3, "D-", 2, "F", 0)</f>
        <v>10</v>
      </c>
      <c r="M98" s="31" cm="1">
        <f t="array" ref="M98">_xlfn.SWITCH(G98,"A+", 13, "A", 12, "A-", 11, "B+", 10, "B", 9, "B-", 8, "C+",7, "C", 6, "C-", 5, "D+", 4, "D", 3, "D-", 2, "F", 0)</f>
        <v>10</v>
      </c>
    </row>
    <row r="99" spans="1:13" ht="18.75" customHeight="1" x14ac:dyDescent="0.35">
      <c r="A99" s="31">
        <v>18</v>
      </c>
      <c r="B99" s="31" t="s">
        <v>214</v>
      </c>
      <c r="C99" s="31" t="s">
        <v>215</v>
      </c>
      <c r="D99" s="31" t="s">
        <v>21</v>
      </c>
      <c r="E99" s="31" t="s">
        <v>21</v>
      </c>
      <c r="F99" s="31" t="s">
        <v>21</v>
      </c>
      <c r="G99" s="31" t="s">
        <v>21</v>
      </c>
      <c r="H99" s="31" t="s">
        <v>13</v>
      </c>
      <c r="I99" s="31">
        <v>3.3330000000000002</v>
      </c>
      <c r="J99" s="31" cm="1">
        <f t="array" ref="J99">_xlfn.SWITCH(D99,"A+", 13, "A", 12, "A-", 11, "B+", 10, "B", 9, "B-", 8, "C+",7, "C", 6, "C-", 5, "D+", 4, "D", 3, "D-", 2, "F", 0)</f>
        <v>10</v>
      </c>
      <c r="K99" s="31" cm="1">
        <f t="array" ref="K99">_xlfn.SWITCH(E99,"A+", 13, "A", 12, "A-", 11, "B+", 10, "B", 9, "B-", 8, "C+",7, "C", 6, "C-", 5, "D+", 4, "D", 3, "D-", 2, "F", 0)</f>
        <v>10</v>
      </c>
      <c r="L99" s="31" cm="1">
        <f t="array" ref="L99">_xlfn.SWITCH(F99,"A+", 13, "A", 12, "A-", 11, "B+", 10, "B", 9, "B-", 8, "C+",7, "C", 6, "C-", 5, "D+", 4, "D", 3, "D-", 2, "F", 0)</f>
        <v>10</v>
      </c>
      <c r="M99" s="31" cm="1">
        <f t="array" ref="M99">_xlfn.SWITCH(G99,"A+", 13, "A", 12, "A-", 11, "B+", 10, "B", 9, "B-", 8, "C+",7, "C", 6, "C-", 5, "D+", 4, "D", 3, "D-", 2, "F", 0)</f>
        <v>10</v>
      </c>
    </row>
    <row r="100" spans="1:13" ht="18.75" customHeight="1" x14ac:dyDescent="0.35">
      <c r="A100" s="31">
        <v>19</v>
      </c>
      <c r="B100" s="31" t="s">
        <v>216</v>
      </c>
      <c r="C100" s="31" t="s">
        <v>217</v>
      </c>
      <c r="D100" s="31" t="s">
        <v>11</v>
      </c>
      <c r="E100" s="31" t="s">
        <v>11</v>
      </c>
      <c r="F100" s="31" t="s">
        <v>18</v>
      </c>
      <c r="G100" s="31" t="s">
        <v>18</v>
      </c>
      <c r="H100" s="31" t="s">
        <v>15</v>
      </c>
      <c r="I100" s="31">
        <v>1.7330000000000001</v>
      </c>
      <c r="J100" s="31" cm="1">
        <f t="array" ref="J100">_xlfn.SWITCH(D100,"A+", 13, "A", 12, "A-", 11, "B+", 10, "B", 9, "B-", 8, "C+",7, "C", 6, "C-", 5, "D+", 4, "D", 3, "D-", 2, "F", 0)</f>
        <v>4</v>
      </c>
      <c r="K100" s="31" cm="1">
        <f t="array" ref="K100">_xlfn.SWITCH(E100,"A+", 13, "A", 12, "A-", 11, "B+", 10, "B", 9, "B-", 8, "C+",7, "C", 6, "C-", 5, "D+", 4, "D", 3, "D-", 2, "F", 0)</f>
        <v>4</v>
      </c>
      <c r="L100" s="31" cm="1">
        <f t="array" ref="L100">_xlfn.SWITCH(F100,"A+", 13, "A", 12, "A-", 11, "B+", 10, "B", 9, "B-", 8, "C+",7, "C", 6, "C-", 5, "D+", 4, "D", 3, "D-", 2, "F", 0)</f>
        <v>7</v>
      </c>
      <c r="M100" s="31" cm="1">
        <f t="array" ref="M100">_xlfn.SWITCH(G100,"A+", 13, "A", 12, "A-", 11, "B+", 10, "B", 9, "B-", 8, "C+",7, "C", 6, "C-", 5, "D+", 4, "D", 3, "D-", 2, "F", 0)</f>
        <v>7</v>
      </c>
    </row>
    <row r="101" spans="1:13" ht="18.75" customHeight="1" x14ac:dyDescent="0.35">
      <c r="A101" s="31">
        <v>20</v>
      </c>
      <c r="B101" s="31" t="s">
        <v>218</v>
      </c>
      <c r="C101" s="31" t="s">
        <v>219</v>
      </c>
      <c r="D101" s="31" t="s">
        <v>36</v>
      </c>
      <c r="E101" s="31" t="s">
        <v>36</v>
      </c>
      <c r="F101" s="31" t="s">
        <v>36</v>
      </c>
      <c r="G101" s="31" t="s">
        <v>36</v>
      </c>
      <c r="H101" s="31" t="s">
        <v>24</v>
      </c>
      <c r="I101" s="31">
        <v>4.3330000000000002</v>
      </c>
      <c r="J101" s="31" cm="1">
        <f t="array" ref="J101">_xlfn.SWITCH(D101,"A+", 13, "A", 12, "A-", 11, "B+", 10, "B", 9, "B-", 8, "C+",7, "C", 6, "C-", 5, "D+", 4, "D", 3, "D-", 2, "F", 0)</f>
        <v>13</v>
      </c>
      <c r="K101" s="31" cm="1">
        <f t="array" ref="K101">_xlfn.SWITCH(E101,"A+", 13, "A", 12, "A-", 11, "B+", 10, "B", 9, "B-", 8, "C+",7, "C", 6, "C-", 5, "D+", 4, "D", 3, "D-", 2, "F", 0)</f>
        <v>13</v>
      </c>
      <c r="L101" s="31" cm="1">
        <f t="array" ref="L101">_xlfn.SWITCH(F101,"A+", 13, "A", 12, "A-", 11, "B+", 10, "B", 9, "B-", 8, "C+",7, "C", 6, "C-", 5, "D+", 4, "D", 3, "D-", 2, "F", 0)</f>
        <v>13</v>
      </c>
      <c r="M101" s="31" cm="1">
        <f t="array" ref="M101">_xlfn.SWITCH(G101,"A+", 13, "A", 12, "A-", 11, "B+", 10, "B", 9, "B-", 8, "C+",7, "C", 6, "C-", 5, "D+", 4, "D", 3, "D-", 2, "F", 0)</f>
        <v>13</v>
      </c>
    </row>
    <row r="102" spans="1:13" ht="18.75" customHeight="1" x14ac:dyDescent="0.35">
      <c r="A102" s="31">
        <v>21</v>
      </c>
      <c r="B102" s="31" t="s">
        <v>220</v>
      </c>
      <c r="C102" s="31" t="s">
        <v>221</v>
      </c>
      <c r="D102" s="31" t="s">
        <v>36</v>
      </c>
      <c r="E102" s="31" t="s">
        <v>21</v>
      </c>
      <c r="F102" s="31" t="s">
        <v>21</v>
      </c>
      <c r="G102" s="31" t="s">
        <v>36</v>
      </c>
      <c r="H102" s="31" t="s">
        <v>24</v>
      </c>
      <c r="I102" s="31">
        <v>3.7330000000000001</v>
      </c>
      <c r="J102" s="31" cm="1">
        <f t="array" ref="J102">_xlfn.SWITCH(D102,"A+", 13, "A", 12, "A-", 11, "B+", 10, "B", 9, "B-", 8, "C+",7, "C", 6, "C-", 5, "D+", 4, "D", 3, "D-", 2, "F", 0)</f>
        <v>13</v>
      </c>
      <c r="K102" s="31" cm="1">
        <f t="array" ref="K102">_xlfn.SWITCH(E102,"A+", 13, "A", 12, "A-", 11, "B+", 10, "B", 9, "B-", 8, "C+",7, "C", 6, "C-", 5, "D+", 4, "D", 3, "D-", 2, "F", 0)</f>
        <v>10</v>
      </c>
      <c r="L102" s="31" cm="1">
        <f t="array" ref="L102">_xlfn.SWITCH(F102,"A+", 13, "A", 12, "A-", 11, "B+", 10, "B", 9, "B-", 8, "C+",7, "C", 6, "C-", 5, "D+", 4, "D", 3, "D-", 2, "F", 0)</f>
        <v>10</v>
      </c>
      <c r="M102" s="31" cm="1">
        <f t="array" ref="M102">_xlfn.SWITCH(G102,"A+", 13, "A", 12, "A-", 11, "B+", 10, "B", 9, "B-", 8, "C+",7, "C", 6, "C-", 5, "D+", 4, "D", 3, "D-", 2, "F", 0)</f>
        <v>13</v>
      </c>
    </row>
    <row r="103" spans="1:13" ht="18.75" customHeight="1" x14ac:dyDescent="0.35">
      <c r="A103" s="31">
        <v>22</v>
      </c>
      <c r="B103" s="31" t="s">
        <v>222</v>
      </c>
      <c r="C103" s="31" t="s">
        <v>223</v>
      </c>
      <c r="D103" s="31" t="s">
        <v>18</v>
      </c>
      <c r="E103" s="31" t="s">
        <v>11</v>
      </c>
      <c r="F103" s="31" t="s">
        <v>18</v>
      </c>
      <c r="G103" s="31" t="s">
        <v>18</v>
      </c>
      <c r="H103" s="31" t="s">
        <v>15</v>
      </c>
      <c r="I103" s="31">
        <v>2.0329999999999999</v>
      </c>
      <c r="J103" s="31" cm="1">
        <f t="array" ref="J103">_xlfn.SWITCH(D103,"A+", 13, "A", 12, "A-", 11, "B+", 10, "B", 9, "B-", 8, "C+",7, "C", 6, "C-", 5, "D+", 4, "D", 3, "D-", 2, "F", 0)</f>
        <v>7</v>
      </c>
      <c r="K103" s="31" cm="1">
        <f t="array" ref="K103">_xlfn.SWITCH(E103,"A+", 13, "A", 12, "A-", 11, "B+", 10, "B", 9, "B-", 8, "C+",7, "C", 6, "C-", 5, "D+", 4, "D", 3, "D-", 2, "F", 0)</f>
        <v>4</v>
      </c>
      <c r="L103" s="31" cm="1">
        <f t="array" ref="L103">_xlfn.SWITCH(F103,"A+", 13, "A", 12, "A-", 11, "B+", 10, "B", 9, "B-", 8, "C+",7, "C", 6, "C-", 5, "D+", 4, "D", 3, "D-", 2, "F", 0)</f>
        <v>7</v>
      </c>
      <c r="M103" s="31" cm="1">
        <f t="array" ref="M103">_xlfn.SWITCH(G103,"A+", 13, "A", 12, "A-", 11, "B+", 10, "B", 9, "B-", 8, "C+",7, "C", 6, "C-", 5, "D+", 4, "D", 3, "D-", 2, "F", 0)</f>
        <v>7</v>
      </c>
    </row>
    <row r="104" spans="1:13" ht="18.75" customHeight="1" x14ac:dyDescent="0.35">
      <c r="A104" s="31">
        <v>23</v>
      </c>
      <c r="B104" s="31" t="s">
        <v>224</v>
      </c>
      <c r="C104" s="31" t="s">
        <v>225</v>
      </c>
      <c r="D104" s="31" t="s">
        <v>36</v>
      </c>
      <c r="E104" s="31" t="s">
        <v>36</v>
      </c>
      <c r="F104" s="31" t="s">
        <v>36</v>
      </c>
      <c r="G104" s="31" t="s">
        <v>36</v>
      </c>
      <c r="H104" s="31" t="s">
        <v>24</v>
      </c>
      <c r="I104" s="31">
        <v>4.3330000000000002</v>
      </c>
      <c r="J104" s="31" cm="1">
        <f t="array" ref="J104">_xlfn.SWITCH(D104,"A+", 13, "A", 12, "A-", 11, "B+", 10, "B", 9, "B-", 8, "C+",7, "C", 6, "C-", 5, "D+", 4, "D", 3, "D-", 2, "F", 0)</f>
        <v>13</v>
      </c>
      <c r="K104" s="31" cm="1">
        <f t="array" ref="K104">_xlfn.SWITCH(E104,"A+", 13, "A", 12, "A-", 11, "B+", 10, "B", 9, "B-", 8, "C+",7, "C", 6, "C-", 5, "D+", 4, "D", 3, "D-", 2, "F", 0)</f>
        <v>13</v>
      </c>
      <c r="L104" s="31" cm="1">
        <f t="array" ref="L104">_xlfn.SWITCH(F104,"A+", 13, "A", 12, "A-", 11, "B+", 10, "B", 9, "B-", 8, "C+",7, "C", 6, "C-", 5, "D+", 4, "D", 3, "D-", 2, "F", 0)</f>
        <v>13</v>
      </c>
      <c r="M104" s="31" cm="1">
        <f t="array" ref="M104">_xlfn.SWITCH(G104,"A+", 13, "A", 12, "A-", 11, "B+", 10, "B", 9, "B-", 8, "C+",7, "C", 6, "C-", 5, "D+", 4, "D", 3, "D-", 2, "F", 0)</f>
        <v>13</v>
      </c>
    </row>
    <row r="105" spans="1:13" ht="18.75" customHeight="1" x14ac:dyDescent="0.35">
      <c r="A105" s="31">
        <v>24</v>
      </c>
      <c r="B105" s="31" t="s">
        <v>226</v>
      </c>
      <c r="C105" s="31" t="s">
        <v>227</v>
      </c>
      <c r="D105" s="31" t="s">
        <v>18</v>
      </c>
      <c r="E105" s="31" t="s">
        <v>21</v>
      </c>
      <c r="F105" s="31" t="s">
        <v>21</v>
      </c>
      <c r="G105" s="31" t="s">
        <v>21</v>
      </c>
      <c r="H105" s="31" t="s">
        <v>13</v>
      </c>
      <c r="I105" s="31">
        <v>3.0329999999999999</v>
      </c>
      <c r="J105" s="31" cm="1">
        <f t="array" ref="J105">_xlfn.SWITCH(D105,"A+", 13, "A", 12, "A-", 11, "B+", 10, "B", 9, "B-", 8, "C+",7, "C", 6, "C-", 5, "D+", 4, "D", 3, "D-", 2, "F", 0)</f>
        <v>7</v>
      </c>
      <c r="K105" s="31" cm="1">
        <f t="array" ref="K105">_xlfn.SWITCH(E105,"A+", 13, "A", 12, "A-", 11, "B+", 10, "B", 9, "B-", 8, "C+",7, "C", 6, "C-", 5, "D+", 4, "D", 3, "D-", 2, "F", 0)</f>
        <v>10</v>
      </c>
      <c r="L105" s="31" cm="1">
        <f t="array" ref="L105">_xlfn.SWITCH(F105,"A+", 13, "A", 12, "A-", 11, "B+", 10, "B", 9, "B-", 8, "C+",7, "C", 6, "C-", 5, "D+", 4, "D", 3, "D-", 2, "F", 0)</f>
        <v>10</v>
      </c>
      <c r="M105" s="31" cm="1">
        <f t="array" ref="M105">_xlfn.SWITCH(G105,"A+", 13, "A", 12, "A-", 11, "B+", 10, "B", 9, "B-", 8, "C+",7, "C", 6, "C-", 5, "D+", 4, "D", 3, "D-", 2, "F", 0)</f>
        <v>10</v>
      </c>
    </row>
    <row r="106" spans="1:13" ht="18.75" customHeight="1" x14ac:dyDescent="0.35">
      <c r="A106" s="31">
        <v>25</v>
      </c>
      <c r="B106" s="31" t="s">
        <v>228</v>
      </c>
      <c r="C106" s="31" t="s">
        <v>229</v>
      </c>
      <c r="D106" s="31" t="s">
        <v>21</v>
      </c>
      <c r="E106" s="31" t="s">
        <v>21</v>
      </c>
      <c r="F106" s="31" t="s">
        <v>21</v>
      </c>
      <c r="G106" s="31" t="s">
        <v>21</v>
      </c>
      <c r="H106" s="31" t="s">
        <v>13</v>
      </c>
      <c r="I106" s="31">
        <v>3.3330000000000002</v>
      </c>
      <c r="J106" s="31" cm="1">
        <f t="array" ref="J106">_xlfn.SWITCH(D106,"A+", 13, "A", 12, "A-", 11, "B+", 10, "B", 9, "B-", 8, "C+",7, "C", 6, "C-", 5, "D+", 4, "D", 3, "D-", 2, "F", 0)</f>
        <v>10</v>
      </c>
      <c r="K106" s="31" cm="1">
        <f t="array" ref="K106">_xlfn.SWITCH(E106,"A+", 13, "A", 12, "A-", 11, "B+", 10, "B", 9, "B-", 8, "C+",7, "C", 6, "C-", 5, "D+", 4, "D", 3, "D-", 2, "F", 0)</f>
        <v>10</v>
      </c>
      <c r="L106" s="31" cm="1">
        <f t="array" ref="L106">_xlfn.SWITCH(F106,"A+", 13, "A", 12, "A-", 11, "B+", 10, "B", 9, "B-", 8, "C+",7, "C", 6, "C-", 5, "D+", 4, "D", 3, "D-", 2, "F", 0)</f>
        <v>10</v>
      </c>
      <c r="M106" s="31" cm="1">
        <f t="array" ref="M106">_xlfn.SWITCH(G106,"A+", 13, "A", 12, "A-", 11, "B+", 10, "B", 9, "B-", 8, "C+",7, "C", 6, "C-", 5, "D+", 4, "D", 3, "D-", 2, "F", 0)</f>
        <v>10</v>
      </c>
    </row>
    <row r="107" spans="1:13" ht="18.75" customHeight="1" x14ac:dyDescent="0.35">
      <c r="A107" s="31">
        <v>26</v>
      </c>
      <c r="B107" s="31" t="s">
        <v>230</v>
      </c>
      <c r="C107" s="31" t="s">
        <v>231</v>
      </c>
      <c r="D107" s="31" t="s">
        <v>21</v>
      </c>
      <c r="E107" s="31" t="s">
        <v>18</v>
      </c>
      <c r="F107" s="31" t="s">
        <v>18</v>
      </c>
      <c r="G107" s="31" t="s">
        <v>18</v>
      </c>
      <c r="H107" s="31" t="s">
        <v>13</v>
      </c>
      <c r="I107" s="31">
        <v>2.633</v>
      </c>
      <c r="J107" s="31" cm="1">
        <f t="array" ref="J107">_xlfn.SWITCH(D107,"A+", 13, "A", 12, "A-", 11, "B+", 10, "B", 9, "B-", 8, "C+",7, "C", 6, "C-", 5, "D+", 4, "D", 3, "D-", 2, "F", 0)</f>
        <v>10</v>
      </c>
      <c r="K107" s="31" cm="1">
        <f t="array" ref="K107">_xlfn.SWITCH(E107,"A+", 13, "A", 12, "A-", 11, "B+", 10, "B", 9, "B-", 8, "C+",7, "C", 6, "C-", 5, "D+", 4, "D", 3, "D-", 2, "F", 0)</f>
        <v>7</v>
      </c>
      <c r="L107" s="31" cm="1">
        <f t="array" ref="L107">_xlfn.SWITCH(F107,"A+", 13, "A", 12, "A-", 11, "B+", 10, "B", 9, "B-", 8, "C+",7, "C", 6, "C-", 5, "D+", 4, "D", 3, "D-", 2, "F", 0)</f>
        <v>7</v>
      </c>
      <c r="M107" s="31" cm="1">
        <f t="array" ref="M107">_xlfn.SWITCH(G107,"A+", 13, "A", 12, "A-", 11, "B+", 10, "B", 9, "B-", 8, "C+",7, "C", 6, "C-", 5, "D+", 4, "D", 3, "D-", 2, "F", 0)</f>
        <v>7</v>
      </c>
    </row>
    <row r="108" spans="1:13" ht="18.75" customHeight="1" x14ac:dyDescent="0.35">
      <c r="A108" s="31">
        <v>27</v>
      </c>
      <c r="B108" s="31" t="s">
        <v>232</v>
      </c>
      <c r="C108" s="31" t="s">
        <v>233</v>
      </c>
      <c r="D108" s="31" t="s">
        <v>21</v>
      </c>
      <c r="E108" s="31" t="s">
        <v>21</v>
      </c>
      <c r="F108" s="31" t="s">
        <v>21</v>
      </c>
      <c r="G108" s="31" t="s">
        <v>21</v>
      </c>
      <c r="H108" s="31" t="s">
        <v>13</v>
      </c>
      <c r="I108" s="31">
        <v>3.3330000000000002</v>
      </c>
      <c r="J108" s="31" cm="1">
        <f t="array" ref="J108">_xlfn.SWITCH(D108,"A+", 13, "A", 12, "A-", 11, "B+", 10, "B", 9, "B-", 8, "C+",7, "C", 6, "C-", 5, "D+", 4, "D", 3, "D-", 2, "F", 0)</f>
        <v>10</v>
      </c>
      <c r="K108" s="31" cm="1">
        <f t="array" ref="K108">_xlfn.SWITCH(E108,"A+", 13, "A", 12, "A-", 11, "B+", 10, "B", 9, "B-", 8, "C+",7, "C", 6, "C-", 5, "D+", 4, "D", 3, "D-", 2, "F", 0)</f>
        <v>10</v>
      </c>
      <c r="L108" s="31" cm="1">
        <f t="array" ref="L108">_xlfn.SWITCH(F108,"A+", 13, "A", 12, "A-", 11, "B+", 10, "B", 9, "B-", 8, "C+",7, "C", 6, "C-", 5, "D+", 4, "D", 3, "D-", 2, "F", 0)</f>
        <v>10</v>
      </c>
      <c r="M108" s="31" cm="1">
        <f t="array" ref="M108">_xlfn.SWITCH(G108,"A+", 13, "A", 12, "A-", 11, "B+", 10, "B", 9, "B-", 8, "C+",7, "C", 6, "C-", 5, "D+", 4, "D", 3, "D-", 2, "F", 0)</f>
        <v>10</v>
      </c>
    </row>
    <row r="109" spans="1:13" ht="18.75" customHeight="1" x14ac:dyDescent="0.35">
      <c r="A109" s="31">
        <v>28</v>
      </c>
      <c r="B109" s="31" t="s">
        <v>234</v>
      </c>
      <c r="C109" s="31" t="s">
        <v>235</v>
      </c>
      <c r="D109" s="31" t="s">
        <v>36</v>
      </c>
      <c r="E109" s="31" t="s">
        <v>36</v>
      </c>
      <c r="F109" s="31" t="s">
        <v>36</v>
      </c>
      <c r="G109" s="31" t="s">
        <v>36</v>
      </c>
      <c r="H109" s="31" t="s">
        <v>24</v>
      </c>
      <c r="I109" s="31">
        <v>4.3330000000000002</v>
      </c>
      <c r="J109" s="31" cm="1">
        <f t="array" ref="J109">_xlfn.SWITCH(D109,"A+", 13, "A", 12, "A-", 11, "B+", 10, "B", 9, "B-", 8, "C+",7, "C", 6, "C-", 5, "D+", 4, "D", 3, "D-", 2, "F", 0)</f>
        <v>13</v>
      </c>
      <c r="K109" s="31" cm="1">
        <f t="array" ref="K109">_xlfn.SWITCH(E109,"A+", 13, "A", 12, "A-", 11, "B+", 10, "B", 9, "B-", 8, "C+",7, "C", 6, "C-", 5, "D+", 4, "D", 3, "D-", 2, "F", 0)</f>
        <v>13</v>
      </c>
      <c r="L109" s="31" cm="1">
        <f t="array" ref="L109">_xlfn.SWITCH(F109,"A+", 13, "A", 12, "A-", 11, "B+", 10, "B", 9, "B-", 8, "C+",7, "C", 6, "C-", 5, "D+", 4, "D", 3, "D-", 2, "F", 0)</f>
        <v>13</v>
      </c>
      <c r="M109" s="31" cm="1">
        <f t="array" ref="M109">_xlfn.SWITCH(G109,"A+", 13, "A", 12, "A-", 11, "B+", 10, "B", 9, "B-", 8, "C+",7, "C", 6, "C-", 5, "D+", 4, "D", 3, "D-", 2, "F", 0)</f>
        <v>13</v>
      </c>
    </row>
    <row r="110" spans="1:13" ht="18.75" customHeight="1" x14ac:dyDescent="0.35">
      <c r="A110" s="31">
        <v>29</v>
      </c>
      <c r="B110" s="31" t="s">
        <v>236</v>
      </c>
      <c r="C110" s="31" t="s">
        <v>237</v>
      </c>
      <c r="D110" s="31" t="s">
        <v>21</v>
      </c>
      <c r="E110" s="31" t="s">
        <v>21</v>
      </c>
      <c r="F110" s="31" t="s">
        <v>21</v>
      </c>
      <c r="G110" s="31" t="s">
        <v>21</v>
      </c>
      <c r="H110" s="31" t="s">
        <v>13</v>
      </c>
      <c r="I110" s="31">
        <v>3.3330000000000002</v>
      </c>
      <c r="J110" s="31" cm="1">
        <f t="array" ref="J110">_xlfn.SWITCH(D110,"A+", 13, "A", 12, "A-", 11, "B+", 10, "B", 9, "B-", 8, "C+",7, "C", 6, "C-", 5, "D+", 4, "D", 3, "D-", 2, "F", 0)</f>
        <v>10</v>
      </c>
      <c r="K110" s="31" cm="1">
        <f t="array" ref="K110">_xlfn.SWITCH(E110,"A+", 13, "A", 12, "A-", 11, "B+", 10, "B", 9, "B-", 8, "C+",7, "C", 6, "C-", 5, "D+", 4, "D", 3, "D-", 2, "F", 0)</f>
        <v>10</v>
      </c>
      <c r="L110" s="31" cm="1">
        <f t="array" ref="L110">_xlfn.SWITCH(F110,"A+", 13, "A", 12, "A-", 11, "B+", 10, "B", 9, "B-", 8, "C+",7, "C", 6, "C-", 5, "D+", 4, "D", 3, "D-", 2, "F", 0)</f>
        <v>10</v>
      </c>
      <c r="M110" s="31" cm="1">
        <f t="array" ref="M110">_xlfn.SWITCH(G110,"A+", 13, "A", 12, "A-", 11, "B+", 10, "B", 9, "B-", 8, "C+",7, "C", 6, "C-", 5, "D+", 4, "D", 3, "D-", 2, "F", 0)</f>
        <v>10</v>
      </c>
    </row>
    <row r="111" spans="1:13" ht="18.75" customHeight="1" x14ac:dyDescent="0.35">
      <c r="A111" s="31">
        <v>30</v>
      </c>
      <c r="B111" s="31" t="s">
        <v>238</v>
      </c>
      <c r="C111" s="31" t="s">
        <v>239</v>
      </c>
      <c r="D111" s="31" t="s">
        <v>21</v>
      </c>
      <c r="E111" s="31" t="s">
        <v>21</v>
      </c>
      <c r="F111" s="31" t="s">
        <v>36</v>
      </c>
      <c r="G111" s="31" t="s">
        <v>21</v>
      </c>
      <c r="H111" s="31" t="s">
        <v>24</v>
      </c>
      <c r="I111" s="31">
        <v>3.633</v>
      </c>
      <c r="J111" s="31" cm="1">
        <f t="array" ref="J111">_xlfn.SWITCH(D111,"A+", 13, "A", 12, "A-", 11, "B+", 10, "B", 9, "B-", 8, "C+",7, "C", 6, "C-", 5, "D+", 4, "D", 3, "D-", 2, "F", 0)</f>
        <v>10</v>
      </c>
      <c r="K111" s="31" cm="1">
        <f t="array" ref="K111">_xlfn.SWITCH(E111,"A+", 13, "A", 12, "A-", 11, "B+", 10, "B", 9, "B-", 8, "C+",7, "C", 6, "C-", 5, "D+", 4, "D", 3, "D-", 2, "F", 0)</f>
        <v>10</v>
      </c>
      <c r="L111" s="31" cm="1">
        <f t="array" ref="L111">_xlfn.SWITCH(F111,"A+", 13, "A", 12, "A-", 11, "B+", 10, "B", 9, "B-", 8, "C+",7, "C", 6, "C-", 5, "D+", 4, "D", 3, "D-", 2, "F", 0)</f>
        <v>13</v>
      </c>
      <c r="M111" s="31" cm="1">
        <f t="array" ref="M111">_xlfn.SWITCH(G111,"A+", 13, "A", 12, "A-", 11, "B+", 10, "B", 9, "B-", 8, "C+",7, "C", 6, "C-", 5, "D+", 4, "D", 3, "D-", 2, "F", 0)</f>
        <v>10</v>
      </c>
    </row>
    <row r="112" spans="1:13" ht="18.75" customHeight="1" x14ac:dyDescent="0.35">
      <c r="A112" s="31">
        <v>31</v>
      </c>
      <c r="B112" s="31" t="s">
        <v>240</v>
      </c>
      <c r="C112" s="31" t="s">
        <v>241</v>
      </c>
      <c r="D112" s="31" t="s">
        <v>18</v>
      </c>
      <c r="E112" s="31" t="s">
        <v>18</v>
      </c>
      <c r="F112" s="31" t="s">
        <v>18</v>
      </c>
      <c r="G112" s="31" t="s">
        <v>18</v>
      </c>
      <c r="H112" s="31" t="s">
        <v>15</v>
      </c>
      <c r="I112" s="31">
        <v>2.3330000000000002</v>
      </c>
      <c r="J112" s="31" cm="1">
        <f t="array" ref="J112">_xlfn.SWITCH(D112,"A+", 13, "A", 12, "A-", 11, "B+", 10, "B", 9, "B-", 8, "C+",7, "C", 6, "C-", 5, "D+", 4, "D", 3, "D-", 2, "F", 0)</f>
        <v>7</v>
      </c>
      <c r="K112" s="31" cm="1">
        <f t="array" ref="K112">_xlfn.SWITCH(E112,"A+", 13, "A", 12, "A-", 11, "B+", 10, "B", 9, "B-", 8, "C+",7, "C", 6, "C-", 5, "D+", 4, "D", 3, "D-", 2, "F", 0)</f>
        <v>7</v>
      </c>
      <c r="L112" s="31" cm="1">
        <f t="array" ref="L112">_xlfn.SWITCH(F112,"A+", 13, "A", 12, "A-", 11, "B+", 10, "B", 9, "B-", 8, "C+",7, "C", 6, "C-", 5, "D+", 4, "D", 3, "D-", 2, "F", 0)</f>
        <v>7</v>
      </c>
      <c r="M112" s="31" cm="1">
        <f t="array" ref="M112">_xlfn.SWITCH(G112,"A+", 13, "A", 12, "A-", 11, "B+", 10, "B", 9, "B-", 8, "C+",7, "C", 6, "C-", 5, "D+", 4, "D", 3, "D-", 2, "F", 0)</f>
        <v>7</v>
      </c>
    </row>
    <row r="113" spans="1:13" ht="18.75" customHeight="1" x14ac:dyDescent="0.35">
      <c r="A113" s="31">
        <v>32</v>
      </c>
      <c r="B113" s="31" t="s">
        <v>242</v>
      </c>
      <c r="C113" s="31" t="s">
        <v>243</v>
      </c>
      <c r="D113" s="31" t="s">
        <v>21</v>
      </c>
      <c r="E113" s="31" t="s">
        <v>21</v>
      </c>
      <c r="F113" s="31" t="s">
        <v>21</v>
      </c>
      <c r="G113" s="31" t="s">
        <v>21</v>
      </c>
      <c r="H113" s="31" t="s">
        <v>13</v>
      </c>
      <c r="I113" s="31">
        <v>3.3330000000000002</v>
      </c>
      <c r="J113" s="31" cm="1">
        <f t="array" ref="J113">_xlfn.SWITCH(D113,"A+", 13, "A", 12, "A-", 11, "B+", 10, "B", 9, "B-", 8, "C+",7, "C", 6, "C-", 5, "D+", 4, "D", 3, "D-", 2, "F", 0)</f>
        <v>10</v>
      </c>
      <c r="K113" s="31" cm="1">
        <f t="array" ref="K113">_xlfn.SWITCH(E113,"A+", 13, "A", 12, "A-", 11, "B+", 10, "B", 9, "B-", 8, "C+",7, "C", 6, "C-", 5, "D+", 4, "D", 3, "D-", 2, "F", 0)</f>
        <v>10</v>
      </c>
      <c r="L113" s="31" cm="1">
        <f t="array" ref="L113">_xlfn.SWITCH(F113,"A+", 13, "A", 12, "A-", 11, "B+", 10, "B", 9, "B-", 8, "C+",7, "C", 6, "C-", 5, "D+", 4, "D", 3, "D-", 2, "F", 0)</f>
        <v>10</v>
      </c>
      <c r="M113" s="31" cm="1">
        <f t="array" ref="M113">_xlfn.SWITCH(G113,"A+", 13, "A", 12, "A-", 11, "B+", 10, "B", 9, "B-", 8, "C+",7, "C", 6, "C-", 5, "D+", 4, "D", 3, "D-", 2, "F", 0)</f>
        <v>10</v>
      </c>
    </row>
    <row r="114" spans="1:13" ht="18.75" customHeight="1" x14ac:dyDescent="0.35">
      <c r="A114" s="31">
        <v>33</v>
      </c>
      <c r="B114" s="31" t="s">
        <v>244</v>
      </c>
      <c r="C114" s="31" t="s">
        <v>245</v>
      </c>
      <c r="D114" s="31" t="s">
        <v>21</v>
      </c>
      <c r="E114" s="31" t="s">
        <v>18</v>
      </c>
      <c r="F114" s="31" t="s">
        <v>18</v>
      </c>
      <c r="G114" s="31" t="s">
        <v>18</v>
      </c>
      <c r="H114" s="31" t="s">
        <v>13</v>
      </c>
      <c r="I114" s="31">
        <v>2.633</v>
      </c>
      <c r="J114" s="31" cm="1">
        <f t="array" ref="J114">_xlfn.SWITCH(D114,"A+", 13, "A", 12, "A-", 11, "B+", 10, "B", 9, "B-", 8, "C+",7, "C", 6, "C-", 5, "D+", 4, "D", 3, "D-", 2, "F", 0)</f>
        <v>10</v>
      </c>
      <c r="K114" s="31" cm="1">
        <f t="array" ref="K114">_xlfn.SWITCH(E114,"A+", 13, "A", 12, "A-", 11, "B+", 10, "B", 9, "B-", 8, "C+",7, "C", 6, "C-", 5, "D+", 4, "D", 3, "D-", 2, "F", 0)</f>
        <v>7</v>
      </c>
      <c r="L114" s="31" cm="1">
        <f t="array" ref="L114">_xlfn.SWITCH(F114,"A+", 13, "A", 12, "A-", 11, "B+", 10, "B", 9, "B-", 8, "C+",7, "C", 6, "C-", 5, "D+", 4, "D", 3, "D-", 2, "F", 0)</f>
        <v>7</v>
      </c>
      <c r="M114" s="31" cm="1">
        <f t="array" ref="M114">_xlfn.SWITCH(G114,"A+", 13, "A", 12, "A-", 11, "B+", 10, "B", 9, "B-", 8, "C+",7, "C", 6, "C-", 5, "D+", 4, "D", 3, "D-", 2, "F", 0)</f>
        <v>7</v>
      </c>
    </row>
    <row r="115" spans="1:13" ht="18.75" customHeight="1" x14ac:dyDescent="0.35">
      <c r="A115" s="31">
        <v>34</v>
      </c>
      <c r="B115" s="31" t="s">
        <v>246</v>
      </c>
      <c r="C115" s="31" t="s">
        <v>247</v>
      </c>
      <c r="D115" s="31" t="s">
        <v>36</v>
      </c>
      <c r="E115" s="31" t="s">
        <v>36</v>
      </c>
      <c r="F115" s="31" t="s">
        <v>36</v>
      </c>
      <c r="G115" s="31" t="s">
        <v>36</v>
      </c>
      <c r="H115" s="31" t="s">
        <v>24</v>
      </c>
      <c r="I115" s="31">
        <v>4.3330000000000002</v>
      </c>
      <c r="J115" s="31" cm="1">
        <f t="array" ref="J115">_xlfn.SWITCH(D115,"A+", 13, "A", 12, "A-", 11, "B+", 10, "B", 9, "B-", 8, "C+",7, "C", 6, "C-", 5, "D+", 4, "D", 3, "D-", 2, "F", 0)</f>
        <v>13</v>
      </c>
      <c r="K115" s="31" cm="1">
        <f t="array" ref="K115">_xlfn.SWITCH(E115,"A+", 13, "A", 12, "A-", 11, "B+", 10, "B", 9, "B-", 8, "C+",7, "C", 6, "C-", 5, "D+", 4, "D", 3, "D-", 2, "F", 0)</f>
        <v>13</v>
      </c>
      <c r="L115" s="31" cm="1">
        <f t="array" ref="L115">_xlfn.SWITCH(F115,"A+", 13, "A", 12, "A-", 11, "B+", 10, "B", 9, "B-", 8, "C+",7, "C", 6, "C-", 5, "D+", 4, "D", 3, "D-", 2, "F", 0)</f>
        <v>13</v>
      </c>
      <c r="M115" s="31" cm="1">
        <f t="array" ref="M115">_xlfn.SWITCH(G115,"A+", 13, "A", 12, "A-", 11, "B+", 10, "B", 9, "B-", 8, "C+",7, "C", 6, "C-", 5, "D+", 4, "D", 3, "D-", 2, "F", 0)</f>
        <v>13</v>
      </c>
    </row>
    <row r="116" spans="1:13" ht="18.75" customHeight="1" x14ac:dyDescent="0.35">
      <c r="A116" s="31">
        <v>35</v>
      </c>
      <c r="B116" s="31" t="s">
        <v>248</v>
      </c>
      <c r="C116" s="31" t="s">
        <v>249</v>
      </c>
      <c r="D116" s="31" t="s">
        <v>21</v>
      </c>
      <c r="E116" s="31" t="s">
        <v>21</v>
      </c>
      <c r="F116" s="31" t="s">
        <v>21</v>
      </c>
      <c r="G116" s="31" t="s">
        <v>21</v>
      </c>
      <c r="H116" s="31" t="s">
        <v>13</v>
      </c>
      <c r="I116" s="31">
        <v>3.3330000000000002</v>
      </c>
      <c r="J116" s="31" cm="1">
        <f t="array" ref="J116">_xlfn.SWITCH(D116,"A+", 13, "A", 12, "A-", 11, "B+", 10, "B", 9, "B-", 8, "C+",7, "C", 6, "C-", 5, "D+", 4, "D", 3, "D-", 2, "F", 0)</f>
        <v>10</v>
      </c>
      <c r="K116" s="31" cm="1">
        <f t="array" ref="K116">_xlfn.SWITCH(E116,"A+", 13, "A", 12, "A-", 11, "B+", 10, "B", 9, "B-", 8, "C+",7, "C", 6, "C-", 5, "D+", 4, "D", 3, "D-", 2, "F", 0)</f>
        <v>10</v>
      </c>
      <c r="L116" s="31" cm="1">
        <f t="array" ref="L116">_xlfn.SWITCH(F116,"A+", 13, "A", 12, "A-", 11, "B+", 10, "B", 9, "B-", 8, "C+",7, "C", 6, "C-", 5, "D+", 4, "D", 3, "D-", 2, "F", 0)</f>
        <v>10</v>
      </c>
      <c r="M116" s="31" cm="1">
        <f t="array" ref="M116">_xlfn.SWITCH(G116,"A+", 13, "A", 12, "A-", 11, "B+", 10, "B", 9, "B-", 8, "C+",7, "C", 6, "C-", 5, "D+", 4, "D", 3, "D-", 2, "F", 0)</f>
        <v>10</v>
      </c>
    </row>
    <row r="117" spans="1:13" ht="18.75" customHeight="1" x14ac:dyDescent="0.35">
      <c r="A117" s="31">
        <v>36</v>
      </c>
      <c r="B117" s="31" t="s">
        <v>250</v>
      </c>
      <c r="C117" s="31" t="s">
        <v>251</v>
      </c>
      <c r="D117" s="31" t="s">
        <v>21</v>
      </c>
      <c r="E117" s="31" t="s">
        <v>21</v>
      </c>
      <c r="F117" s="31" t="s">
        <v>36</v>
      </c>
      <c r="G117" s="31" t="s">
        <v>21</v>
      </c>
      <c r="H117" s="31" t="s">
        <v>24</v>
      </c>
      <c r="I117" s="31">
        <v>3.633</v>
      </c>
      <c r="J117" s="31" cm="1">
        <f t="array" ref="J117">_xlfn.SWITCH(D117,"A+", 13, "A", 12, "A-", 11, "B+", 10, "B", 9, "B-", 8, "C+",7, "C", 6, "C-", 5, "D+", 4, "D", 3, "D-", 2, "F", 0)</f>
        <v>10</v>
      </c>
      <c r="K117" s="31" cm="1">
        <f t="array" ref="K117">_xlfn.SWITCH(E117,"A+", 13, "A", 12, "A-", 11, "B+", 10, "B", 9, "B-", 8, "C+",7, "C", 6, "C-", 5, "D+", 4, "D", 3, "D-", 2, "F", 0)</f>
        <v>10</v>
      </c>
      <c r="L117" s="31" cm="1">
        <f t="array" ref="L117">_xlfn.SWITCH(F117,"A+", 13, "A", 12, "A-", 11, "B+", 10, "B", 9, "B-", 8, "C+",7, "C", 6, "C-", 5, "D+", 4, "D", 3, "D-", 2, "F", 0)</f>
        <v>13</v>
      </c>
      <c r="M117" s="31" cm="1">
        <f t="array" ref="M117">_xlfn.SWITCH(G117,"A+", 13, "A", 12, "A-", 11, "B+", 10, "B", 9, "B-", 8, "C+",7, "C", 6, "C-", 5, "D+", 4, "D", 3, "D-", 2, "F", 0)</f>
        <v>10</v>
      </c>
    </row>
    <row r="118" spans="1:13" ht="18.75" customHeight="1" x14ac:dyDescent="0.35">
      <c r="A118" s="31">
        <v>37</v>
      </c>
      <c r="B118" s="31" t="s">
        <v>252</v>
      </c>
      <c r="C118" s="31" t="s">
        <v>253</v>
      </c>
      <c r="D118" s="31" t="s">
        <v>11</v>
      </c>
      <c r="E118" s="31" t="s">
        <v>11</v>
      </c>
      <c r="F118" s="31" t="s">
        <v>18</v>
      </c>
      <c r="G118" s="31" t="s">
        <v>18</v>
      </c>
      <c r="H118" s="31" t="s">
        <v>15</v>
      </c>
      <c r="I118" s="31">
        <v>1.7330000000000001</v>
      </c>
      <c r="J118" s="31" cm="1">
        <f t="array" ref="J118">_xlfn.SWITCH(D118,"A+", 13, "A", 12, "A-", 11, "B+", 10, "B", 9, "B-", 8, "C+",7, "C", 6, "C-", 5, "D+", 4, "D", 3, "D-", 2, "F", 0)</f>
        <v>4</v>
      </c>
      <c r="K118" s="31" cm="1">
        <f t="array" ref="K118">_xlfn.SWITCH(E118,"A+", 13, "A", 12, "A-", 11, "B+", 10, "B", 9, "B-", 8, "C+",7, "C", 6, "C-", 5, "D+", 4, "D", 3, "D-", 2, "F", 0)</f>
        <v>4</v>
      </c>
      <c r="L118" s="31" cm="1">
        <f t="array" ref="L118">_xlfn.SWITCH(F118,"A+", 13, "A", 12, "A-", 11, "B+", 10, "B", 9, "B-", 8, "C+",7, "C", 6, "C-", 5, "D+", 4, "D", 3, "D-", 2, "F", 0)</f>
        <v>7</v>
      </c>
      <c r="M118" s="31" cm="1">
        <f t="array" ref="M118">_xlfn.SWITCH(G118,"A+", 13, "A", 12, "A-", 11, "B+", 10, "B", 9, "B-", 8, "C+",7, "C", 6, "C-", 5, "D+", 4, "D", 3, "D-", 2, "F", 0)</f>
        <v>7</v>
      </c>
    </row>
    <row r="119" spans="1:13" ht="18.75" customHeight="1" x14ac:dyDescent="0.35">
      <c r="A119" s="31">
        <v>38</v>
      </c>
      <c r="B119" s="31" t="s">
        <v>254</v>
      </c>
      <c r="C119" s="31" t="s">
        <v>255</v>
      </c>
      <c r="D119" s="31" t="s">
        <v>21</v>
      </c>
      <c r="E119" s="31" t="s">
        <v>18</v>
      </c>
      <c r="F119" s="31" t="s">
        <v>21</v>
      </c>
      <c r="G119" s="31" t="s">
        <v>21</v>
      </c>
      <c r="H119" s="31" t="s">
        <v>13</v>
      </c>
      <c r="I119" s="31">
        <v>3.0329999999999999</v>
      </c>
      <c r="J119" s="31" cm="1">
        <f t="array" ref="J119">_xlfn.SWITCH(D119,"A+", 13, "A", 12, "A-", 11, "B+", 10, "B", 9, "B-", 8, "C+",7, "C", 6, "C-", 5, "D+", 4, "D", 3, "D-", 2, "F", 0)</f>
        <v>10</v>
      </c>
      <c r="K119" s="31" cm="1">
        <f t="array" ref="K119">_xlfn.SWITCH(E119,"A+", 13, "A", 12, "A-", 11, "B+", 10, "B", 9, "B-", 8, "C+",7, "C", 6, "C-", 5, "D+", 4, "D", 3, "D-", 2, "F", 0)</f>
        <v>7</v>
      </c>
      <c r="L119" s="31" cm="1">
        <f t="array" ref="L119">_xlfn.SWITCH(F119,"A+", 13, "A", 12, "A-", 11, "B+", 10, "B", 9, "B-", 8, "C+",7, "C", 6, "C-", 5, "D+", 4, "D", 3, "D-", 2, "F", 0)</f>
        <v>10</v>
      </c>
      <c r="M119" s="31" cm="1">
        <f t="array" ref="M119">_xlfn.SWITCH(G119,"A+", 13, "A", 12, "A-", 11, "B+", 10, "B", 9, "B-", 8, "C+",7, "C", 6, "C-", 5, "D+", 4, "D", 3, "D-", 2, "F", 0)</f>
        <v>10</v>
      </c>
    </row>
    <row r="120" spans="1:13" ht="18.75" customHeight="1" x14ac:dyDescent="0.35">
      <c r="A120" s="31">
        <v>39</v>
      </c>
      <c r="B120" s="31" t="s">
        <v>256</v>
      </c>
      <c r="C120" s="31" t="s">
        <v>257</v>
      </c>
      <c r="D120" s="31" t="s">
        <v>21</v>
      </c>
      <c r="E120" s="31" t="s">
        <v>21</v>
      </c>
      <c r="F120" s="31" t="s">
        <v>18</v>
      </c>
      <c r="G120" s="31" t="s">
        <v>18</v>
      </c>
      <c r="H120" s="31" t="s">
        <v>13</v>
      </c>
      <c r="I120" s="31">
        <v>2.9329999999999998</v>
      </c>
      <c r="J120" s="31" cm="1">
        <f t="array" ref="J120">_xlfn.SWITCH(D120,"A+", 13, "A", 12, "A-", 11, "B+", 10, "B", 9, "B-", 8, "C+",7, "C", 6, "C-", 5, "D+", 4, "D", 3, "D-", 2, "F", 0)</f>
        <v>10</v>
      </c>
      <c r="K120" s="31" cm="1">
        <f t="array" ref="K120">_xlfn.SWITCH(E120,"A+", 13, "A", 12, "A-", 11, "B+", 10, "B", 9, "B-", 8, "C+",7, "C", 6, "C-", 5, "D+", 4, "D", 3, "D-", 2, "F", 0)</f>
        <v>10</v>
      </c>
      <c r="L120" s="31" cm="1">
        <f t="array" ref="L120">_xlfn.SWITCH(F120,"A+", 13, "A", 12, "A-", 11, "B+", 10, "B", 9, "B-", 8, "C+",7, "C", 6, "C-", 5, "D+", 4, "D", 3, "D-", 2, "F", 0)</f>
        <v>7</v>
      </c>
      <c r="M120" s="31" cm="1">
        <f t="array" ref="M120">_xlfn.SWITCH(G120,"A+", 13, "A", 12, "A-", 11, "B+", 10, "B", 9, "B-", 8, "C+",7, "C", 6, "C-", 5, "D+", 4, "D", 3, "D-", 2, "F", 0)</f>
        <v>7</v>
      </c>
    </row>
    <row r="121" spans="1:13" ht="18.75" customHeight="1" x14ac:dyDescent="0.35">
      <c r="A121" s="31">
        <v>40</v>
      </c>
      <c r="B121" s="31" t="s">
        <v>258</v>
      </c>
      <c r="C121" s="31" t="s">
        <v>259</v>
      </c>
      <c r="D121" s="31" t="s">
        <v>36</v>
      </c>
      <c r="E121" s="31" t="s">
        <v>21</v>
      </c>
      <c r="F121" s="31" t="s">
        <v>36</v>
      </c>
      <c r="G121" s="31" t="s">
        <v>36</v>
      </c>
      <c r="H121" s="31" t="s">
        <v>24</v>
      </c>
      <c r="I121" s="31">
        <v>4.0330000000000004</v>
      </c>
      <c r="J121" s="31" cm="1">
        <f t="array" ref="J121">_xlfn.SWITCH(D121,"A+", 13, "A", 12, "A-", 11, "B+", 10, "B", 9, "B-", 8, "C+",7, "C", 6, "C-", 5, "D+", 4, "D", 3, "D-", 2, "F", 0)</f>
        <v>13</v>
      </c>
      <c r="K121" s="31" cm="1">
        <f t="array" ref="K121">_xlfn.SWITCH(E121,"A+", 13, "A", 12, "A-", 11, "B+", 10, "B", 9, "B-", 8, "C+",7, "C", 6, "C-", 5, "D+", 4, "D", 3, "D-", 2, "F", 0)</f>
        <v>10</v>
      </c>
      <c r="L121" s="31" cm="1">
        <f t="array" ref="L121">_xlfn.SWITCH(F121,"A+", 13, "A", 12, "A-", 11, "B+", 10, "B", 9, "B-", 8, "C+",7, "C", 6, "C-", 5, "D+", 4, "D", 3, "D-", 2, "F", 0)</f>
        <v>13</v>
      </c>
      <c r="M121" s="31" cm="1">
        <f t="array" ref="M121">_xlfn.SWITCH(G121,"A+", 13, "A", 12, "A-", 11, "B+", 10, "B", 9, "B-", 8, "C+",7, "C", 6, "C-", 5, "D+", 4, "D", 3, "D-", 2, "F", 0)</f>
        <v>13</v>
      </c>
    </row>
    <row r="122" spans="1:13" ht="18.75" customHeight="1" x14ac:dyDescent="0.35">
      <c r="A122" s="31">
        <v>41</v>
      </c>
      <c r="B122" s="31" t="s">
        <v>260</v>
      </c>
      <c r="C122" s="31" t="s">
        <v>261</v>
      </c>
      <c r="D122" s="31" t="s">
        <v>21</v>
      </c>
      <c r="E122" s="31" t="s">
        <v>36</v>
      </c>
      <c r="F122" s="31" t="s">
        <v>21</v>
      </c>
      <c r="G122" s="31" t="s">
        <v>21</v>
      </c>
      <c r="H122" s="31" t="s">
        <v>24</v>
      </c>
      <c r="I122" s="31">
        <v>3.633</v>
      </c>
      <c r="J122" s="31" cm="1">
        <f t="array" ref="J122">_xlfn.SWITCH(D122,"A+", 13, "A", 12, "A-", 11, "B+", 10, "B", 9, "B-", 8, "C+",7, "C", 6, "C-", 5, "D+", 4, "D", 3, "D-", 2, "F", 0)</f>
        <v>10</v>
      </c>
      <c r="K122" s="31" cm="1">
        <f t="array" ref="K122">_xlfn.SWITCH(E122,"A+", 13, "A", 12, "A-", 11, "B+", 10, "B", 9, "B-", 8, "C+",7, "C", 6, "C-", 5, "D+", 4, "D", 3, "D-", 2, "F", 0)</f>
        <v>13</v>
      </c>
      <c r="L122" s="31" cm="1">
        <f t="array" ref="L122">_xlfn.SWITCH(F122,"A+", 13, "A", 12, "A-", 11, "B+", 10, "B", 9, "B-", 8, "C+",7, "C", 6, "C-", 5, "D+", 4, "D", 3, "D-", 2, "F", 0)</f>
        <v>10</v>
      </c>
      <c r="M122" s="31" cm="1">
        <f t="array" ref="M122">_xlfn.SWITCH(G122,"A+", 13, "A", 12, "A-", 11, "B+", 10, "B", 9, "B-", 8, "C+",7, "C", 6, "C-", 5, "D+", 4, "D", 3, "D-", 2, "F", 0)</f>
        <v>10</v>
      </c>
    </row>
    <row r="123" spans="1:13" ht="18.75" customHeight="1" x14ac:dyDescent="0.35">
      <c r="A123" s="31">
        <v>42</v>
      </c>
      <c r="B123" s="31" t="s">
        <v>262</v>
      </c>
      <c r="C123" s="31" t="s">
        <v>263</v>
      </c>
      <c r="D123" s="31" t="s">
        <v>21</v>
      </c>
      <c r="E123" s="31" t="s">
        <v>36</v>
      </c>
      <c r="F123" s="31" t="s">
        <v>21</v>
      </c>
      <c r="G123" s="31" t="s">
        <v>21</v>
      </c>
      <c r="H123" s="31" t="s">
        <v>24</v>
      </c>
      <c r="I123" s="31">
        <v>3.633</v>
      </c>
      <c r="J123" s="31" cm="1">
        <f t="array" ref="J123">_xlfn.SWITCH(D123,"A+", 13, "A", 12, "A-", 11, "B+", 10, "B", 9, "B-", 8, "C+",7, "C", 6, "C-", 5, "D+", 4, "D", 3, "D-", 2, "F", 0)</f>
        <v>10</v>
      </c>
      <c r="K123" s="31" cm="1">
        <f t="array" ref="K123">_xlfn.SWITCH(E123,"A+", 13, "A", 12, "A-", 11, "B+", 10, "B", 9, "B-", 8, "C+",7, "C", 6, "C-", 5, "D+", 4, "D", 3, "D-", 2, "F", 0)</f>
        <v>13</v>
      </c>
      <c r="L123" s="31" cm="1">
        <f t="array" ref="L123">_xlfn.SWITCH(F123,"A+", 13, "A", 12, "A-", 11, "B+", 10, "B", 9, "B-", 8, "C+",7, "C", 6, "C-", 5, "D+", 4, "D", 3, "D-", 2, "F", 0)</f>
        <v>10</v>
      </c>
      <c r="M123" s="31" cm="1">
        <f t="array" ref="M123">_xlfn.SWITCH(G123,"A+", 13, "A", 12, "A-", 11, "B+", 10, "B", 9, "B-", 8, "C+",7, "C", 6, "C-", 5, "D+", 4, "D", 3, "D-", 2, "F", 0)</f>
        <v>10</v>
      </c>
    </row>
    <row r="124" spans="1:13" ht="18.75" customHeight="1" x14ac:dyDescent="0.35">
      <c r="A124" s="31">
        <v>43</v>
      </c>
      <c r="B124" s="31" t="s">
        <v>264</v>
      </c>
      <c r="C124" s="31" t="s">
        <v>265</v>
      </c>
      <c r="D124" s="31" t="s">
        <v>36</v>
      </c>
      <c r="E124" s="31" t="s">
        <v>36</v>
      </c>
      <c r="F124" s="31" t="s">
        <v>36</v>
      </c>
      <c r="G124" s="31" t="s">
        <v>36</v>
      </c>
      <c r="H124" s="31" t="s">
        <v>24</v>
      </c>
      <c r="I124" s="31">
        <v>4.3330000000000002</v>
      </c>
      <c r="J124" s="31" cm="1">
        <f t="array" ref="J124">_xlfn.SWITCH(D124,"A+", 13, "A", 12, "A-", 11, "B+", 10, "B", 9, "B-", 8, "C+",7, "C", 6, "C-", 5, "D+", 4, "D", 3, "D-", 2, "F", 0)</f>
        <v>13</v>
      </c>
      <c r="K124" s="31" cm="1">
        <f t="array" ref="K124">_xlfn.SWITCH(E124,"A+", 13, "A", 12, "A-", 11, "B+", 10, "B", 9, "B-", 8, "C+",7, "C", 6, "C-", 5, "D+", 4, "D", 3, "D-", 2, "F", 0)</f>
        <v>13</v>
      </c>
      <c r="L124" s="31" cm="1">
        <f t="array" ref="L124">_xlfn.SWITCH(F124,"A+", 13, "A", 12, "A-", 11, "B+", 10, "B", 9, "B-", 8, "C+",7, "C", 6, "C-", 5, "D+", 4, "D", 3, "D-", 2, "F", 0)</f>
        <v>13</v>
      </c>
      <c r="M124" s="31" cm="1">
        <f t="array" ref="M124">_xlfn.SWITCH(G124,"A+", 13, "A", 12, "A-", 11, "B+", 10, "B", 9, "B-", 8, "C+",7, "C", 6, "C-", 5, "D+", 4, "D", 3, "D-", 2, "F", 0)</f>
        <v>13</v>
      </c>
    </row>
    <row r="125" spans="1:13" ht="18.75" customHeight="1" x14ac:dyDescent="0.35">
      <c r="A125" s="31">
        <v>44</v>
      </c>
      <c r="B125" s="31" t="s">
        <v>266</v>
      </c>
      <c r="C125" s="31" t="s">
        <v>267</v>
      </c>
      <c r="D125" s="31" t="s">
        <v>18</v>
      </c>
      <c r="E125" s="31" t="s">
        <v>18</v>
      </c>
      <c r="F125" s="31" t="s">
        <v>18</v>
      </c>
      <c r="G125" s="31" t="s">
        <v>18</v>
      </c>
      <c r="H125" s="31" t="s">
        <v>15</v>
      </c>
      <c r="I125" s="31">
        <v>2.3330000000000002</v>
      </c>
      <c r="J125" s="31" cm="1">
        <f t="array" ref="J125">_xlfn.SWITCH(D125,"A+", 13, "A", 12, "A-", 11, "B+", 10, "B", 9, "B-", 8, "C+",7, "C", 6, "C-", 5, "D+", 4, "D", 3, "D-", 2, "F", 0)</f>
        <v>7</v>
      </c>
      <c r="K125" s="31" cm="1">
        <f t="array" ref="K125">_xlfn.SWITCH(E125,"A+", 13, "A", 12, "A-", 11, "B+", 10, "B", 9, "B-", 8, "C+",7, "C", 6, "C-", 5, "D+", 4, "D", 3, "D-", 2, "F", 0)</f>
        <v>7</v>
      </c>
      <c r="L125" s="31" cm="1">
        <f t="array" ref="L125">_xlfn.SWITCH(F125,"A+", 13, "A", 12, "A-", 11, "B+", 10, "B", 9, "B-", 8, "C+",7, "C", 6, "C-", 5, "D+", 4, "D", 3, "D-", 2, "F", 0)</f>
        <v>7</v>
      </c>
      <c r="M125" s="31" cm="1">
        <f t="array" ref="M125">_xlfn.SWITCH(G125,"A+", 13, "A", 12, "A-", 11, "B+", 10, "B", 9, "B-", 8, "C+",7, "C", 6, "C-", 5, "D+", 4, "D", 3, "D-", 2, "F", 0)</f>
        <v>7</v>
      </c>
    </row>
    <row r="126" spans="1:13" ht="18.75" customHeight="1" x14ac:dyDescent="0.35">
      <c r="A126" s="31">
        <v>45</v>
      </c>
      <c r="B126" s="31" t="s">
        <v>268</v>
      </c>
      <c r="C126" s="31" t="s">
        <v>269</v>
      </c>
      <c r="D126" s="31" t="s">
        <v>18</v>
      </c>
      <c r="E126" s="31" t="s">
        <v>18</v>
      </c>
      <c r="F126" s="31" t="s">
        <v>11</v>
      </c>
      <c r="G126" s="31" t="s">
        <v>18</v>
      </c>
      <c r="H126" s="31" t="s">
        <v>15</v>
      </c>
      <c r="I126" s="31">
        <v>2.0329999999999999</v>
      </c>
      <c r="J126" s="31" cm="1">
        <f t="array" ref="J126">_xlfn.SWITCH(D126,"A+", 13, "A", 12, "A-", 11, "B+", 10, "B", 9, "B-", 8, "C+",7, "C", 6, "C-", 5, "D+", 4, "D", 3, "D-", 2, "F", 0)</f>
        <v>7</v>
      </c>
      <c r="K126" s="31" cm="1">
        <f t="array" ref="K126">_xlfn.SWITCH(E126,"A+", 13, "A", 12, "A-", 11, "B+", 10, "B", 9, "B-", 8, "C+",7, "C", 6, "C-", 5, "D+", 4, "D", 3, "D-", 2, "F", 0)</f>
        <v>7</v>
      </c>
      <c r="L126" s="31" cm="1">
        <f t="array" ref="L126">_xlfn.SWITCH(F126,"A+", 13, "A", 12, "A-", 11, "B+", 10, "B", 9, "B-", 8, "C+",7, "C", 6, "C-", 5, "D+", 4, "D", 3, "D-", 2, "F", 0)</f>
        <v>4</v>
      </c>
      <c r="M126" s="31" cm="1">
        <f t="array" ref="M126">_xlfn.SWITCH(G126,"A+", 13, "A", 12, "A-", 11, "B+", 10, "B", 9, "B-", 8, "C+",7, "C", 6, "C-", 5, "D+", 4, "D", 3, "D-", 2, "F", 0)</f>
        <v>7</v>
      </c>
    </row>
    <row r="127" spans="1:13" ht="18.75" customHeight="1" x14ac:dyDescent="0.35">
      <c r="A127" s="31">
        <v>46</v>
      </c>
      <c r="B127" s="31" t="s">
        <v>270</v>
      </c>
      <c r="C127" s="31" t="s">
        <v>271</v>
      </c>
      <c r="D127" s="31" t="s">
        <v>36</v>
      </c>
      <c r="E127" s="31" t="s">
        <v>36</v>
      </c>
      <c r="F127" s="31" t="s">
        <v>21</v>
      </c>
      <c r="G127" s="31" t="s">
        <v>36</v>
      </c>
      <c r="H127" s="31" t="s">
        <v>24</v>
      </c>
      <c r="I127" s="31">
        <v>4.0330000000000004</v>
      </c>
      <c r="J127" s="31" cm="1">
        <f t="array" ref="J127">_xlfn.SWITCH(D127,"A+", 13, "A", 12, "A-", 11, "B+", 10, "B", 9, "B-", 8, "C+",7, "C", 6, "C-", 5, "D+", 4, "D", 3, "D-", 2, "F", 0)</f>
        <v>13</v>
      </c>
      <c r="K127" s="31" cm="1">
        <f t="array" ref="K127">_xlfn.SWITCH(E127,"A+", 13, "A", 12, "A-", 11, "B+", 10, "B", 9, "B-", 8, "C+",7, "C", 6, "C-", 5, "D+", 4, "D", 3, "D-", 2, "F", 0)</f>
        <v>13</v>
      </c>
      <c r="L127" s="31" cm="1">
        <f t="array" ref="L127">_xlfn.SWITCH(F127,"A+", 13, "A", 12, "A-", 11, "B+", 10, "B", 9, "B-", 8, "C+",7, "C", 6, "C-", 5, "D+", 4, "D", 3, "D-", 2, "F", 0)</f>
        <v>10</v>
      </c>
      <c r="M127" s="31" cm="1">
        <f t="array" ref="M127">_xlfn.SWITCH(G127,"A+", 13, "A", 12, "A-", 11, "B+", 10, "B", 9, "B-", 8, "C+",7, "C", 6, "C-", 5, "D+", 4, "D", 3, "D-", 2, "F", 0)</f>
        <v>13</v>
      </c>
    </row>
    <row r="128" spans="1:13" ht="18.75" customHeight="1" x14ac:dyDescent="0.35">
      <c r="A128" s="31">
        <v>47</v>
      </c>
      <c r="B128" s="31" t="s">
        <v>272</v>
      </c>
      <c r="C128" s="31" t="s">
        <v>273</v>
      </c>
      <c r="D128" s="31" t="s">
        <v>21</v>
      </c>
      <c r="E128" s="31" t="s">
        <v>21</v>
      </c>
      <c r="F128" s="31" t="s">
        <v>21</v>
      </c>
      <c r="G128" s="31" t="s">
        <v>21</v>
      </c>
      <c r="H128" s="31" t="s">
        <v>13</v>
      </c>
      <c r="I128" s="31">
        <v>3.3330000000000002</v>
      </c>
      <c r="J128" s="31" cm="1">
        <f t="array" ref="J128">_xlfn.SWITCH(D128,"A+", 13, "A", 12, "A-", 11, "B+", 10, "B", 9, "B-", 8, "C+",7, "C", 6, "C-", 5, "D+", 4, "D", 3, "D-", 2, "F", 0)</f>
        <v>10</v>
      </c>
      <c r="K128" s="31" cm="1">
        <f t="array" ref="K128">_xlfn.SWITCH(E128,"A+", 13, "A", 12, "A-", 11, "B+", 10, "B", 9, "B-", 8, "C+",7, "C", 6, "C-", 5, "D+", 4, "D", 3, "D-", 2, "F", 0)</f>
        <v>10</v>
      </c>
      <c r="L128" s="31" cm="1">
        <f t="array" ref="L128">_xlfn.SWITCH(F128,"A+", 13, "A", 12, "A-", 11, "B+", 10, "B", 9, "B-", 8, "C+",7, "C", 6, "C-", 5, "D+", 4, "D", 3, "D-", 2, "F", 0)</f>
        <v>10</v>
      </c>
      <c r="M128" s="31" cm="1">
        <f t="array" ref="M128">_xlfn.SWITCH(G128,"A+", 13, "A", 12, "A-", 11, "B+", 10, "B", 9, "B-", 8, "C+",7, "C", 6, "C-", 5, "D+", 4, "D", 3, "D-", 2, "F", 0)</f>
        <v>10</v>
      </c>
    </row>
    <row r="129" spans="1:13" ht="18.75" customHeight="1" x14ac:dyDescent="0.35">
      <c r="A129" s="31">
        <v>48</v>
      </c>
      <c r="B129" s="31" t="s">
        <v>274</v>
      </c>
      <c r="C129" s="31" t="s">
        <v>275</v>
      </c>
      <c r="D129" s="31" t="s">
        <v>21</v>
      </c>
      <c r="E129" s="31" t="s">
        <v>21</v>
      </c>
      <c r="F129" s="31" t="s">
        <v>36</v>
      </c>
      <c r="G129" s="31" t="s">
        <v>21</v>
      </c>
      <c r="H129" s="31" t="s">
        <v>24</v>
      </c>
      <c r="I129" s="31">
        <v>3.633</v>
      </c>
      <c r="J129" s="31" cm="1">
        <f t="array" ref="J129">_xlfn.SWITCH(D129,"A+", 13, "A", 12, "A-", 11, "B+", 10, "B", 9, "B-", 8, "C+",7, "C", 6, "C-", 5, "D+", 4, "D", 3, "D-", 2, "F", 0)</f>
        <v>10</v>
      </c>
      <c r="K129" s="31" cm="1">
        <f t="array" ref="K129">_xlfn.SWITCH(E129,"A+", 13, "A", 12, "A-", 11, "B+", 10, "B", 9, "B-", 8, "C+",7, "C", 6, "C-", 5, "D+", 4, "D", 3, "D-", 2, "F", 0)</f>
        <v>10</v>
      </c>
      <c r="L129" s="31" cm="1">
        <f t="array" ref="L129">_xlfn.SWITCH(F129,"A+", 13, "A", 12, "A-", 11, "B+", 10, "B", 9, "B-", 8, "C+",7, "C", 6, "C-", 5, "D+", 4, "D", 3, "D-", 2, "F", 0)</f>
        <v>13</v>
      </c>
      <c r="M129" s="31" cm="1">
        <f t="array" ref="M129">_xlfn.SWITCH(G129,"A+", 13, "A", 12, "A-", 11, "B+", 10, "B", 9, "B-", 8, "C+",7, "C", 6, "C-", 5, "D+", 4, "D", 3, "D-", 2, "F", 0)</f>
        <v>10</v>
      </c>
    </row>
    <row r="130" spans="1:13" ht="18.75" customHeight="1" x14ac:dyDescent="0.35">
      <c r="A130" s="31">
        <v>49</v>
      </c>
      <c r="B130" s="31" t="s">
        <v>276</v>
      </c>
      <c r="C130" s="31" t="s">
        <v>277</v>
      </c>
      <c r="D130" s="31" t="s">
        <v>21</v>
      </c>
      <c r="E130" s="31" t="s">
        <v>21</v>
      </c>
      <c r="F130" s="31" t="s">
        <v>21</v>
      </c>
      <c r="G130" s="31" t="s">
        <v>21</v>
      </c>
      <c r="H130" s="31" t="s">
        <v>13</v>
      </c>
      <c r="I130" s="31">
        <v>3.3330000000000002</v>
      </c>
      <c r="J130" s="31" cm="1">
        <f t="array" ref="J130">_xlfn.SWITCH(D130,"A+", 13, "A", 12, "A-", 11, "B+", 10, "B", 9, "B-", 8, "C+",7, "C", 6, "C-", 5, "D+", 4, "D", 3, "D-", 2, "F", 0)</f>
        <v>10</v>
      </c>
      <c r="K130" s="31" cm="1">
        <f t="array" ref="K130">_xlfn.SWITCH(E130,"A+", 13, "A", 12, "A-", 11, "B+", 10, "B", 9, "B-", 8, "C+",7, "C", 6, "C-", 5, "D+", 4, "D", 3, "D-", 2, "F", 0)</f>
        <v>10</v>
      </c>
      <c r="L130" s="31" cm="1">
        <f t="array" ref="L130">_xlfn.SWITCH(F130,"A+", 13, "A", 12, "A-", 11, "B+", 10, "B", 9, "B-", 8, "C+",7, "C", 6, "C-", 5, "D+", 4, "D", 3, "D-", 2, "F", 0)</f>
        <v>10</v>
      </c>
      <c r="M130" s="31" cm="1">
        <f t="array" ref="M130">_xlfn.SWITCH(G130,"A+", 13, "A", 12, "A-", 11, "B+", 10, "B", 9, "B-", 8, "C+",7, "C", 6, "C-", 5, "D+", 4, "D", 3, "D-", 2, "F", 0)</f>
        <v>10</v>
      </c>
    </row>
    <row r="131" spans="1:13" ht="18.75" customHeight="1" x14ac:dyDescent="0.35">
      <c r="A131" s="31">
        <v>50</v>
      </c>
      <c r="B131" s="31" t="s">
        <v>278</v>
      </c>
      <c r="C131" s="31" t="s">
        <v>279</v>
      </c>
      <c r="D131" s="31" t="s">
        <v>21</v>
      </c>
      <c r="E131" s="31" t="s">
        <v>21</v>
      </c>
      <c r="F131" s="31" t="s">
        <v>21</v>
      </c>
      <c r="G131" s="31" t="s">
        <v>21</v>
      </c>
      <c r="H131" s="31" t="s">
        <v>13</v>
      </c>
      <c r="I131" s="31">
        <v>3.3330000000000002</v>
      </c>
      <c r="J131" s="31" cm="1">
        <f t="array" ref="J131">_xlfn.SWITCH(D131,"A+", 13, "A", 12, "A-", 11, "B+", 10, "B", 9, "B-", 8, "C+",7, "C", 6, "C-", 5, "D+", 4, "D", 3, "D-", 2, "F", 0)</f>
        <v>10</v>
      </c>
      <c r="K131" s="31" cm="1">
        <f t="array" ref="K131">_xlfn.SWITCH(E131,"A+", 13, "A", 12, "A-", 11, "B+", 10, "B", 9, "B-", 8, "C+",7, "C", 6, "C-", 5, "D+", 4, "D", 3, "D-", 2, "F", 0)</f>
        <v>10</v>
      </c>
      <c r="L131" s="31" cm="1">
        <f t="array" ref="L131">_xlfn.SWITCH(F131,"A+", 13, "A", 12, "A-", 11, "B+", 10, "B", 9, "B-", 8, "C+",7, "C", 6, "C-", 5, "D+", 4, "D", 3, "D-", 2, "F", 0)</f>
        <v>10</v>
      </c>
      <c r="M131" s="31" cm="1">
        <f t="array" ref="M131">_xlfn.SWITCH(G131,"A+", 13, "A", 12, "A-", 11, "B+", 10, "B", 9, "B-", 8, "C+",7, "C", 6, "C-", 5, "D+", 4, "D", 3, "D-", 2, "F", 0)</f>
        <v>10</v>
      </c>
    </row>
    <row r="132" spans="1:13" ht="18.75" customHeight="1" x14ac:dyDescent="0.35">
      <c r="A132" s="31">
        <v>51</v>
      </c>
      <c r="B132" s="31" t="s">
        <v>280</v>
      </c>
      <c r="C132" s="31" t="s">
        <v>281</v>
      </c>
      <c r="D132" s="31" t="s">
        <v>21</v>
      </c>
      <c r="E132" s="31" t="s">
        <v>21</v>
      </c>
      <c r="F132" s="31" t="s">
        <v>21</v>
      </c>
      <c r="G132" s="31" t="s">
        <v>21</v>
      </c>
      <c r="H132" s="31" t="s">
        <v>13</v>
      </c>
      <c r="I132" s="31">
        <v>3.3330000000000002</v>
      </c>
      <c r="J132" s="31" cm="1">
        <f t="array" ref="J132">_xlfn.SWITCH(D132,"A+", 13, "A", 12, "A-", 11, "B+", 10, "B", 9, "B-", 8, "C+",7, "C", 6, "C-", 5, "D+", 4, "D", 3, "D-", 2, "F", 0)</f>
        <v>10</v>
      </c>
      <c r="K132" s="31" cm="1">
        <f t="array" ref="K132">_xlfn.SWITCH(E132,"A+", 13, "A", 12, "A-", 11, "B+", 10, "B", 9, "B-", 8, "C+",7, "C", 6, "C-", 5, "D+", 4, "D", 3, "D-", 2, "F", 0)</f>
        <v>10</v>
      </c>
      <c r="L132" s="31" cm="1">
        <f t="array" ref="L132">_xlfn.SWITCH(F132,"A+", 13, "A", 12, "A-", 11, "B+", 10, "B", 9, "B-", 8, "C+",7, "C", 6, "C-", 5, "D+", 4, "D", 3, "D-", 2, "F", 0)</f>
        <v>10</v>
      </c>
      <c r="M132" s="31" cm="1">
        <f t="array" ref="M132">_xlfn.SWITCH(G132,"A+", 13, "A", 12, "A-", 11, "B+", 10, "B", 9, "B-", 8, "C+",7, "C", 6, "C-", 5, "D+", 4, "D", 3, "D-", 2, "F", 0)</f>
        <v>10</v>
      </c>
    </row>
    <row r="133" spans="1:13" ht="18.75" customHeight="1" x14ac:dyDescent="0.35">
      <c r="A133" s="31">
        <v>52</v>
      </c>
      <c r="B133" s="31" t="s">
        <v>282</v>
      </c>
      <c r="C133" s="31" t="s">
        <v>283</v>
      </c>
      <c r="D133" s="31" t="s">
        <v>21</v>
      </c>
      <c r="E133" s="31" t="s">
        <v>18</v>
      </c>
      <c r="F133" s="31" t="s">
        <v>18</v>
      </c>
      <c r="G133" s="31" t="s">
        <v>21</v>
      </c>
      <c r="H133" s="31" t="s">
        <v>13</v>
      </c>
      <c r="I133" s="31">
        <v>2.7330000000000001</v>
      </c>
      <c r="J133" s="31" cm="1">
        <f t="array" ref="J133">_xlfn.SWITCH(D133,"A+", 13, "A", 12, "A-", 11, "B+", 10, "B", 9, "B-", 8, "C+",7, "C", 6, "C-", 5, "D+", 4, "D", 3, "D-", 2, "F", 0)</f>
        <v>10</v>
      </c>
      <c r="K133" s="31" cm="1">
        <f t="array" ref="K133">_xlfn.SWITCH(E133,"A+", 13, "A", 12, "A-", 11, "B+", 10, "B", 9, "B-", 8, "C+",7, "C", 6, "C-", 5, "D+", 4, "D", 3, "D-", 2, "F", 0)</f>
        <v>7</v>
      </c>
      <c r="L133" s="31" cm="1">
        <f t="array" ref="L133">_xlfn.SWITCH(F133,"A+", 13, "A", 12, "A-", 11, "B+", 10, "B", 9, "B-", 8, "C+",7, "C", 6, "C-", 5, "D+", 4, "D", 3, "D-", 2, "F", 0)</f>
        <v>7</v>
      </c>
      <c r="M133" s="31" cm="1">
        <f t="array" ref="M133">_xlfn.SWITCH(G133,"A+", 13, "A", 12, "A-", 11, "B+", 10, "B", 9, "B-", 8, "C+",7, "C", 6, "C-", 5, "D+", 4, "D", 3, "D-", 2, "F", 0)</f>
        <v>10</v>
      </c>
    </row>
    <row r="134" spans="1:13" ht="18.75" customHeight="1" x14ac:dyDescent="0.35">
      <c r="A134" s="31">
        <v>53</v>
      </c>
      <c r="B134" s="31" t="s">
        <v>284</v>
      </c>
      <c r="C134" s="31" t="s">
        <v>285</v>
      </c>
      <c r="D134" s="31" t="s">
        <v>36</v>
      </c>
      <c r="E134" s="31" t="s">
        <v>36</v>
      </c>
      <c r="F134" s="31" t="s">
        <v>21</v>
      </c>
      <c r="G134" s="31" t="s">
        <v>36</v>
      </c>
      <c r="H134" s="31" t="s">
        <v>24</v>
      </c>
      <c r="I134" s="31">
        <v>4.0330000000000004</v>
      </c>
      <c r="J134" s="31" cm="1">
        <f t="array" ref="J134">_xlfn.SWITCH(D134,"A+", 13, "A", 12, "A-", 11, "B+", 10, "B", 9, "B-", 8, "C+",7, "C", 6, "C-", 5, "D+", 4, "D", 3, "D-", 2, "F", 0)</f>
        <v>13</v>
      </c>
      <c r="K134" s="31" cm="1">
        <f t="array" ref="K134">_xlfn.SWITCH(E134,"A+", 13, "A", 12, "A-", 11, "B+", 10, "B", 9, "B-", 8, "C+",7, "C", 6, "C-", 5, "D+", 4, "D", 3, "D-", 2, "F", 0)</f>
        <v>13</v>
      </c>
      <c r="L134" s="31" cm="1">
        <f t="array" ref="L134">_xlfn.SWITCH(F134,"A+", 13, "A", 12, "A-", 11, "B+", 10, "B", 9, "B-", 8, "C+",7, "C", 6, "C-", 5, "D+", 4, "D", 3, "D-", 2, "F", 0)</f>
        <v>10</v>
      </c>
      <c r="M134" s="31" cm="1">
        <f t="array" ref="M134">_xlfn.SWITCH(G134,"A+", 13, "A", 12, "A-", 11, "B+", 10, "B", 9, "B-", 8, "C+",7, "C", 6, "C-", 5, "D+", 4, "D", 3, "D-", 2, "F", 0)</f>
        <v>13</v>
      </c>
    </row>
    <row r="135" spans="1:13" ht="18.75" customHeight="1" x14ac:dyDescent="0.35">
      <c r="A135" s="31">
        <v>54</v>
      </c>
      <c r="B135" s="31" t="s">
        <v>286</v>
      </c>
      <c r="C135" s="31" t="s">
        <v>287</v>
      </c>
      <c r="D135" s="31" t="s">
        <v>11</v>
      </c>
      <c r="E135" s="31" t="s">
        <v>18</v>
      </c>
      <c r="F135" s="31" t="s">
        <v>18</v>
      </c>
      <c r="G135" s="31" t="s">
        <v>18</v>
      </c>
      <c r="H135" s="31" t="s">
        <v>15</v>
      </c>
      <c r="I135" s="31">
        <v>2.0329999999999999</v>
      </c>
      <c r="J135" s="31" cm="1">
        <f t="array" ref="J135">_xlfn.SWITCH(D135,"A+", 13, "A", 12, "A-", 11, "B+", 10, "B", 9, "B-", 8, "C+",7, "C", 6, "C-", 5, "D+", 4, "D", 3, "D-", 2, "F", 0)</f>
        <v>4</v>
      </c>
      <c r="K135" s="31" cm="1">
        <f t="array" ref="K135">_xlfn.SWITCH(E135,"A+", 13, "A", 12, "A-", 11, "B+", 10, "B", 9, "B-", 8, "C+",7, "C", 6, "C-", 5, "D+", 4, "D", 3, "D-", 2, "F", 0)</f>
        <v>7</v>
      </c>
      <c r="L135" s="31" cm="1">
        <f t="array" ref="L135">_xlfn.SWITCH(F135,"A+", 13, "A", 12, "A-", 11, "B+", 10, "B", 9, "B-", 8, "C+",7, "C", 6, "C-", 5, "D+", 4, "D", 3, "D-", 2, "F", 0)</f>
        <v>7</v>
      </c>
      <c r="M135" s="31" cm="1">
        <f t="array" ref="M135">_xlfn.SWITCH(G135,"A+", 13, "A", 12, "A-", 11, "B+", 10, "B", 9, "B-", 8, "C+",7, "C", 6, "C-", 5, "D+", 4, "D", 3, "D-", 2, "F", 0)</f>
        <v>7</v>
      </c>
    </row>
    <row r="136" spans="1:13" ht="18.75" customHeight="1" x14ac:dyDescent="0.35">
      <c r="A136" s="31">
        <v>55</v>
      </c>
      <c r="B136" s="31" t="s">
        <v>288</v>
      </c>
      <c r="C136" s="31" t="s">
        <v>289</v>
      </c>
      <c r="D136" s="31" t="s">
        <v>18</v>
      </c>
      <c r="E136" s="31" t="s">
        <v>18</v>
      </c>
      <c r="F136" s="31" t="s">
        <v>18</v>
      </c>
      <c r="G136" s="31" t="s">
        <v>21</v>
      </c>
      <c r="H136" s="31" t="s">
        <v>15</v>
      </c>
      <c r="I136" s="31">
        <v>2.4329999999999998</v>
      </c>
      <c r="J136" s="31" cm="1">
        <f t="array" ref="J136">_xlfn.SWITCH(D136,"A+", 13, "A", 12, "A-", 11, "B+", 10, "B", 9, "B-", 8, "C+",7, "C", 6, "C-", 5, "D+", 4, "D", 3, "D-", 2, "F", 0)</f>
        <v>7</v>
      </c>
      <c r="K136" s="31" cm="1">
        <f t="array" ref="K136">_xlfn.SWITCH(E136,"A+", 13, "A", 12, "A-", 11, "B+", 10, "B", 9, "B-", 8, "C+",7, "C", 6, "C-", 5, "D+", 4, "D", 3, "D-", 2, "F", 0)</f>
        <v>7</v>
      </c>
      <c r="L136" s="31" cm="1">
        <f t="array" ref="L136">_xlfn.SWITCH(F136,"A+", 13, "A", 12, "A-", 11, "B+", 10, "B", 9, "B-", 8, "C+",7, "C", 6, "C-", 5, "D+", 4, "D", 3, "D-", 2, "F", 0)</f>
        <v>7</v>
      </c>
      <c r="M136" s="31" cm="1">
        <f t="array" ref="M136">_xlfn.SWITCH(G136,"A+", 13, "A", 12, "A-", 11, "B+", 10, "B", 9, "B-", 8, "C+",7, "C", 6, "C-", 5, "D+", 4, "D", 3, "D-", 2, "F", 0)</f>
        <v>10</v>
      </c>
    </row>
    <row r="137" spans="1:13" ht="18.75" customHeight="1" x14ac:dyDescent="0.35">
      <c r="A137" s="31">
        <v>56</v>
      </c>
      <c r="B137" s="31" t="s">
        <v>290</v>
      </c>
      <c r="C137" s="31" t="s">
        <v>291</v>
      </c>
      <c r="D137" s="31" t="s">
        <v>21</v>
      </c>
      <c r="E137" s="31" t="s">
        <v>21</v>
      </c>
      <c r="F137" s="31" t="s">
        <v>21</v>
      </c>
      <c r="G137" s="31" t="s">
        <v>21</v>
      </c>
      <c r="H137" s="31" t="s">
        <v>13</v>
      </c>
      <c r="I137" s="31">
        <v>3.3330000000000002</v>
      </c>
      <c r="J137" s="31" cm="1">
        <f t="array" ref="J137">_xlfn.SWITCH(D137,"A+", 13, "A", 12, "A-", 11, "B+", 10, "B", 9, "B-", 8, "C+",7, "C", 6, "C-", 5, "D+", 4, "D", 3, "D-", 2, "F", 0)</f>
        <v>10</v>
      </c>
      <c r="K137" s="31" cm="1">
        <f t="array" ref="K137">_xlfn.SWITCH(E137,"A+", 13, "A", 12, "A-", 11, "B+", 10, "B", 9, "B-", 8, "C+",7, "C", 6, "C-", 5, "D+", 4, "D", 3, "D-", 2, "F", 0)</f>
        <v>10</v>
      </c>
      <c r="L137" s="31" cm="1">
        <f t="array" ref="L137">_xlfn.SWITCH(F137,"A+", 13, "A", 12, "A-", 11, "B+", 10, "B", 9, "B-", 8, "C+",7, "C", 6, "C-", 5, "D+", 4, "D", 3, "D-", 2, "F", 0)</f>
        <v>10</v>
      </c>
      <c r="M137" s="31" cm="1">
        <f t="array" ref="M137">_xlfn.SWITCH(G137,"A+", 13, "A", 12, "A-", 11, "B+", 10, "B", 9, "B-", 8, "C+",7, "C", 6, "C-", 5, "D+", 4, "D", 3, "D-", 2, "F", 0)</f>
        <v>10</v>
      </c>
    </row>
    <row r="138" spans="1:13" ht="18.75" customHeight="1" x14ac:dyDescent="0.35">
      <c r="A138" s="31">
        <v>57</v>
      </c>
      <c r="B138" s="31" t="s">
        <v>292</v>
      </c>
      <c r="C138" s="31" t="s">
        <v>293</v>
      </c>
      <c r="D138" s="31" t="s">
        <v>18</v>
      </c>
      <c r="E138" s="31" t="s">
        <v>18</v>
      </c>
      <c r="F138" s="31" t="s">
        <v>21</v>
      </c>
      <c r="G138" s="31" t="s">
        <v>18</v>
      </c>
      <c r="H138" s="31" t="s">
        <v>13</v>
      </c>
      <c r="I138" s="31">
        <v>2.633</v>
      </c>
      <c r="J138" s="31" cm="1">
        <f t="array" ref="J138">_xlfn.SWITCH(D138,"A+", 13, "A", 12, "A-", 11, "B+", 10, "B", 9, "B-", 8, "C+",7, "C", 6, "C-", 5, "D+", 4, "D", 3, "D-", 2, "F", 0)</f>
        <v>7</v>
      </c>
      <c r="K138" s="31" cm="1">
        <f t="array" ref="K138">_xlfn.SWITCH(E138,"A+", 13, "A", 12, "A-", 11, "B+", 10, "B", 9, "B-", 8, "C+",7, "C", 6, "C-", 5, "D+", 4, "D", 3, "D-", 2, "F", 0)</f>
        <v>7</v>
      </c>
      <c r="L138" s="31" cm="1">
        <f t="array" ref="L138">_xlfn.SWITCH(F138,"A+", 13, "A", 12, "A-", 11, "B+", 10, "B", 9, "B-", 8, "C+",7, "C", 6, "C-", 5, "D+", 4, "D", 3, "D-", 2, "F", 0)</f>
        <v>10</v>
      </c>
      <c r="M138" s="31" cm="1">
        <f t="array" ref="M138">_xlfn.SWITCH(G138,"A+", 13, "A", 12, "A-", 11, "B+", 10, "B", 9, "B-", 8, "C+",7, "C", 6, "C-", 5, "D+", 4, "D", 3, "D-", 2, "F", 0)</f>
        <v>7</v>
      </c>
    </row>
    <row r="139" spans="1:13" ht="18.75" customHeight="1" x14ac:dyDescent="0.35">
      <c r="A139" s="31">
        <v>58</v>
      </c>
      <c r="B139" s="31" t="s">
        <v>294</v>
      </c>
      <c r="C139" s="31" t="s">
        <v>295</v>
      </c>
      <c r="D139" s="31" t="s">
        <v>18</v>
      </c>
      <c r="E139" s="31" t="s">
        <v>21</v>
      </c>
      <c r="F139" s="31" t="s">
        <v>21</v>
      </c>
      <c r="G139" s="31" t="s">
        <v>21</v>
      </c>
      <c r="H139" s="31" t="s">
        <v>13</v>
      </c>
      <c r="I139" s="31">
        <v>3.0329999999999999</v>
      </c>
      <c r="J139" s="31" cm="1">
        <f t="array" ref="J139">_xlfn.SWITCH(D139,"A+", 13, "A", 12, "A-", 11, "B+", 10, "B", 9, "B-", 8, "C+",7, "C", 6, "C-", 5, "D+", 4, "D", 3, "D-", 2, "F", 0)</f>
        <v>7</v>
      </c>
      <c r="K139" s="31" cm="1">
        <f t="array" ref="K139">_xlfn.SWITCH(E139,"A+", 13, "A", 12, "A-", 11, "B+", 10, "B", 9, "B-", 8, "C+",7, "C", 6, "C-", 5, "D+", 4, "D", 3, "D-", 2, "F", 0)</f>
        <v>10</v>
      </c>
      <c r="L139" s="31" cm="1">
        <f t="array" ref="L139">_xlfn.SWITCH(F139,"A+", 13, "A", 12, "A-", 11, "B+", 10, "B", 9, "B-", 8, "C+",7, "C", 6, "C-", 5, "D+", 4, "D", 3, "D-", 2, "F", 0)</f>
        <v>10</v>
      </c>
      <c r="M139" s="31" cm="1">
        <f t="array" ref="M139">_xlfn.SWITCH(G139,"A+", 13, "A", 12, "A-", 11, "B+", 10, "B", 9, "B-", 8, "C+",7, "C", 6, "C-", 5, "D+", 4, "D", 3, "D-", 2, "F", 0)</f>
        <v>10</v>
      </c>
    </row>
    <row r="140" spans="1:13" ht="18.75" customHeight="1" x14ac:dyDescent="0.35">
      <c r="A140" s="31">
        <v>59</v>
      </c>
      <c r="B140" s="31" t="s">
        <v>296</v>
      </c>
      <c r="C140" s="31" t="s">
        <v>297</v>
      </c>
      <c r="D140" s="31" t="s">
        <v>21</v>
      </c>
      <c r="E140" s="31" t="s">
        <v>21</v>
      </c>
      <c r="F140" s="31" t="s">
        <v>21</v>
      </c>
      <c r="G140" s="31" t="s">
        <v>21</v>
      </c>
      <c r="H140" s="31" t="s">
        <v>13</v>
      </c>
      <c r="I140" s="31">
        <v>3.3330000000000002</v>
      </c>
      <c r="J140" s="31" cm="1">
        <f t="array" ref="J140">_xlfn.SWITCH(D140,"A+", 13, "A", 12, "A-", 11, "B+", 10, "B", 9, "B-", 8, "C+",7, "C", 6, "C-", 5, "D+", 4, "D", 3, "D-", 2, "F", 0)</f>
        <v>10</v>
      </c>
      <c r="K140" s="31" cm="1">
        <f t="array" ref="K140">_xlfn.SWITCH(E140,"A+", 13, "A", 12, "A-", 11, "B+", 10, "B", 9, "B-", 8, "C+",7, "C", 6, "C-", 5, "D+", 4, "D", 3, "D-", 2, "F", 0)</f>
        <v>10</v>
      </c>
      <c r="L140" s="31" cm="1">
        <f t="array" ref="L140">_xlfn.SWITCH(F140,"A+", 13, "A", 12, "A-", 11, "B+", 10, "B", 9, "B-", 8, "C+",7, "C", 6, "C-", 5, "D+", 4, "D", 3, "D-", 2, "F", 0)</f>
        <v>10</v>
      </c>
      <c r="M140" s="31" cm="1">
        <f t="array" ref="M140">_xlfn.SWITCH(G140,"A+", 13, "A", 12, "A-", 11, "B+", 10, "B", 9, "B-", 8, "C+",7, "C", 6, "C-", 5, "D+", 4, "D", 3, "D-", 2, "F", 0)</f>
        <v>10</v>
      </c>
    </row>
    <row r="141" spans="1:13" ht="18.75" customHeight="1" x14ac:dyDescent="0.35">
      <c r="A141" s="31">
        <v>60</v>
      </c>
      <c r="B141" s="31" t="s">
        <v>298</v>
      </c>
      <c r="C141" s="31" t="s">
        <v>299</v>
      </c>
      <c r="D141" s="31" t="s">
        <v>21</v>
      </c>
      <c r="E141" s="31" t="s">
        <v>21</v>
      </c>
      <c r="F141" s="31" t="s">
        <v>21</v>
      </c>
      <c r="G141" s="31" t="s">
        <v>21</v>
      </c>
      <c r="H141" s="31" t="s">
        <v>13</v>
      </c>
      <c r="I141" s="31">
        <v>3.3330000000000002</v>
      </c>
      <c r="J141" s="31" cm="1">
        <f t="array" ref="J141">_xlfn.SWITCH(D141,"A+", 13, "A", 12, "A-", 11, "B+", 10, "B", 9, "B-", 8, "C+",7, "C", 6, "C-", 5, "D+", 4, "D", 3, "D-", 2, "F", 0)</f>
        <v>10</v>
      </c>
      <c r="K141" s="31" cm="1">
        <f t="array" ref="K141">_xlfn.SWITCH(E141,"A+", 13, "A", 12, "A-", 11, "B+", 10, "B", 9, "B-", 8, "C+",7, "C", 6, "C-", 5, "D+", 4, "D", 3, "D-", 2, "F", 0)</f>
        <v>10</v>
      </c>
      <c r="L141" s="31" cm="1">
        <f t="array" ref="L141">_xlfn.SWITCH(F141,"A+", 13, "A", 12, "A-", 11, "B+", 10, "B", 9, "B-", 8, "C+",7, "C", 6, "C-", 5, "D+", 4, "D", 3, "D-", 2, "F", 0)</f>
        <v>10</v>
      </c>
      <c r="M141" s="31" cm="1">
        <f t="array" ref="M141">_xlfn.SWITCH(G141,"A+", 13, "A", 12, "A-", 11, "B+", 10, "B", 9, "B-", 8, "C+",7, "C", 6, "C-", 5, "D+", 4, "D", 3, "D-", 2, "F", 0)</f>
        <v>10</v>
      </c>
    </row>
    <row r="142" spans="1:13" ht="18.75" customHeight="1" x14ac:dyDescent="0.35">
      <c r="A142" s="31">
        <v>61</v>
      </c>
      <c r="B142" s="31" t="s">
        <v>300</v>
      </c>
      <c r="C142" s="31" t="s">
        <v>301</v>
      </c>
      <c r="D142" s="31" t="s">
        <v>21</v>
      </c>
      <c r="E142" s="31" t="s">
        <v>36</v>
      </c>
      <c r="F142" s="31" t="s">
        <v>36</v>
      </c>
      <c r="G142" s="31" t="s">
        <v>36</v>
      </c>
      <c r="H142" s="31" t="s">
        <v>24</v>
      </c>
      <c r="I142" s="31">
        <v>4.0330000000000004</v>
      </c>
      <c r="J142" s="31" cm="1">
        <f t="array" ref="J142">_xlfn.SWITCH(D142,"A+", 13, "A", 12, "A-", 11, "B+", 10, "B", 9, "B-", 8, "C+",7, "C", 6, "C-", 5, "D+", 4, "D", 3, "D-", 2, "F", 0)</f>
        <v>10</v>
      </c>
      <c r="K142" s="31" cm="1">
        <f t="array" ref="K142">_xlfn.SWITCH(E142,"A+", 13, "A", 12, "A-", 11, "B+", 10, "B", 9, "B-", 8, "C+",7, "C", 6, "C-", 5, "D+", 4, "D", 3, "D-", 2, "F", 0)</f>
        <v>13</v>
      </c>
      <c r="L142" s="31" cm="1">
        <f t="array" ref="L142">_xlfn.SWITCH(F142,"A+", 13, "A", 12, "A-", 11, "B+", 10, "B", 9, "B-", 8, "C+",7, "C", 6, "C-", 5, "D+", 4, "D", 3, "D-", 2, "F", 0)</f>
        <v>13</v>
      </c>
      <c r="M142" s="31" cm="1">
        <f t="array" ref="M142">_xlfn.SWITCH(G142,"A+", 13, "A", 12, "A-", 11, "B+", 10, "B", 9, "B-", 8, "C+",7, "C", 6, "C-", 5, "D+", 4, "D", 3, "D-", 2, "F", 0)</f>
        <v>13</v>
      </c>
    </row>
    <row r="143" spans="1:13" ht="18.75" customHeight="1" x14ac:dyDescent="0.35">
      <c r="A143" s="31">
        <v>62</v>
      </c>
      <c r="B143" s="31" t="s">
        <v>302</v>
      </c>
      <c r="C143" s="31" t="s">
        <v>303</v>
      </c>
      <c r="D143" s="31" t="s">
        <v>36</v>
      </c>
      <c r="E143" s="31" t="s">
        <v>21</v>
      </c>
      <c r="F143" s="31" t="s">
        <v>21</v>
      </c>
      <c r="G143" s="31" t="s">
        <v>21</v>
      </c>
      <c r="H143" s="31" t="s">
        <v>24</v>
      </c>
      <c r="I143" s="31">
        <v>3.633</v>
      </c>
      <c r="J143" s="31" cm="1">
        <f t="array" ref="J143">_xlfn.SWITCH(D143,"A+", 13, "A", 12, "A-", 11, "B+", 10, "B", 9, "B-", 8, "C+",7, "C", 6, "C-", 5, "D+", 4, "D", 3, "D-", 2, "F", 0)</f>
        <v>13</v>
      </c>
      <c r="K143" s="31" cm="1">
        <f t="array" ref="K143">_xlfn.SWITCH(E143,"A+", 13, "A", 12, "A-", 11, "B+", 10, "B", 9, "B-", 8, "C+",7, "C", 6, "C-", 5, "D+", 4, "D", 3, "D-", 2, "F", 0)</f>
        <v>10</v>
      </c>
      <c r="L143" s="31" cm="1">
        <f t="array" ref="L143">_xlfn.SWITCH(F143,"A+", 13, "A", 12, "A-", 11, "B+", 10, "B", 9, "B-", 8, "C+",7, "C", 6, "C-", 5, "D+", 4, "D", 3, "D-", 2, "F", 0)</f>
        <v>10</v>
      </c>
      <c r="M143" s="31" cm="1">
        <f t="array" ref="M143">_xlfn.SWITCH(G143,"A+", 13, "A", 12, "A-", 11, "B+", 10, "B", 9, "B-", 8, "C+",7, "C", 6, "C-", 5, "D+", 4, "D", 3, "D-", 2, "F", 0)</f>
        <v>10</v>
      </c>
    </row>
    <row r="144" spans="1:13" ht="18.75" customHeight="1" x14ac:dyDescent="0.35">
      <c r="A144" s="31">
        <v>63</v>
      </c>
      <c r="B144" s="31" t="s">
        <v>304</v>
      </c>
      <c r="C144" s="31" t="s">
        <v>305</v>
      </c>
      <c r="D144" s="31" t="s">
        <v>21</v>
      </c>
      <c r="E144" s="31" t="s">
        <v>21</v>
      </c>
      <c r="F144" s="31" t="s">
        <v>21</v>
      </c>
      <c r="G144" s="31" t="s">
        <v>21</v>
      </c>
      <c r="H144" s="31" t="s">
        <v>13</v>
      </c>
      <c r="I144" s="31">
        <v>3.3330000000000002</v>
      </c>
      <c r="J144" s="31" cm="1">
        <f t="array" ref="J144">_xlfn.SWITCH(D144,"A+", 13, "A", 12, "A-", 11, "B+", 10, "B", 9, "B-", 8, "C+",7, "C", 6, "C-", 5, "D+", 4, "D", 3, "D-", 2, "F", 0)</f>
        <v>10</v>
      </c>
      <c r="K144" s="31" cm="1">
        <f t="array" ref="K144">_xlfn.SWITCH(E144,"A+", 13, "A", 12, "A-", 11, "B+", 10, "B", 9, "B-", 8, "C+",7, "C", 6, "C-", 5, "D+", 4, "D", 3, "D-", 2, "F", 0)</f>
        <v>10</v>
      </c>
      <c r="L144" s="31" cm="1">
        <f t="array" ref="L144">_xlfn.SWITCH(F144,"A+", 13, "A", 12, "A-", 11, "B+", 10, "B", 9, "B-", 8, "C+",7, "C", 6, "C-", 5, "D+", 4, "D", 3, "D-", 2, "F", 0)</f>
        <v>10</v>
      </c>
      <c r="M144" s="31" cm="1">
        <f t="array" ref="M144">_xlfn.SWITCH(G144,"A+", 13, "A", 12, "A-", 11, "B+", 10, "B", 9, "B-", 8, "C+",7, "C", 6, "C-", 5, "D+", 4, "D", 3, "D-", 2, "F", 0)</f>
        <v>10</v>
      </c>
    </row>
    <row r="145" spans="1:13" ht="18.75" customHeight="1" x14ac:dyDescent="0.35">
      <c r="A145" s="31">
        <v>64</v>
      </c>
      <c r="B145" s="31" t="s">
        <v>306</v>
      </c>
      <c r="C145" s="31" t="s">
        <v>307</v>
      </c>
      <c r="D145" s="31" t="s">
        <v>21</v>
      </c>
      <c r="E145" s="31" t="s">
        <v>18</v>
      </c>
      <c r="F145" s="31" t="s">
        <v>18</v>
      </c>
      <c r="G145" s="31" t="s">
        <v>18</v>
      </c>
      <c r="H145" s="31" t="s">
        <v>13</v>
      </c>
      <c r="I145" s="31">
        <v>2.633</v>
      </c>
      <c r="J145" s="31" cm="1">
        <f t="array" ref="J145">_xlfn.SWITCH(D145,"A+", 13, "A", 12, "A-", 11, "B+", 10, "B", 9, "B-", 8, "C+",7, "C", 6, "C-", 5, "D+", 4, "D", 3, "D-", 2, "F", 0)</f>
        <v>10</v>
      </c>
      <c r="K145" s="31" cm="1">
        <f t="array" ref="K145">_xlfn.SWITCH(E145,"A+", 13, "A", 12, "A-", 11, "B+", 10, "B", 9, "B-", 8, "C+",7, "C", 6, "C-", 5, "D+", 4, "D", 3, "D-", 2, "F", 0)</f>
        <v>7</v>
      </c>
      <c r="L145" s="31" cm="1">
        <f t="array" ref="L145">_xlfn.SWITCH(F145,"A+", 13, "A", 12, "A-", 11, "B+", 10, "B", 9, "B-", 8, "C+",7, "C", 6, "C-", 5, "D+", 4, "D", 3, "D-", 2, "F", 0)</f>
        <v>7</v>
      </c>
      <c r="M145" s="31" cm="1">
        <f t="array" ref="M145">_xlfn.SWITCH(G145,"A+", 13, "A", 12, "A-", 11, "B+", 10, "B", 9, "B-", 8, "C+",7, "C", 6, "C-", 5, "D+", 4, "D", 3, "D-", 2, "F", 0)</f>
        <v>7</v>
      </c>
    </row>
    <row r="146" spans="1:13" ht="18.75" customHeight="1" x14ac:dyDescent="0.35">
      <c r="A146" s="31">
        <v>65</v>
      </c>
      <c r="B146" s="31" t="s">
        <v>308</v>
      </c>
      <c r="C146" s="31" t="s">
        <v>309</v>
      </c>
      <c r="D146" s="31" t="s">
        <v>36</v>
      </c>
      <c r="E146" s="31" t="s">
        <v>36</v>
      </c>
      <c r="F146" s="31" t="s">
        <v>36</v>
      </c>
      <c r="G146" s="31" t="s">
        <v>36</v>
      </c>
      <c r="H146" s="31" t="s">
        <v>24</v>
      </c>
      <c r="I146" s="31">
        <v>4.3330000000000002</v>
      </c>
      <c r="J146" s="31" cm="1">
        <f t="array" ref="J146">_xlfn.SWITCH(D146,"A+", 13, "A", 12, "A-", 11, "B+", 10, "B", 9, "B-", 8, "C+",7, "C", 6, "C-", 5, "D+", 4, "D", 3, "D-", 2, "F", 0)</f>
        <v>13</v>
      </c>
      <c r="K146" s="31" cm="1">
        <f t="array" ref="K146">_xlfn.SWITCH(E146,"A+", 13, "A", 12, "A-", 11, "B+", 10, "B", 9, "B-", 8, "C+",7, "C", 6, "C-", 5, "D+", 4, "D", 3, "D-", 2, "F", 0)</f>
        <v>13</v>
      </c>
      <c r="L146" s="31" cm="1">
        <f t="array" ref="L146">_xlfn.SWITCH(F146,"A+", 13, "A", 12, "A-", 11, "B+", 10, "B", 9, "B-", 8, "C+",7, "C", 6, "C-", 5, "D+", 4, "D", 3, "D-", 2, "F", 0)</f>
        <v>13</v>
      </c>
      <c r="M146" s="31" cm="1">
        <f t="array" ref="M146">_xlfn.SWITCH(G146,"A+", 13, "A", 12, "A-", 11, "B+", 10, "B", 9, "B-", 8, "C+",7, "C", 6, "C-", 5, "D+", 4, "D", 3, "D-", 2, "F", 0)</f>
        <v>13</v>
      </c>
    </row>
    <row r="147" spans="1:13" ht="18.75" customHeight="1" x14ac:dyDescent="0.35">
      <c r="A147" s="31">
        <v>66</v>
      </c>
      <c r="B147" s="31" t="s">
        <v>310</v>
      </c>
      <c r="C147" s="31" t="s">
        <v>311</v>
      </c>
      <c r="D147" s="31" t="s">
        <v>18</v>
      </c>
      <c r="E147" s="31" t="s">
        <v>21</v>
      </c>
      <c r="F147" s="31" t="s">
        <v>18</v>
      </c>
      <c r="G147" s="31" t="s">
        <v>18</v>
      </c>
      <c r="H147" s="31" t="s">
        <v>13</v>
      </c>
      <c r="I147" s="31">
        <v>2.633</v>
      </c>
      <c r="J147" s="31" cm="1">
        <f t="array" ref="J147">_xlfn.SWITCH(D147,"A+", 13, "A", 12, "A-", 11, "B+", 10, "B", 9, "B-", 8, "C+",7, "C", 6, "C-", 5, "D+", 4, "D", 3, "D-", 2, "F", 0)</f>
        <v>7</v>
      </c>
      <c r="K147" s="31" cm="1">
        <f t="array" ref="K147">_xlfn.SWITCH(E147,"A+", 13, "A", 12, "A-", 11, "B+", 10, "B", 9, "B-", 8, "C+",7, "C", 6, "C-", 5, "D+", 4, "D", 3, "D-", 2, "F", 0)</f>
        <v>10</v>
      </c>
      <c r="L147" s="31" cm="1">
        <f t="array" ref="L147">_xlfn.SWITCH(F147,"A+", 13, "A", 12, "A-", 11, "B+", 10, "B", 9, "B-", 8, "C+",7, "C", 6, "C-", 5, "D+", 4, "D", 3, "D-", 2, "F", 0)</f>
        <v>7</v>
      </c>
      <c r="M147" s="31" cm="1">
        <f t="array" ref="M147">_xlfn.SWITCH(G147,"A+", 13, "A", 12, "A-", 11, "B+", 10, "B", 9, "B-", 8, "C+",7, "C", 6, "C-", 5, "D+", 4, "D", 3, "D-", 2, "F", 0)</f>
        <v>7</v>
      </c>
    </row>
    <row r="148" spans="1:13" ht="18.75" customHeight="1" x14ac:dyDescent="0.35">
      <c r="A148" s="31">
        <v>67</v>
      </c>
      <c r="B148" s="31" t="s">
        <v>312</v>
      </c>
      <c r="C148" s="31" t="s">
        <v>313</v>
      </c>
      <c r="D148" s="31" t="s">
        <v>18</v>
      </c>
      <c r="E148" s="31" t="s">
        <v>18</v>
      </c>
      <c r="F148" s="31" t="s">
        <v>11</v>
      </c>
      <c r="G148" s="31" t="s">
        <v>18</v>
      </c>
      <c r="H148" s="31" t="s">
        <v>15</v>
      </c>
      <c r="I148" s="31">
        <v>2.0329999999999999</v>
      </c>
      <c r="J148" s="31" cm="1">
        <f t="array" ref="J148">_xlfn.SWITCH(D148,"A+", 13, "A", 12, "A-", 11, "B+", 10, "B", 9, "B-", 8, "C+",7, "C", 6, "C-", 5, "D+", 4, "D", 3, "D-", 2, "F", 0)</f>
        <v>7</v>
      </c>
      <c r="K148" s="31" cm="1">
        <f t="array" ref="K148">_xlfn.SWITCH(E148,"A+", 13, "A", 12, "A-", 11, "B+", 10, "B", 9, "B-", 8, "C+",7, "C", 6, "C-", 5, "D+", 4, "D", 3, "D-", 2, "F", 0)</f>
        <v>7</v>
      </c>
      <c r="L148" s="31" cm="1">
        <f t="array" ref="L148">_xlfn.SWITCH(F148,"A+", 13, "A", 12, "A-", 11, "B+", 10, "B", 9, "B-", 8, "C+",7, "C", 6, "C-", 5, "D+", 4, "D", 3, "D-", 2, "F", 0)</f>
        <v>4</v>
      </c>
      <c r="M148" s="31" cm="1">
        <f t="array" ref="M148">_xlfn.SWITCH(G148,"A+", 13, "A", 12, "A-", 11, "B+", 10, "B", 9, "B-", 8, "C+",7, "C", 6, "C-", 5, "D+", 4, "D", 3, "D-", 2, "F", 0)</f>
        <v>7</v>
      </c>
    </row>
    <row r="149" spans="1:13" ht="18.75" customHeight="1" x14ac:dyDescent="0.35">
      <c r="A149" s="31">
        <v>68</v>
      </c>
      <c r="B149" s="31" t="s">
        <v>314</v>
      </c>
      <c r="C149" s="31" t="s">
        <v>315</v>
      </c>
      <c r="D149" s="31" t="s">
        <v>36</v>
      </c>
      <c r="E149" s="31" t="s">
        <v>21</v>
      </c>
      <c r="F149" s="31" t="s">
        <v>36</v>
      </c>
      <c r="G149" s="31" t="s">
        <v>36</v>
      </c>
      <c r="H149" s="31" t="s">
        <v>24</v>
      </c>
      <c r="I149" s="31">
        <v>4.0330000000000004</v>
      </c>
      <c r="J149" s="31" cm="1">
        <f t="array" ref="J149">_xlfn.SWITCH(D149,"A+", 13, "A", 12, "A-", 11, "B+", 10, "B", 9, "B-", 8, "C+",7, "C", 6, "C-", 5, "D+", 4, "D", 3, "D-", 2, "F", 0)</f>
        <v>13</v>
      </c>
      <c r="K149" s="31" cm="1">
        <f t="array" ref="K149">_xlfn.SWITCH(E149,"A+", 13, "A", 12, "A-", 11, "B+", 10, "B", 9, "B-", 8, "C+",7, "C", 6, "C-", 5, "D+", 4, "D", 3, "D-", 2, "F", 0)</f>
        <v>10</v>
      </c>
      <c r="L149" s="31" cm="1">
        <f t="array" ref="L149">_xlfn.SWITCH(F149,"A+", 13, "A", 12, "A-", 11, "B+", 10, "B", 9, "B-", 8, "C+",7, "C", 6, "C-", 5, "D+", 4, "D", 3, "D-", 2, "F", 0)</f>
        <v>13</v>
      </c>
      <c r="M149" s="31" cm="1">
        <f t="array" ref="M149">_xlfn.SWITCH(G149,"A+", 13, "A", 12, "A-", 11, "B+", 10, "B", 9, "B-", 8, "C+",7, "C", 6, "C-", 5, "D+", 4, "D", 3, "D-", 2, "F", 0)</f>
        <v>13</v>
      </c>
    </row>
    <row r="150" spans="1:13" ht="18.75" customHeight="1" x14ac:dyDescent="0.35">
      <c r="A150" s="31">
        <v>69</v>
      </c>
      <c r="B150" s="31" t="s">
        <v>316</v>
      </c>
      <c r="C150" s="31" t="s">
        <v>317</v>
      </c>
      <c r="D150" s="31" t="s">
        <v>18</v>
      </c>
      <c r="E150" s="31" t="s">
        <v>11</v>
      </c>
      <c r="F150" s="31" t="s">
        <v>18</v>
      </c>
      <c r="G150" s="31" t="s">
        <v>18</v>
      </c>
      <c r="H150" s="31" t="s">
        <v>15</v>
      </c>
      <c r="I150" s="31">
        <v>2.0329999999999999</v>
      </c>
      <c r="J150" s="31" cm="1">
        <f t="array" ref="J150">_xlfn.SWITCH(D150,"A+", 13, "A", 12, "A-", 11, "B+", 10, "B", 9, "B-", 8, "C+",7, "C", 6, "C-", 5, "D+", 4, "D", 3, "D-", 2, "F", 0)</f>
        <v>7</v>
      </c>
      <c r="K150" s="31" cm="1">
        <f t="array" ref="K150">_xlfn.SWITCH(E150,"A+", 13, "A", 12, "A-", 11, "B+", 10, "B", 9, "B-", 8, "C+",7, "C", 6, "C-", 5, "D+", 4, "D", 3, "D-", 2, "F", 0)</f>
        <v>4</v>
      </c>
      <c r="L150" s="31" cm="1">
        <f t="array" ref="L150">_xlfn.SWITCH(F150,"A+", 13, "A", 12, "A-", 11, "B+", 10, "B", 9, "B-", 8, "C+",7, "C", 6, "C-", 5, "D+", 4, "D", 3, "D-", 2, "F", 0)</f>
        <v>7</v>
      </c>
      <c r="M150" s="31" cm="1">
        <f t="array" ref="M150">_xlfn.SWITCH(G150,"A+", 13, "A", 12, "A-", 11, "B+", 10, "B", 9, "B-", 8, "C+",7, "C", 6, "C-", 5, "D+", 4, "D", 3, "D-", 2, "F", 0)</f>
        <v>7</v>
      </c>
    </row>
    <row r="151" spans="1:13" ht="18.75" customHeight="1" x14ac:dyDescent="0.35">
      <c r="A151" s="31">
        <v>70</v>
      </c>
      <c r="B151" s="31" t="s">
        <v>318</v>
      </c>
      <c r="C151" s="31" t="s">
        <v>319</v>
      </c>
      <c r="D151" s="31" t="s">
        <v>21</v>
      </c>
      <c r="E151" s="31" t="s">
        <v>21</v>
      </c>
      <c r="F151" s="31" t="s">
        <v>21</v>
      </c>
      <c r="G151" s="31" t="s">
        <v>21</v>
      </c>
      <c r="H151" s="31" t="s">
        <v>13</v>
      </c>
      <c r="I151" s="31">
        <v>3.3330000000000002</v>
      </c>
      <c r="J151" s="31" cm="1">
        <f t="array" ref="J151">_xlfn.SWITCH(D151,"A+", 13, "A", 12, "A-", 11, "B+", 10, "B", 9, "B-", 8, "C+",7, "C", 6, "C-", 5, "D+", 4, "D", 3, "D-", 2, "F", 0)</f>
        <v>10</v>
      </c>
      <c r="K151" s="31" cm="1">
        <f t="array" ref="K151">_xlfn.SWITCH(E151,"A+", 13, "A", 12, "A-", 11, "B+", 10, "B", 9, "B-", 8, "C+",7, "C", 6, "C-", 5, "D+", 4, "D", 3, "D-", 2, "F", 0)</f>
        <v>10</v>
      </c>
      <c r="L151" s="31" cm="1">
        <f t="array" ref="L151">_xlfn.SWITCH(F151,"A+", 13, "A", 12, "A-", 11, "B+", 10, "B", 9, "B-", 8, "C+",7, "C", 6, "C-", 5, "D+", 4, "D", 3, "D-", 2, "F", 0)</f>
        <v>10</v>
      </c>
      <c r="M151" s="31" cm="1">
        <f t="array" ref="M151">_xlfn.SWITCH(G151,"A+", 13, "A", 12, "A-", 11, "B+", 10, "B", 9, "B-", 8, "C+",7, "C", 6, "C-", 5, "D+", 4, "D", 3, "D-", 2, "F", 0)</f>
        <v>10</v>
      </c>
    </row>
    <row r="152" spans="1:13" ht="18.75" customHeight="1" x14ac:dyDescent="0.35">
      <c r="A152" s="31">
        <v>71</v>
      </c>
      <c r="B152" s="31" t="s">
        <v>320</v>
      </c>
      <c r="C152" s="31" t="s">
        <v>321</v>
      </c>
      <c r="D152" s="31" t="s">
        <v>18</v>
      </c>
      <c r="E152" s="31" t="s">
        <v>21</v>
      </c>
      <c r="F152" s="31" t="s">
        <v>18</v>
      </c>
      <c r="G152" s="31" t="s">
        <v>18</v>
      </c>
      <c r="H152" s="31" t="s">
        <v>13</v>
      </c>
      <c r="I152" s="31">
        <v>2.633</v>
      </c>
      <c r="J152" s="31" cm="1">
        <f t="array" ref="J152">_xlfn.SWITCH(D152,"A+", 13, "A", 12, "A-", 11, "B+", 10, "B", 9, "B-", 8, "C+",7, "C", 6, "C-", 5, "D+", 4, "D", 3, "D-", 2, "F", 0)</f>
        <v>7</v>
      </c>
      <c r="K152" s="31" cm="1">
        <f t="array" ref="K152">_xlfn.SWITCH(E152,"A+", 13, "A", 12, "A-", 11, "B+", 10, "B", 9, "B-", 8, "C+",7, "C", 6, "C-", 5, "D+", 4, "D", 3, "D-", 2, "F", 0)</f>
        <v>10</v>
      </c>
      <c r="L152" s="31" cm="1">
        <f t="array" ref="L152">_xlfn.SWITCH(F152,"A+", 13, "A", 12, "A-", 11, "B+", 10, "B", 9, "B-", 8, "C+",7, "C", 6, "C-", 5, "D+", 4, "D", 3, "D-", 2, "F", 0)</f>
        <v>7</v>
      </c>
      <c r="M152" s="31" cm="1">
        <f t="array" ref="M152">_xlfn.SWITCH(G152,"A+", 13, "A", 12, "A-", 11, "B+", 10, "B", 9, "B-", 8, "C+",7, "C", 6, "C-", 5, "D+", 4, "D", 3, "D-", 2, "F", 0)</f>
        <v>7</v>
      </c>
    </row>
    <row r="153" spans="1:13" ht="18.75" customHeight="1" x14ac:dyDescent="0.35">
      <c r="A153" s="31">
        <v>72</v>
      </c>
      <c r="B153" s="31" t="s">
        <v>322</v>
      </c>
      <c r="C153" s="31" t="s">
        <v>323</v>
      </c>
      <c r="D153" s="31" t="s">
        <v>36</v>
      </c>
      <c r="E153" s="31" t="s">
        <v>36</v>
      </c>
      <c r="F153" s="31" t="s">
        <v>21</v>
      </c>
      <c r="G153" s="31" t="s">
        <v>36</v>
      </c>
      <c r="H153" s="31" t="s">
        <v>24</v>
      </c>
      <c r="I153" s="31">
        <v>4.0330000000000004</v>
      </c>
      <c r="J153" s="31" cm="1">
        <f t="array" ref="J153">_xlfn.SWITCH(D153,"A+", 13, "A", 12, "A-", 11, "B+", 10, "B", 9, "B-", 8, "C+",7, "C", 6, "C-", 5, "D+", 4, "D", 3, "D-", 2, "F", 0)</f>
        <v>13</v>
      </c>
      <c r="K153" s="31" cm="1">
        <f t="array" ref="K153">_xlfn.SWITCH(E153,"A+", 13, "A", 12, "A-", 11, "B+", 10, "B", 9, "B-", 8, "C+",7, "C", 6, "C-", 5, "D+", 4, "D", 3, "D-", 2, "F", 0)</f>
        <v>13</v>
      </c>
      <c r="L153" s="31" cm="1">
        <f t="array" ref="L153">_xlfn.SWITCH(F153,"A+", 13, "A", 12, "A-", 11, "B+", 10, "B", 9, "B-", 8, "C+",7, "C", 6, "C-", 5, "D+", 4, "D", 3, "D-", 2, "F", 0)</f>
        <v>10</v>
      </c>
      <c r="M153" s="31" cm="1">
        <f t="array" ref="M153">_xlfn.SWITCH(G153,"A+", 13, "A", 12, "A-", 11, "B+", 10, "B", 9, "B-", 8, "C+",7, "C", 6, "C-", 5, "D+", 4, "D", 3, "D-", 2, "F", 0)</f>
        <v>13</v>
      </c>
    </row>
    <row r="154" spans="1:13" ht="18.75" customHeight="1" x14ac:dyDescent="0.35">
      <c r="A154" s="31">
        <v>73</v>
      </c>
      <c r="B154" s="31" t="s">
        <v>324</v>
      </c>
      <c r="C154" s="31" t="s">
        <v>325</v>
      </c>
      <c r="D154" s="31" t="s">
        <v>18</v>
      </c>
      <c r="E154" s="31" t="s">
        <v>18</v>
      </c>
      <c r="F154" s="31" t="s">
        <v>18</v>
      </c>
      <c r="G154" s="31" t="s">
        <v>18</v>
      </c>
      <c r="H154" s="31" t="s">
        <v>15</v>
      </c>
      <c r="I154" s="31">
        <v>2.3330000000000002</v>
      </c>
      <c r="J154" s="31" cm="1">
        <f t="array" ref="J154">_xlfn.SWITCH(D154,"A+", 13, "A", 12, "A-", 11, "B+", 10, "B", 9, "B-", 8, "C+",7, "C", 6, "C-", 5, "D+", 4, "D", 3, "D-", 2, "F", 0)</f>
        <v>7</v>
      </c>
      <c r="K154" s="31" cm="1">
        <f t="array" ref="K154">_xlfn.SWITCH(E154,"A+", 13, "A", 12, "A-", 11, "B+", 10, "B", 9, "B-", 8, "C+",7, "C", 6, "C-", 5, "D+", 4, "D", 3, "D-", 2, "F", 0)</f>
        <v>7</v>
      </c>
      <c r="L154" s="31" cm="1">
        <f t="array" ref="L154">_xlfn.SWITCH(F154,"A+", 13, "A", 12, "A-", 11, "B+", 10, "B", 9, "B-", 8, "C+",7, "C", 6, "C-", 5, "D+", 4, "D", 3, "D-", 2, "F", 0)</f>
        <v>7</v>
      </c>
      <c r="M154" s="31" cm="1">
        <f t="array" ref="M154">_xlfn.SWITCH(G154,"A+", 13, "A", 12, "A-", 11, "B+", 10, "B", 9, "B-", 8, "C+",7, "C", 6, "C-", 5, "D+", 4, "D", 3, "D-", 2, "F", 0)</f>
        <v>7</v>
      </c>
    </row>
    <row r="155" spans="1:13" ht="18.75" customHeight="1" x14ac:dyDescent="0.35">
      <c r="A155" s="31">
        <v>74</v>
      </c>
      <c r="B155" s="31" t="s">
        <v>326</v>
      </c>
      <c r="C155" s="31" t="s">
        <v>327</v>
      </c>
      <c r="D155" s="31" t="s">
        <v>21</v>
      </c>
      <c r="E155" s="31" t="s">
        <v>18</v>
      </c>
      <c r="F155" s="31" t="s">
        <v>21</v>
      </c>
      <c r="G155" s="31" t="s">
        <v>21</v>
      </c>
      <c r="H155" s="31" t="s">
        <v>13</v>
      </c>
      <c r="I155" s="31">
        <v>3.0329999999999999</v>
      </c>
      <c r="J155" s="31" cm="1">
        <f t="array" ref="J155">_xlfn.SWITCH(D155,"A+", 13, "A", 12, "A-", 11, "B+", 10, "B", 9, "B-", 8, "C+",7, "C", 6, "C-", 5, "D+", 4, "D", 3, "D-", 2, "F", 0)</f>
        <v>10</v>
      </c>
      <c r="K155" s="31" cm="1">
        <f t="array" ref="K155">_xlfn.SWITCH(E155,"A+", 13, "A", 12, "A-", 11, "B+", 10, "B", 9, "B-", 8, "C+",7, "C", 6, "C-", 5, "D+", 4, "D", 3, "D-", 2, "F", 0)</f>
        <v>7</v>
      </c>
      <c r="L155" s="31" cm="1">
        <f t="array" ref="L155">_xlfn.SWITCH(F155,"A+", 13, "A", 12, "A-", 11, "B+", 10, "B", 9, "B-", 8, "C+",7, "C", 6, "C-", 5, "D+", 4, "D", 3, "D-", 2, "F", 0)</f>
        <v>10</v>
      </c>
      <c r="M155" s="31" cm="1">
        <f t="array" ref="M155">_xlfn.SWITCH(G155,"A+", 13, "A", 12, "A-", 11, "B+", 10, "B", 9, "B-", 8, "C+",7, "C", 6, "C-", 5, "D+", 4, "D", 3, "D-", 2, "F", 0)</f>
        <v>10</v>
      </c>
    </row>
    <row r="156" spans="1:13" ht="18.75" customHeight="1" x14ac:dyDescent="0.35">
      <c r="A156" s="31">
        <v>75</v>
      </c>
      <c r="B156" s="31" t="s">
        <v>328</v>
      </c>
      <c r="C156" s="31" t="s">
        <v>329</v>
      </c>
      <c r="D156" s="31" t="s">
        <v>36</v>
      </c>
      <c r="E156" s="31" t="s">
        <v>36</v>
      </c>
      <c r="F156" s="31" t="s">
        <v>36</v>
      </c>
      <c r="G156" s="31" t="s">
        <v>36</v>
      </c>
      <c r="H156" s="31" t="s">
        <v>24</v>
      </c>
      <c r="I156" s="31">
        <v>4.3330000000000002</v>
      </c>
      <c r="J156" s="31" cm="1">
        <f t="array" ref="J156">_xlfn.SWITCH(D156,"A+", 13, "A", 12, "A-", 11, "B+", 10, "B", 9, "B-", 8, "C+",7, "C", 6, "C-", 5, "D+", 4, "D", 3, "D-", 2, "F", 0)</f>
        <v>13</v>
      </c>
      <c r="K156" s="31" cm="1">
        <f t="array" ref="K156">_xlfn.SWITCH(E156,"A+", 13, "A", 12, "A-", 11, "B+", 10, "B", 9, "B-", 8, "C+",7, "C", 6, "C-", 5, "D+", 4, "D", 3, "D-", 2, "F", 0)</f>
        <v>13</v>
      </c>
      <c r="L156" s="31" cm="1">
        <f t="array" ref="L156">_xlfn.SWITCH(F156,"A+", 13, "A", 12, "A-", 11, "B+", 10, "B", 9, "B-", 8, "C+",7, "C", 6, "C-", 5, "D+", 4, "D", 3, "D-", 2, "F", 0)</f>
        <v>13</v>
      </c>
      <c r="M156" s="31" cm="1">
        <f t="array" ref="M156">_xlfn.SWITCH(G156,"A+", 13, "A", 12, "A-", 11, "B+", 10, "B", 9, "B-", 8, "C+",7, "C", 6, "C-", 5, "D+", 4, "D", 3, "D-", 2, "F", 0)</f>
        <v>13</v>
      </c>
    </row>
    <row r="157" spans="1:13" ht="18.75" customHeight="1" x14ac:dyDescent="0.35">
      <c r="A157" s="31">
        <v>76</v>
      </c>
      <c r="B157" s="31" t="s">
        <v>330</v>
      </c>
      <c r="C157" s="31" t="s">
        <v>331</v>
      </c>
      <c r="D157" s="31" t="s">
        <v>18</v>
      </c>
      <c r="E157" s="31" t="s">
        <v>18</v>
      </c>
      <c r="F157" s="31" t="s">
        <v>18</v>
      </c>
      <c r="G157" s="31" t="s">
        <v>18</v>
      </c>
      <c r="H157" s="31" t="s">
        <v>15</v>
      </c>
      <c r="I157" s="31">
        <v>2.3330000000000002</v>
      </c>
      <c r="J157" s="31" cm="1">
        <f t="array" ref="J157">_xlfn.SWITCH(D157,"A+", 13, "A", 12, "A-", 11, "B+", 10, "B", 9, "B-", 8, "C+",7, "C", 6, "C-", 5, "D+", 4, "D", 3, "D-", 2, "F", 0)</f>
        <v>7</v>
      </c>
      <c r="K157" s="31" cm="1">
        <f t="array" ref="K157">_xlfn.SWITCH(E157,"A+", 13, "A", 12, "A-", 11, "B+", 10, "B", 9, "B-", 8, "C+",7, "C", 6, "C-", 5, "D+", 4, "D", 3, "D-", 2, "F", 0)</f>
        <v>7</v>
      </c>
      <c r="L157" s="31" cm="1">
        <f t="array" ref="L157">_xlfn.SWITCH(F157,"A+", 13, "A", 12, "A-", 11, "B+", 10, "B", 9, "B-", 8, "C+",7, "C", 6, "C-", 5, "D+", 4, "D", 3, "D-", 2, "F", 0)</f>
        <v>7</v>
      </c>
      <c r="M157" s="31" cm="1">
        <f t="array" ref="M157">_xlfn.SWITCH(G157,"A+", 13, "A", 12, "A-", 11, "B+", 10, "B", 9, "B-", 8, "C+",7, "C", 6, "C-", 5, "D+", 4, "D", 3, "D-", 2, "F", 0)</f>
        <v>7</v>
      </c>
    </row>
    <row r="158" spans="1:13" ht="18.75" customHeight="1" x14ac:dyDescent="0.35">
      <c r="A158" s="31">
        <v>77</v>
      </c>
      <c r="B158" s="31" t="s">
        <v>332</v>
      </c>
      <c r="C158" s="31" t="s">
        <v>333</v>
      </c>
      <c r="D158" s="31" t="s">
        <v>21</v>
      </c>
      <c r="E158" s="31" t="s">
        <v>21</v>
      </c>
      <c r="F158" s="31" t="s">
        <v>36</v>
      </c>
      <c r="G158" s="31" t="s">
        <v>21</v>
      </c>
      <c r="H158" s="31" t="s">
        <v>24</v>
      </c>
      <c r="I158" s="31">
        <v>3.633</v>
      </c>
      <c r="J158" s="31" cm="1">
        <f t="array" ref="J158">_xlfn.SWITCH(D158,"A+", 13, "A", 12, "A-", 11, "B+", 10, "B", 9, "B-", 8, "C+",7, "C", 6, "C-", 5, "D+", 4, "D", 3, "D-", 2, "F", 0)</f>
        <v>10</v>
      </c>
      <c r="K158" s="31" cm="1">
        <f t="array" ref="K158">_xlfn.SWITCH(E158,"A+", 13, "A", 12, "A-", 11, "B+", 10, "B", 9, "B-", 8, "C+",7, "C", 6, "C-", 5, "D+", 4, "D", 3, "D-", 2, "F", 0)</f>
        <v>10</v>
      </c>
      <c r="L158" s="31" cm="1">
        <f t="array" ref="L158">_xlfn.SWITCH(F158,"A+", 13, "A", 12, "A-", 11, "B+", 10, "B", 9, "B-", 8, "C+",7, "C", 6, "C-", 5, "D+", 4, "D", 3, "D-", 2, "F", 0)</f>
        <v>13</v>
      </c>
      <c r="M158" s="31" cm="1">
        <f t="array" ref="M158">_xlfn.SWITCH(G158,"A+", 13, "A", 12, "A-", 11, "B+", 10, "B", 9, "B-", 8, "C+",7, "C", 6, "C-", 5, "D+", 4, "D", 3, "D-", 2, "F", 0)</f>
        <v>10</v>
      </c>
    </row>
    <row r="159" spans="1:13" ht="18.75" customHeight="1" x14ac:dyDescent="0.35">
      <c r="A159" s="31">
        <v>78</v>
      </c>
      <c r="B159" s="31" t="s">
        <v>334</v>
      </c>
      <c r="C159" s="31" t="s">
        <v>335</v>
      </c>
      <c r="D159" s="31" t="s">
        <v>18</v>
      </c>
      <c r="E159" s="31" t="s">
        <v>21</v>
      </c>
      <c r="F159" s="31" t="s">
        <v>18</v>
      </c>
      <c r="G159" s="31" t="s">
        <v>18</v>
      </c>
      <c r="H159" s="31" t="s">
        <v>13</v>
      </c>
      <c r="I159" s="31">
        <v>2.633</v>
      </c>
      <c r="J159" s="31" cm="1">
        <f t="array" ref="J159">_xlfn.SWITCH(D159,"A+", 13, "A", 12, "A-", 11, "B+", 10, "B", 9, "B-", 8, "C+",7, "C", 6, "C-", 5, "D+", 4, "D", 3, "D-", 2, "F", 0)</f>
        <v>7</v>
      </c>
      <c r="K159" s="31" cm="1">
        <f t="array" ref="K159">_xlfn.SWITCH(E159,"A+", 13, "A", 12, "A-", 11, "B+", 10, "B", 9, "B-", 8, "C+",7, "C", 6, "C-", 5, "D+", 4, "D", 3, "D-", 2, "F", 0)</f>
        <v>10</v>
      </c>
      <c r="L159" s="31" cm="1">
        <f t="array" ref="L159">_xlfn.SWITCH(F159,"A+", 13, "A", 12, "A-", 11, "B+", 10, "B", 9, "B-", 8, "C+",7, "C", 6, "C-", 5, "D+", 4, "D", 3, "D-", 2, "F", 0)</f>
        <v>7</v>
      </c>
      <c r="M159" s="31" cm="1">
        <f t="array" ref="M159">_xlfn.SWITCH(G159,"A+", 13, "A", 12, "A-", 11, "B+", 10, "B", 9, "B-", 8, "C+",7, "C", 6, "C-", 5, "D+", 4, "D", 3, "D-", 2, "F", 0)</f>
        <v>7</v>
      </c>
    </row>
    <row r="160" spans="1:13" ht="18.75" customHeight="1" x14ac:dyDescent="0.35">
      <c r="A160" s="31">
        <v>79</v>
      </c>
      <c r="B160" s="31" t="s">
        <v>336</v>
      </c>
      <c r="C160" s="31" t="s">
        <v>337</v>
      </c>
      <c r="D160" s="31" t="s">
        <v>18</v>
      </c>
      <c r="E160" s="31" t="s">
        <v>21</v>
      </c>
      <c r="F160" s="31" t="s">
        <v>21</v>
      </c>
      <c r="G160" s="31" t="s">
        <v>21</v>
      </c>
      <c r="H160" s="31" t="s">
        <v>13</v>
      </c>
      <c r="I160" s="31">
        <v>3.0329999999999999</v>
      </c>
      <c r="J160" s="31" cm="1">
        <f t="array" ref="J160">_xlfn.SWITCH(D160,"A+", 13, "A", 12, "A-", 11, "B+", 10, "B", 9, "B-", 8, "C+",7, "C", 6, "C-", 5, "D+", 4, "D", 3, "D-", 2, "F", 0)</f>
        <v>7</v>
      </c>
      <c r="K160" s="31" cm="1">
        <f t="array" ref="K160">_xlfn.SWITCH(E160,"A+", 13, "A", 12, "A-", 11, "B+", 10, "B", 9, "B-", 8, "C+",7, "C", 6, "C-", 5, "D+", 4, "D", 3, "D-", 2, "F", 0)</f>
        <v>10</v>
      </c>
      <c r="L160" s="31" cm="1">
        <f t="array" ref="L160">_xlfn.SWITCH(F160,"A+", 13, "A", 12, "A-", 11, "B+", 10, "B", 9, "B-", 8, "C+",7, "C", 6, "C-", 5, "D+", 4, "D", 3, "D-", 2, "F", 0)</f>
        <v>10</v>
      </c>
      <c r="M160" s="31" cm="1">
        <f t="array" ref="M160">_xlfn.SWITCH(G160,"A+", 13, "A", 12, "A-", 11, "B+", 10, "B", 9, "B-", 8, "C+",7, "C", 6, "C-", 5, "D+", 4, "D", 3, "D-", 2, "F", 0)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160"/>
  <sheetViews>
    <sheetView workbookViewId="0">
      <selection activeCell="C1" sqref="C1"/>
    </sheetView>
  </sheetViews>
  <sheetFormatPr defaultRowHeight="14.5" x14ac:dyDescent="0.35"/>
  <cols>
    <col min="1" max="1" width="13.54296875" style="1" bestFit="1" customWidth="1"/>
    <col min="2" max="2" width="32.1796875" bestFit="1" customWidth="1"/>
    <col min="3" max="3" width="20.453125" bestFit="1" customWidth="1"/>
    <col min="4" max="8" width="13.54296875" bestFit="1" customWidth="1"/>
    <col min="9" max="12" width="13.54296875" customWidth="1"/>
    <col min="13" max="13" width="13.54296875" style="2" bestFit="1" customWidth="1"/>
    <col min="14" max="14" width="13.54296875" bestFit="1" customWidth="1"/>
    <col min="15" max="15" width="6.54296875" bestFit="1" customWidth="1"/>
    <col min="16" max="16" width="13" style="18" bestFit="1" customWidth="1"/>
    <col min="17" max="17" width="9.81640625" style="19" bestFit="1" customWidth="1"/>
    <col min="18" max="22" width="13.54296875" bestFit="1" customWidth="1"/>
  </cols>
  <sheetData>
    <row r="1" spans="1:22" ht="18.75" customHeight="1" thickBot="1" x14ac:dyDescent="0.4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355</v>
      </c>
      <c r="J1" s="12" t="s">
        <v>358</v>
      </c>
      <c r="K1" s="12" t="s">
        <v>356</v>
      </c>
      <c r="L1" s="12" t="s">
        <v>357</v>
      </c>
      <c r="M1" s="13" t="s">
        <v>8</v>
      </c>
      <c r="N1" s="12"/>
      <c r="O1" s="12"/>
      <c r="P1" s="11"/>
      <c r="Q1" s="17"/>
      <c r="R1" s="12"/>
      <c r="S1" s="12"/>
      <c r="T1" s="12"/>
      <c r="U1" s="12"/>
      <c r="V1" s="12"/>
    </row>
    <row r="2" spans="1:22" ht="18.75" customHeight="1" thickTop="1" x14ac:dyDescent="0.35">
      <c r="A2" s="6">
        <v>1</v>
      </c>
      <c r="B2" s="7" t="s">
        <v>9</v>
      </c>
      <c r="C2" s="7" t="s">
        <v>10</v>
      </c>
      <c r="D2" s="7" t="s">
        <v>69</v>
      </c>
      <c r="E2" s="7" t="s">
        <v>14</v>
      </c>
      <c r="F2" s="7" t="s">
        <v>69</v>
      </c>
      <c r="G2" s="7" t="s">
        <v>15</v>
      </c>
      <c r="H2" s="7" t="s">
        <v>15</v>
      </c>
      <c r="I2" s="32" cm="1">
        <f t="array" ref="I2">_xlfn.SWITCH(D2,"A+", 13, "A", 12, "A-", 11, "B+", 10, "B", 9, "B-", 8, "C+",7, "C", 6, "C-", 5, "D+", 4, "D", 3, "D-", 2, "F", 0)</f>
        <v>3</v>
      </c>
      <c r="J2" s="32" cm="1">
        <f t="array" ref="J2">_xlfn.SWITCH(E2,"A+", 13, "A", 12, "A-", 11, "B+", 10, "B", 9, "B-", 8, "C+",7, "C", 6, "C-", 5, "D+", 4, "D", 3, "D-", 2, "F", 0)</f>
        <v>5</v>
      </c>
      <c r="K2" s="32" cm="1">
        <f t="array" ref="K2">_xlfn.SWITCH(F2,"A+", 13, "A", 12, "A-", 11, "B+", 10, "B", 9, "B-", 8, "C+",7, "C", 6, "C-", 5, "D+", 4, "D", 3, "D-", 2, "F", 0)</f>
        <v>3</v>
      </c>
      <c r="L2" s="32" cm="1">
        <f t="array" ref="L2">_xlfn.SWITCH(G2,"A+", 13, "A", 12, "A-", 11, "B+", 10, "B", 9, "B-", 8, "C+",7, "C", 6, "C-", 5, "D+", 4, "D", 3, "D-", 2, "F", 0)</f>
        <v>6</v>
      </c>
      <c r="M2" s="8">
        <v>1.5669999999999999</v>
      </c>
    </row>
    <row r="3" spans="1:22" ht="18.75" customHeight="1" x14ac:dyDescent="0.35">
      <c r="A3" s="3">
        <v>2</v>
      </c>
      <c r="B3" s="4" t="s">
        <v>16</v>
      </c>
      <c r="C3" s="4" t="s">
        <v>17</v>
      </c>
      <c r="D3" s="4" t="s">
        <v>15</v>
      </c>
      <c r="E3" s="4" t="s">
        <v>18</v>
      </c>
      <c r="F3" s="4" t="s">
        <v>69</v>
      </c>
      <c r="G3" s="4" t="s">
        <v>14</v>
      </c>
      <c r="H3" s="4" t="s">
        <v>15</v>
      </c>
      <c r="I3" s="32" cm="1">
        <f t="array" ref="I3">_xlfn.SWITCH(D3,"A+", 13, "A", 12, "A-", 11, "B+", 10, "B", 9, "B-", 8, "C+",7, "C", 6, "C-", 5, "D+", 4, "D", 3, "D-", 2, "F", 0)</f>
        <v>6</v>
      </c>
      <c r="J3" s="32" cm="1">
        <f t="array" ref="J3">_xlfn.SWITCH(E3,"A+", 13, "A", 12, "A-", 11, "B+", 10, "B", 9, "B-", 8, "C+",7, "C", 6, "C-", 5, "D+", 4, "D", 3, "D-", 2, "F", 0)</f>
        <v>7</v>
      </c>
      <c r="K3" s="32" cm="1">
        <f t="array" ref="K3">_xlfn.SWITCH(F3,"A+", 13, "A", 12, "A-", 11, "B+", 10, "B", 9, "B-", 8, "C+",7, "C", 6, "C-", 5, "D+", 4, "D", 3, "D-", 2, "F", 0)</f>
        <v>3</v>
      </c>
      <c r="L3" s="32" cm="1">
        <f t="array" ref="L3">_xlfn.SWITCH(G3,"A+", 13, "A", 12, "A-", 11, "B+", 10, "B", 9, "B-", 8, "C+",7, "C", 6, "C-", 5, "D+", 4, "D", 3, "D-", 2, "F", 0)</f>
        <v>5</v>
      </c>
      <c r="M3" s="5">
        <v>1.5669999999999999</v>
      </c>
    </row>
    <row r="4" spans="1:22" ht="18.75" customHeight="1" x14ac:dyDescent="0.35">
      <c r="A4" s="6">
        <v>3</v>
      </c>
      <c r="B4" s="7" t="s">
        <v>19</v>
      </c>
      <c r="C4" s="7" t="s">
        <v>20</v>
      </c>
      <c r="D4" s="7" t="s">
        <v>21</v>
      </c>
      <c r="E4" s="7" t="s">
        <v>12</v>
      </c>
      <c r="F4" s="7" t="s">
        <v>36</v>
      </c>
      <c r="G4" s="7" t="s">
        <v>13</v>
      </c>
      <c r="H4" s="7" t="s">
        <v>13</v>
      </c>
      <c r="I4" s="32" cm="1">
        <f t="array" ref="I4">_xlfn.SWITCH(D4,"A+", 13, "A", 12, "A-", 11, "B+", 10, "B", 9, "B-", 8, "C+",7, "C", 6, "C-", 5, "D+", 4, "D", 3, "D-", 2, "F", 0)</f>
        <v>10</v>
      </c>
      <c r="J4" s="32" cm="1">
        <f t="array" ref="J4">_xlfn.SWITCH(E4,"A+", 13, "A", 12, "A-", 11, "B+", 10, "B", 9, "B-", 8, "C+",7, "C", 6, "C-", 5, "D+", 4, "D", 3, "D-", 2, "F", 0)</f>
        <v>8</v>
      </c>
      <c r="K4" s="32" cm="1">
        <f t="array" ref="K4">_xlfn.SWITCH(F4,"A+", 13, "A", 12, "A-", 11, "B+", 10, "B", 9, "B-", 8, "C+",7, "C", 6, "C-", 5, "D+", 4, "D", 3, "D-", 2, "F", 0)</f>
        <v>13</v>
      </c>
      <c r="L4" s="32" cm="1">
        <f t="array" ref="L4">_xlfn.SWITCH(G4,"A+", 13, "A", 12, "A-", 11, "B+", 10, "B", 9, "B-", 8, "C+",7, "C", 6, "C-", 5, "D+", 4, "D", 3, "D-", 2, "F", 0)</f>
        <v>9</v>
      </c>
      <c r="M4" s="8">
        <v>3.4</v>
      </c>
      <c r="O4" s="20" t="s">
        <v>345</v>
      </c>
    </row>
    <row r="5" spans="1:22" ht="18.75" customHeight="1" x14ac:dyDescent="0.35">
      <c r="A5" s="3">
        <v>4</v>
      </c>
      <c r="B5" s="4" t="s">
        <v>22</v>
      </c>
      <c r="C5" s="4" t="s">
        <v>23</v>
      </c>
      <c r="D5" s="4" t="s">
        <v>12</v>
      </c>
      <c r="E5" s="4" t="s">
        <v>13</v>
      </c>
      <c r="F5" s="4" t="s">
        <v>21</v>
      </c>
      <c r="G5" s="4" t="s">
        <v>12</v>
      </c>
      <c r="H5" s="4" t="s">
        <v>13</v>
      </c>
      <c r="I5" s="32" cm="1">
        <f t="array" ref="I5">_xlfn.SWITCH(D5,"A+", 13, "A", 12, "A-", 11, "B+", 10, "B", 9, "B-", 8, "C+",7, "C", 6, "C-", 5, "D+", 4, "D", 3, "D-", 2, "F", 0)</f>
        <v>8</v>
      </c>
      <c r="J5" s="32" cm="1">
        <f t="array" ref="J5">_xlfn.SWITCH(E5,"A+", 13, "A", 12, "A-", 11, "B+", 10, "B", 9, "B-", 8, "C+",7, "C", 6, "C-", 5, "D+", 4, "D", 3, "D-", 2, "F", 0)</f>
        <v>9</v>
      </c>
      <c r="K5" s="32" cm="1">
        <f t="array" ref="K5">_xlfn.SWITCH(F5,"A+", 13, "A", 12, "A-", 11, "B+", 10, "B", 9, "B-", 8, "C+",7, "C", 6, "C-", 5, "D+", 4, "D", 3, "D-", 2, "F", 0)</f>
        <v>10</v>
      </c>
      <c r="L5" s="32" cm="1">
        <f t="array" ref="L5">_xlfn.SWITCH(G5,"A+", 13, "A", 12, "A-", 11, "B+", 10, "B", 9, "B-", 8, "C+",7, "C", 6, "C-", 5, "D+", 4, "D", 3, "D-", 2, "F", 0)</f>
        <v>8</v>
      </c>
      <c r="M5" s="5">
        <v>2.9</v>
      </c>
      <c r="O5" s="21" t="s">
        <v>346</v>
      </c>
      <c r="P5" s="22" t="s">
        <v>347</v>
      </c>
      <c r="Q5" s="23" t="s">
        <v>348</v>
      </c>
    </row>
    <row r="6" spans="1:22" ht="18.75" customHeight="1" x14ac:dyDescent="0.35">
      <c r="A6" s="6">
        <v>5</v>
      </c>
      <c r="B6" s="7" t="s">
        <v>25</v>
      </c>
      <c r="C6" s="7" t="s">
        <v>26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13</v>
      </c>
      <c r="I6" s="32" cm="1">
        <f t="array" ref="I6">_xlfn.SWITCH(D6,"A+", 13, "A", 12, "A-", 11, "B+", 10, "B", 9, "B-", 8, "C+",7, "C", 6, "C-", 5, "D+", 4, "D", 3, "D-", 2, "F", 0)</f>
        <v>8</v>
      </c>
      <c r="J6" s="32" cm="1">
        <f t="array" ref="J6">_xlfn.SWITCH(E6,"A+", 13, "A", 12, "A-", 11, "B+", 10, "B", 9, "B-", 8, "C+",7, "C", 6, "C-", 5, "D+", 4, "D", 3, "D-", 2, "F", 0)</f>
        <v>8</v>
      </c>
      <c r="K6" s="32" cm="1">
        <f t="array" ref="K6">_xlfn.SWITCH(F6,"A+", 13, "A", 12, "A-", 11, "B+", 10, "B", 9, "B-", 8, "C+",7, "C", 6, "C-", 5, "D+", 4, "D", 3, "D-", 2, "F", 0)</f>
        <v>8</v>
      </c>
      <c r="L6" s="32" cm="1">
        <f t="array" ref="L6">_xlfn.SWITCH(G6,"A+", 13, "A", 12, "A-", 11, "B+", 10, "B", 9, "B-", 8, "C+",7, "C", 6, "C-", 5, "D+", 4, "D", 3, "D-", 2, "F", 0)</f>
        <v>8</v>
      </c>
      <c r="M6" s="8">
        <v>2.6669999999999998</v>
      </c>
      <c r="O6" s="24" t="s">
        <v>24</v>
      </c>
      <c r="P6" s="25">
        <f>COUNTIF(H2:H160, O6)</f>
        <v>12</v>
      </c>
      <c r="Q6" s="26">
        <f>P6/159</f>
        <v>7.5471698113207544E-2</v>
      </c>
    </row>
    <row r="7" spans="1:22" ht="18.75" customHeight="1" x14ac:dyDescent="0.35">
      <c r="A7" s="3">
        <v>6</v>
      </c>
      <c r="B7" s="4" t="s">
        <v>27</v>
      </c>
      <c r="C7" s="4" t="s">
        <v>28</v>
      </c>
      <c r="D7" s="4" t="s">
        <v>13</v>
      </c>
      <c r="E7" s="4" t="s">
        <v>12</v>
      </c>
      <c r="F7" s="4" t="s">
        <v>36</v>
      </c>
      <c r="G7" s="4" t="s">
        <v>13</v>
      </c>
      <c r="H7" s="4" t="s">
        <v>13</v>
      </c>
      <c r="I7" s="32" cm="1">
        <f t="array" ref="I7">_xlfn.SWITCH(D7,"A+", 13, "A", 12, "A-", 11, "B+", 10, "B", 9, "B-", 8, "C+",7, "C", 6, "C-", 5, "D+", 4, "D", 3, "D-", 2, "F", 0)</f>
        <v>9</v>
      </c>
      <c r="J7" s="32" cm="1">
        <f t="array" ref="J7">_xlfn.SWITCH(E7,"A+", 13, "A", 12, "A-", 11, "B+", 10, "B", 9, "B-", 8, "C+",7, "C", 6, "C-", 5, "D+", 4, "D", 3, "D-", 2, "F", 0)</f>
        <v>8</v>
      </c>
      <c r="K7" s="32" cm="1">
        <f t="array" ref="K7">_xlfn.SWITCH(F7,"A+", 13, "A", 12, "A-", 11, "B+", 10, "B", 9, "B-", 8, "C+",7, "C", 6, "C-", 5, "D+", 4, "D", 3, "D-", 2, "F", 0)</f>
        <v>13</v>
      </c>
      <c r="L7" s="32" cm="1">
        <f t="array" ref="L7">_xlfn.SWITCH(G7,"A+", 13, "A", 12, "A-", 11, "B+", 10, "B", 9, "B-", 8, "C+",7, "C", 6, "C-", 5, "D+", 4, "D", 3, "D-", 2, "F", 0)</f>
        <v>9</v>
      </c>
      <c r="M7" s="5">
        <v>3.367</v>
      </c>
      <c r="O7" s="24" t="s">
        <v>13</v>
      </c>
      <c r="P7" s="25">
        <f>COUNTIF(H3:H161, O7)</f>
        <v>87</v>
      </c>
      <c r="Q7" s="26">
        <f>P7/159</f>
        <v>0.54716981132075471</v>
      </c>
    </row>
    <row r="8" spans="1:22" ht="18.75" customHeight="1" x14ac:dyDescent="0.35">
      <c r="A8" s="6">
        <v>7</v>
      </c>
      <c r="B8" s="7" t="s">
        <v>29</v>
      </c>
      <c r="C8" s="7" t="s">
        <v>30</v>
      </c>
      <c r="D8" s="7" t="s">
        <v>15</v>
      </c>
      <c r="E8" s="7" t="s">
        <v>15</v>
      </c>
      <c r="F8" s="7" t="s">
        <v>14</v>
      </c>
      <c r="G8" s="7" t="s">
        <v>14</v>
      </c>
      <c r="H8" s="7" t="s">
        <v>15</v>
      </c>
      <c r="I8" s="32" cm="1">
        <f t="array" ref="I8">_xlfn.SWITCH(D8,"A+", 13, "A", 12, "A-", 11, "B+", 10, "B", 9, "B-", 8, "C+",7, "C", 6, "C-", 5, "D+", 4, "D", 3, "D-", 2, "F", 0)</f>
        <v>6</v>
      </c>
      <c r="J8" s="32" cm="1">
        <f t="array" ref="J8">_xlfn.SWITCH(E8,"A+", 13, "A", 12, "A-", 11, "B+", 10, "B", 9, "B-", 8, "C+",7, "C", 6, "C-", 5, "D+", 4, "D", 3, "D-", 2, "F", 0)</f>
        <v>6</v>
      </c>
      <c r="K8" s="32" cm="1">
        <f t="array" ref="K8">_xlfn.SWITCH(F8,"A+", 13, "A", 12, "A-", 11, "B+", 10, "B", 9, "B-", 8, "C+",7, "C", 6, "C-", 5, "D+", 4, "D", 3, "D-", 2, "F", 0)</f>
        <v>5</v>
      </c>
      <c r="L8" s="32" cm="1">
        <f t="array" ref="L8">_xlfn.SWITCH(G8,"A+", 13, "A", 12, "A-", 11, "B+", 10, "B", 9, "B-", 8, "C+",7, "C", 6, "C-", 5, "D+", 4, "D", 3, "D-", 2, "F", 0)</f>
        <v>5</v>
      </c>
      <c r="M8" s="8">
        <v>1.7330000000000001</v>
      </c>
      <c r="O8" s="24" t="s">
        <v>15</v>
      </c>
      <c r="P8" s="25">
        <f>COUNTIF(H4:H162, O8)</f>
        <v>47</v>
      </c>
      <c r="Q8" s="26">
        <f>P8/159</f>
        <v>0.29559748427672955</v>
      </c>
    </row>
    <row r="9" spans="1:22" ht="18.75" customHeight="1" x14ac:dyDescent="0.35">
      <c r="A9" s="3">
        <v>8</v>
      </c>
      <c r="B9" s="4" t="s">
        <v>31</v>
      </c>
      <c r="C9" s="4" t="s">
        <v>32</v>
      </c>
      <c r="D9" s="4" t="s">
        <v>12</v>
      </c>
      <c r="E9" s="4" t="s">
        <v>15</v>
      </c>
      <c r="F9" s="4" t="s">
        <v>21</v>
      </c>
      <c r="G9" s="4" t="s">
        <v>12</v>
      </c>
      <c r="H9" s="4" t="s">
        <v>13</v>
      </c>
      <c r="I9" s="32" cm="1">
        <f t="array" ref="I9">_xlfn.SWITCH(D9,"A+", 13, "A", 12, "A-", 11, "B+", 10, "B", 9, "B-", 8, "C+",7, "C", 6, "C-", 5, "D+", 4, "D", 3, "D-", 2, "F", 0)</f>
        <v>8</v>
      </c>
      <c r="J9" s="32" cm="1">
        <f t="array" ref="J9">_xlfn.SWITCH(E9,"A+", 13, "A", 12, "A-", 11, "B+", 10, "B", 9, "B-", 8, "C+",7, "C", 6, "C-", 5, "D+", 4, "D", 3, "D-", 2, "F", 0)</f>
        <v>6</v>
      </c>
      <c r="K9" s="32" cm="1">
        <f t="array" ref="K9">_xlfn.SWITCH(F9,"A+", 13, "A", 12, "A-", 11, "B+", 10, "B", 9, "B-", 8, "C+",7, "C", 6, "C-", 5, "D+", 4, "D", 3, "D-", 2, "F", 0)</f>
        <v>10</v>
      </c>
      <c r="L9" s="32" cm="1">
        <f t="array" ref="L9">_xlfn.SWITCH(G9,"A+", 13, "A", 12, "A-", 11, "B+", 10, "B", 9, "B-", 8, "C+",7, "C", 6, "C-", 5, "D+", 4, "D", 3, "D-", 2, "F", 0)</f>
        <v>8</v>
      </c>
      <c r="M9" s="5">
        <v>2.8</v>
      </c>
      <c r="O9" s="24" t="s">
        <v>69</v>
      </c>
      <c r="P9" s="25">
        <f>COUNTIF(H5:H163, O9)</f>
        <v>11</v>
      </c>
      <c r="Q9" s="26">
        <f>P9/159</f>
        <v>6.9182389937106917E-2</v>
      </c>
    </row>
    <row r="10" spans="1:22" ht="18.75" customHeight="1" x14ac:dyDescent="0.35">
      <c r="A10" s="6">
        <v>9</v>
      </c>
      <c r="B10" s="7" t="s">
        <v>34</v>
      </c>
      <c r="C10" s="7" t="s">
        <v>35</v>
      </c>
      <c r="D10" s="7" t="s">
        <v>18</v>
      </c>
      <c r="E10" s="7" t="s">
        <v>12</v>
      </c>
      <c r="F10" s="7" t="s">
        <v>21</v>
      </c>
      <c r="G10" s="7" t="s">
        <v>13</v>
      </c>
      <c r="H10" s="7" t="s">
        <v>13</v>
      </c>
      <c r="I10" s="32" cm="1">
        <f t="array" ref="I10">_xlfn.SWITCH(D10,"A+", 13, "A", 12, "A-", 11, "B+", 10, "B", 9, "B-", 8, "C+",7, "C", 6, "C-", 5, "D+", 4, "D", 3, "D-", 2, "F", 0)</f>
        <v>7</v>
      </c>
      <c r="J10" s="32" cm="1">
        <f t="array" ref="J10">_xlfn.SWITCH(E10,"A+", 13, "A", 12, "A-", 11, "B+", 10, "B", 9, "B-", 8, "C+",7, "C", 6, "C-", 5, "D+", 4, "D", 3, "D-", 2, "F", 0)</f>
        <v>8</v>
      </c>
      <c r="K10" s="32" cm="1">
        <f t="array" ref="K10">_xlfn.SWITCH(F10,"A+", 13, "A", 12, "A-", 11, "B+", 10, "B", 9, "B-", 8, "C+",7, "C", 6, "C-", 5, "D+", 4, "D", 3, "D-", 2, "F", 0)</f>
        <v>10</v>
      </c>
      <c r="L10" s="32" cm="1">
        <f t="array" ref="L10">_xlfn.SWITCH(G10,"A+", 13, "A", 12, "A-", 11, "B+", 10, "B", 9, "B-", 8, "C+",7, "C", 6, "C-", 5, "D+", 4, "D", 3, "D-", 2, "F", 0)</f>
        <v>9</v>
      </c>
      <c r="M10" s="10">
        <v>3</v>
      </c>
      <c r="O10" s="24" t="s">
        <v>341</v>
      </c>
      <c r="P10" s="25">
        <f>COUNTIF(H6:H164, O10)</f>
        <v>0</v>
      </c>
      <c r="Q10" s="26">
        <f>P10/159</f>
        <v>0</v>
      </c>
    </row>
    <row r="11" spans="1:22" ht="18.75" customHeight="1" x14ac:dyDescent="0.35">
      <c r="A11" s="3">
        <v>10</v>
      </c>
      <c r="B11" s="4" t="s">
        <v>37</v>
      </c>
      <c r="C11" s="4" t="s">
        <v>38</v>
      </c>
      <c r="D11" s="4" t="s">
        <v>14</v>
      </c>
      <c r="E11" s="4" t="s">
        <v>15</v>
      </c>
      <c r="F11" s="4" t="s">
        <v>14</v>
      </c>
      <c r="G11" s="4" t="s">
        <v>15</v>
      </c>
      <c r="H11" s="4" t="s">
        <v>15</v>
      </c>
      <c r="I11" s="32" cm="1">
        <f t="array" ref="I11">_xlfn.SWITCH(D11,"A+", 13, "A", 12, "A-", 11, "B+", 10, "B", 9, "B-", 8, "C+",7, "C", 6, "C-", 5, "D+", 4, "D", 3, "D-", 2, "F", 0)</f>
        <v>5</v>
      </c>
      <c r="J11" s="32" cm="1">
        <f t="array" ref="J11">_xlfn.SWITCH(E11,"A+", 13, "A", 12, "A-", 11, "B+", 10, "B", 9, "B-", 8, "C+",7, "C", 6, "C-", 5, "D+", 4, "D", 3, "D-", 2, "F", 0)</f>
        <v>6</v>
      </c>
      <c r="K11" s="32" cm="1">
        <f t="array" ref="K11">_xlfn.SWITCH(F11,"A+", 13, "A", 12, "A-", 11, "B+", 10, "B", 9, "B-", 8, "C+",7, "C", 6, "C-", 5, "D+", 4, "D", 3, "D-", 2, "F", 0)</f>
        <v>5</v>
      </c>
      <c r="L11" s="32" cm="1">
        <f t="array" ref="L11">_xlfn.SWITCH(G11,"A+", 13, "A", 12, "A-", 11, "B+", 10, "B", 9, "B-", 8, "C+",7, "C", 6, "C-", 5, "D+", 4, "D", 3, "D-", 2, "F", 0)</f>
        <v>6</v>
      </c>
      <c r="M11" s="5">
        <v>1.867</v>
      </c>
    </row>
    <row r="12" spans="1:22" ht="18.75" customHeight="1" x14ac:dyDescent="0.35">
      <c r="A12" s="6">
        <v>11</v>
      </c>
      <c r="B12" s="7" t="s">
        <v>39</v>
      </c>
      <c r="C12" s="7" t="s">
        <v>40</v>
      </c>
      <c r="D12" s="7" t="s">
        <v>13</v>
      </c>
      <c r="E12" s="7" t="s">
        <v>21</v>
      </c>
      <c r="F12" s="7" t="s">
        <v>21</v>
      </c>
      <c r="G12" s="7" t="s">
        <v>21</v>
      </c>
      <c r="H12" s="7" t="s">
        <v>13</v>
      </c>
      <c r="I12" s="32" cm="1">
        <f t="array" ref="I12">_xlfn.SWITCH(D12,"A+", 13, "A", 12, "A-", 11, "B+", 10, "B", 9, "B-", 8, "C+",7, "C", 6, "C-", 5, "D+", 4, "D", 3, "D-", 2, "F", 0)</f>
        <v>9</v>
      </c>
      <c r="J12" s="32" cm="1">
        <f t="array" ref="J12">_xlfn.SWITCH(E12,"A+", 13, "A", 12, "A-", 11, "B+", 10, "B", 9, "B-", 8, "C+",7, "C", 6, "C-", 5, "D+", 4, "D", 3, "D-", 2, "F", 0)</f>
        <v>10</v>
      </c>
      <c r="K12" s="32" cm="1">
        <f t="array" ref="K12">_xlfn.SWITCH(F12,"A+", 13, "A", 12, "A-", 11, "B+", 10, "B", 9, "B-", 8, "C+",7, "C", 6, "C-", 5, "D+", 4, "D", 3, "D-", 2, "F", 0)</f>
        <v>10</v>
      </c>
      <c r="L12" s="32" cm="1">
        <f t="array" ref="L12">_xlfn.SWITCH(G12,"A+", 13, "A", 12, "A-", 11, "B+", 10, "B", 9, "B-", 8, "C+",7, "C", 6, "C-", 5, "D+", 4, "D", 3, "D-", 2, "F", 0)</f>
        <v>10</v>
      </c>
      <c r="M12" s="8">
        <v>3.3</v>
      </c>
      <c r="O12" s="20" t="s">
        <v>3</v>
      </c>
      <c r="P12" s="27"/>
    </row>
    <row r="13" spans="1:22" ht="18.75" customHeight="1" x14ac:dyDescent="0.35">
      <c r="A13" s="3">
        <v>12</v>
      </c>
      <c r="B13" s="4" t="s">
        <v>41</v>
      </c>
      <c r="C13" s="4" t="s">
        <v>42</v>
      </c>
      <c r="D13" s="4" t="s">
        <v>36</v>
      </c>
      <c r="E13" s="4" t="s">
        <v>36</v>
      </c>
      <c r="F13" s="4" t="s">
        <v>21</v>
      </c>
      <c r="G13" s="4" t="s">
        <v>12</v>
      </c>
      <c r="H13" s="4" t="s">
        <v>13</v>
      </c>
      <c r="I13" s="32" cm="1">
        <f t="array" ref="I13">_xlfn.SWITCH(D13,"A+", 13, "A", 12, "A-", 11, "B+", 10, "B", 9, "B-", 8, "C+",7, "C", 6, "C-", 5, "D+", 4, "D", 3, "D-", 2, "F", 0)</f>
        <v>13</v>
      </c>
      <c r="J13" s="32" cm="1">
        <f t="array" ref="J13">_xlfn.SWITCH(E13,"A+", 13, "A", 12, "A-", 11, "B+", 10, "B", 9, "B-", 8, "C+",7, "C", 6, "C-", 5, "D+", 4, "D", 3, "D-", 2, "F", 0)</f>
        <v>13</v>
      </c>
      <c r="K13" s="32" cm="1">
        <f t="array" ref="K13">_xlfn.SWITCH(F13,"A+", 13, "A", 12, "A-", 11, "B+", 10, "B", 9, "B-", 8, "C+",7, "C", 6, "C-", 5, "D+", 4, "D", 3, "D-", 2, "F", 0)</f>
        <v>10</v>
      </c>
      <c r="L13" s="32" cm="1">
        <f t="array" ref="L13">_xlfn.SWITCH(G13,"A+", 13, "A", 12, "A-", 11, "B+", 10, "B", 9, "B-", 8, "C+",7, "C", 6, "C-", 5, "D+", 4, "D", 3, "D-", 2, "F", 0)</f>
        <v>8</v>
      </c>
      <c r="M13" s="5">
        <v>3.2</v>
      </c>
      <c r="O13" s="24" t="s">
        <v>24</v>
      </c>
      <c r="P13" s="25">
        <f>SUMPRODUCT((D2:D160="A-") +(D2:D160="A")+(D2:D160="A+"))</f>
        <v>15</v>
      </c>
      <c r="Q13" s="26">
        <f>P13/159</f>
        <v>9.4339622641509441E-2</v>
      </c>
    </row>
    <row r="14" spans="1:22" ht="18.75" customHeight="1" x14ac:dyDescent="0.35">
      <c r="A14" s="6">
        <v>13</v>
      </c>
      <c r="B14" s="7" t="s">
        <v>43</v>
      </c>
      <c r="C14" s="7" t="s">
        <v>44</v>
      </c>
      <c r="D14" s="7" t="s">
        <v>15</v>
      </c>
      <c r="E14" s="7" t="s">
        <v>15</v>
      </c>
      <c r="F14" s="7" t="s">
        <v>14</v>
      </c>
      <c r="G14" s="7" t="s">
        <v>18</v>
      </c>
      <c r="H14" s="7" t="s">
        <v>15</v>
      </c>
      <c r="I14" s="32" cm="1">
        <f t="array" ref="I14">_xlfn.SWITCH(D14,"A+", 13, "A", 12, "A-", 11, "B+", 10, "B", 9, "B-", 8, "C+",7, "C", 6, "C-", 5, "D+", 4, "D", 3, "D-", 2, "F", 0)</f>
        <v>6</v>
      </c>
      <c r="J14" s="32" cm="1">
        <f t="array" ref="J14">_xlfn.SWITCH(E14,"A+", 13, "A", 12, "A-", 11, "B+", 10, "B", 9, "B-", 8, "C+",7, "C", 6, "C-", 5, "D+", 4, "D", 3, "D-", 2, "F", 0)</f>
        <v>6</v>
      </c>
      <c r="K14" s="32" cm="1">
        <f t="array" ref="K14">_xlfn.SWITCH(F14,"A+", 13, "A", 12, "A-", 11, "B+", 10, "B", 9, "B-", 8, "C+",7, "C", 6, "C-", 5, "D+", 4, "D", 3, "D-", 2, "F", 0)</f>
        <v>5</v>
      </c>
      <c r="L14" s="32" cm="1">
        <f t="array" ref="L14">_xlfn.SWITCH(G14,"A+", 13, "A", 12, "A-", 11, "B+", 10, "B", 9, "B-", 8, "C+",7, "C", 6, "C-", 5, "D+", 4, "D", 3, "D-", 2, "F", 0)</f>
        <v>7</v>
      </c>
      <c r="M14" s="8">
        <v>2.0670000000000002</v>
      </c>
      <c r="O14" s="24" t="s">
        <v>13</v>
      </c>
      <c r="P14" s="25">
        <f>SUMPRODUCT((D2:D160="B-")+(D2:D160="B")+(D2:D160="B+"))</f>
        <v>86</v>
      </c>
      <c r="Q14" s="26">
        <f>P14/159</f>
        <v>0.54088050314465408</v>
      </c>
    </row>
    <row r="15" spans="1:22" ht="18.75" customHeight="1" x14ac:dyDescent="0.35">
      <c r="A15" s="3">
        <v>14</v>
      </c>
      <c r="B15" s="4" t="s">
        <v>45</v>
      </c>
      <c r="C15" s="4" t="s">
        <v>46</v>
      </c>
      <c r="D15" s="4" t="s">
        <v>21</v>
      </c>
      <c r="E15" s="4" t="s">
        <v>18</v>
      </c>
      <c r="F15" s="4" t="s">
        <v>12</v>
      </c>
      <c r="G15" s="4" t="s">
        <v>12</v>
      </c>
      <c r="H15" s="4" t="s">
        <v>13</v>
      </c>
      <c r="I15" s="32" cm="1">
        <f t="array" ref="I15">_xlfn.SWITCH(D15,"A+", 13, "A", 12, "A-", 11, "B+", 10, "B", 9, "B-", 8, "C+",7, "C", 6, "C-", 5, "D+", 4, "D", 3, "D-", 2, "F", 0)</f>
        <v>10</v>
      </c>
      <c r="J15" s="32" cm="1">
        <f t="array" ref="J15">_xlfn.SWITCH(E15,"A+", 13, "A", 12, "A-", 11, "B+", 10, "B", 9, "B-", 8, "C+",7, "C", 6, "C-", 5, "D+", 4, "D", 3, "D-", 2, "F", 0)</f>
        <v>7</v>
      </c>
      <c r="K15" s="32" cm="1">
        <f t="array" ref="K15">_xlfn.SWITCH(F15,"A+", 13, "A", 12, "A-", 11, "B+", 10, "B", 9, "B-", 8, "C+",7, "C", 6, "C-", 5, "D+", 4, "D", 3, "D-", 2, "F", 0)</f>
        <v>8</v>
      </c>
      <c r="L15" s="32" cm="1">
        <f t="array" ref="L15">_xlfn.SWITCH(G15,"A+", 13, "A", 12, "A-", 11, "B+", 10, "B", 9, "B-", 8, "C+",7, "C", 6, "C-", 5, "D+", 4, "D", 3, "D-", 2, "F", 0)</f>
        <v>8</v>
      </c>
      <c r="M15" s="5">
        <v>2.7</v>
      </c>
      <c r="O15" s="24" t="s">
        <v>15</v>
      </c>
      <c r="P15" s="25">
        <f>SUMPRODUCT((D2:D160="C-") +(D2:D160="C")+(D2:D160="C+"))</f>
        <v>46</v>
      </c>
      <c r="Q15" s="26">
        <f>P15/159</f>
        <v>0.28930817610062892</v>
      </c>
    </row>
    <row r="16" spans="1:22" ht="18.75" customHeight="1" x14ac:dyDescent="0.35">
      <c r="A16" s="6">
        <v>15</v>
      </c>
      <c r="B16" s="7" t="s">
        <v>47</v>
      </c>
      <c r="C16" s="7" t="s">
        <v>48</v>
      </c>
      <c r="D16" s="7" t="s">
        <v>36</v>
      </c>
      <c r="E16" s="7" t="s">
        <v>21</v>
      </c>
      <c r="F16" s="7" t="s">
        <v>36</v>
      </c>
      <c r="G16" s="7" t="s">
        <v>24</v>
      </c>
      <c r="H16" s="7" t="s">
        <v>24</v>
      </c>
      <c r="I16" s="32" cm="1">
        <f t="array" ref="I16">_xlfn.SWITCH(D16,"A+", 13, "A", 12, "A-", 11, "B+", 10, "B", 9, "B-", 8, "C+",7, "C", 6, "C-", 5, "D+", 4, "D", 3, "D-", 2, "F", 0)</f>
        <v>13</v>
      </c>
      <c r="J16" s="32" cm="1">
        <f t="array" ref="J16">_xlfn.SWITCH(E16,"A+", 13, "A", 12, "A-", 11, "B+", 10, "B", 9, "B-", 8, "C+",7, "C", 6, "C-", 5, "D+", 4, "D", 3, "D-", 2, "F", 0)</f>
        <v>10</v>
      </c>
      <c r="K16" s="32" cm="1">
        <f t="array" ref="K16">_xlfn.SWITCH(F16,"A+", 13, "A", 12, "A-", 11, "B+", 10, "B", 9, "B-", 8, "C+",7, "C", 6, "C-", 5, "D+", 4, "D", 3, "D-", 2, "F", 0)</f>
        <v>13</v>
      </c>
      <c r="L16" s="32" cm="1">
        <f t="array" ref="L16">_xlfn.SWITCH(G16,"A+", 13, "A", 12, "A-", 11, "B+", 10, "B", 9, "B-", 8, "C+",7, "C", 6, "C-", 5, "D+", 4, "D", 3, "D-", 2, "F", 0)</f>
        <v>12</v>
      </c>
      <c r="M16" s="8">
        <v>4.0670000000000002</v>
      </c>
      <c r="O16" s="24" t="s">
        <v>69</v>
      </c>
      <c r="P16" s="25">
        <f>SUMPRODUCT((D2:D160="D+") +(D2:D160="D-")+(D2:D160="D"))</f>
        <v>12</v>
      </c>
      <c r="Q16" s="26">
        <f>P16/159</f>
        <v>7.5471698113207544E-2</v>
      </c>
    </row>
    <row r="17" spans="1:17" ht="18.75" customHeight="1" x14ac:dyDescent="0.35">
      <c r="A17" s="3">
        <v>16</v>
      </c>
      <c r="B17" s="4" t="s">
        <v>49</v>
      </c>
      <c r="C17" s="4" t="s">
        <v>50</v>
      </c>
      <c r="D17" s="4" t="s">
        <v>18</v>
      </c>
      <c r="E17" s="4" t="s">
        <v>15</v>
      </c>
      <c r="F17" s="4" t="s">
        <v>14</v>
      </c>
      <c r="G17" s="4" t="s">
        <v>12</v>
      </c>
      <c r="H17" s="4" t="s">
        <v>15</v>
      </c>
      <c r="I17" s="32" cm="1">
        <f t="array" ref="I17">_xlfn.SWITCH(D17,"A+", 13, "A", 12, "A-", 11, "B+", 10, "B", 9, "B-", 8, "C+",7, "C", 6, "C-", 5, "D+", 4, "D", 3, "D-", 2, "F", 0)</f>
        <v>7</v>
      </c>
      <c r="J17" s="32" cm="1">
        <f t="array" ref="J17">_xlfn.SWITCH(E17,"A+", 13, "A", 12, "A-", 11, "B+", 10, "B", 9, "B-", 8, "C+",7, "C", 6, "C-", 5, "D+", 4, "D", 3, "D-", 2, "F", 0)</f>
        <v>6</v>
      </c>
      <c r="K17" s="32" cm="1">
        <f t="array" ref="K17">_xlfn.SWITCH(F17,"A+", 13, "A", 12, "A-", 11, "B+", 10, "B", 9, "B-", 8, "C+",7, "C", 6, "C-", 5, "D+", 4, "D", 3, "D-", 2, "F", 0)</f>
        <v>5</v>
      </c>
      <c r="L17" s="32" cm="1">
        <f t="array" ref="L17">_xlfn.SWITCH(G17,"A+", 13, "A", 12, "A-", 11, "B+", 10, "B", 9, "B-", 8, "C+",7, "C", 6, "C-", 5, "D+", 4, "D", 3, "D-", 2, "F", 0)</f>
        <v>8</v>
      </c>
      <c r="M17" s="5">
        <v>2.2669999999999999</v>
      </c>
    </row>
    <row r="18" spans="1:17" ht="18.75" customHeight="1" x14ac:dyDescent="0.35">
      <c r="A18" s="6">
        <v>17</v>
      </c>
      <c r="B18" s="7" t="s">
        <v>51</v>
      </c>
      <c r="C18" s="7" t="s">
        <v>52</v>
      </c>
      <c r="D18" s="7" t="s">
        <v>18</v>
      </c>
      <c r="E18" s="7" t="s">
        <v>12</v>
      </c>
      <c r="F18" s="7" t="s">
        <v>14</v>
      </c>
      <c r="G18" s="7" t="s">
        <v>12</v>
      </c>
      <c r="H18" s="7" t="s">
        <v>15</v>
      </c>
      <c r="I18" s="32" cm="1">
        <f t="array" ref="I18">_xlfn.SWITCH(D18,"A+", 13, "A", 12, "A-", 11, "B+", 10, "B", 9, "B-", 8, "C+",7, "C", 6, "C-", 5, "D+", 4, "D", 3, "D-", 2, "F", 0)</f>
        <v>7</v>
      </c>
      <c r="J18" s="32" cm="1">
        <f t="array" ref="J18">_xlfn.SWITCH(E18,"A+", 13, "A", 12, "A-", 11, "B+", 10, "B", 9, "B-", 8, "C+",7, "C", 6, "C-", 5, "D+", 4, "D", 3, "D-", 2, "F", 0)</f>
        <v>8</v>
      </c>
      <c r="K18" s="32" cm="1">
        <f t="array" ref="K18">_xlfn.SWITCH(F18,"A+", 13, "A", 12, "A-", 11, "B+", 10, "B", 9, "B-", 8, "C+",7, "C", 6, "C-", 5, "D+", 4, "D", 3, "D-", 2, "F", 0)</f>
        <v>5</v>
      </c>
      <c r="L18" s="32" cm="1">
        <f t="array" ref="L18">_xlfn.SWITCH(G18,"A+", 13, "A", 12, "A-", 11, "B+", 10, "B", 9, "B-", 8, "C+",7, "C", 6, "C-", 5, "D+", 4, "D", 3, "D-", 2, "F", 0)</f>
        <v>8</v>
      </c>
      <c r="M18" s="8">
        <v>2.3330000000000002</v>
      </c>
      <c r="O18" s="20" t="s">
        <v>349</v>
      </c>
    </row>
    <row r="19" spans="1:17" ht="18.75" customHeight="1" x14ac:dyDescent="0.35">
      <c r="A19" s="3">
        <v>18</v>
      </c>
      <c r="B19" s="4" t="s">
        <v>53</v>
      </c>
      <c r="C19" s="4" t="s">
        <v>54</v>
      </c>
      <c r="D19" s="4" t="s">
        <v>13</v>
      </c>
      <c r="E19" s="4" t="s">
        <v>33</v>
      </c>
      <c r="F19" s="4" t="s">
        <v>36</v>
      </c>
      <c r="G19" s="4" t="s">
        <v>33</v>
      </c>
      <c r="H19" s="4" t="s">
        <v>24</v>
      </c>
      <c r="I19" s="32" cm="1">
        <f t="array" ref="I19">_xlfn.SWITCH(D19,"A+", 13, "A", 12, "A-", 11, "B+", 10, "B", 9, "B-", 8, "C+",7, "C", 6, "C-", 5, "D+", 4, "D", 3, "D-", 2, "F", 0)</f>
        <v>9</v>
      </c>
      <c r="J19" s="32" cm="1">
        <f t="array" ref="J19">_xlfn.SWITCH(E19,"A+", 13, "A", 12, "A-", 11, "B+", 10, "B", 9, "B-", 8, "C+",7, "C", 6, "C-", 5, "D+", 4, "D", 3, "D-", 2, "F", 0)</f>
        <v>11</v>
      </c>
      <c r="K19" s="32" cm="1">
        <f t="array" ref="K19">_xlfn.SWITCH(F19,"A+", 13, "A", 12, "A-", 11, "B+", 10, "B", 9, "B-", 8, "C+",7, "C", 6, "C-", 5, "D+", 4, "D", 3, "D-", 2, "F", 0)</f>
        <v>13</v>
      </c>
      <c r="L19" s="32" cm="1">
        <f t="array" ref="L19">_xlfn.SWITCH(G19,"A+", 13, "A", 12, "A-", 11, "B+", 10, "B", 9, "B-", 8, "C+",7, "C", 6, "C-", 5, "D+", 4, "D", 3, "D-", 2, "F", 0)</f>
        <v>11</v>
      </c>
      <c r="M19" s="5">
        <v>3.8</v>
      </c>
      <c r="O19" s="24" t="s">
        <v>36</v>
      </c>
      <c r="P19" s="25">
        <f>COUNTIF(E4:E162, O19)</f>
        <v>7</v>
      </c>
      <c r="Q19" s="26">
        <f>(P19/159)</f>
        <v>4.40251572327044E-2</v>
      </c>
    </row>
    <row r="20" spans="1:17" ht="18.75" customHeight="1" x14ac:dyDescent="0.35">
      <c r="A20" s="6">
        <v>19</v>
      </c>
      <c r="B20" s="7" t="s">
        <v>55</v>
      </c>
      <c r="C20" s="7" t="s">
        <v>56</v>
      </c>
      <c r="D20" s="7" t="s">
        <v>13</v>
      </c>
      <c r="E20" s="7" t="s">
        <v>33</v>
      </c>
      <c r="F20" s="7" t="s">
        <v>21</v>
      </c>
      <c r="G20" s="7" t="s">
        <v>21</v>
      </c>
      <c r="H20" s="7" t="s">
        <v>13</v>
      </c>
      <c r="I20" s="32" cm="1">
        <f t="array" ref="I20">_xlfn.SWITCH(D20,"A+", 13, "A", 12, "A-", 11, "B+", 10, "B", 9, "B-", 8, "C+",7, "C", 6, "C-", 5, "D+", 4, "D", 3, "D-", 2, "F", 0)</f>
        <v>9</v>
      </c>
      <c r="J20" s="32" cm="1">
        <f t="array" ref="J20">_xlfn.SWITCH(E20,"A+", 13, "A", 12, "A-", 11, "B+", 10, "B", 9, "B-", 8, "C+",7, "C", 6, "C-", 5, "D+", 4, "D", 3, "D-", 2, "F", 0)</f>
        <v>11</v>
      </c>
      <c r="K20" s="32" cm="1">
        <f t="array" ref="K20">_xlfn.SWITCH(F20,"A+", 13, "A", 12, "A-", 11, "B+", 10, "B", 9, "B-", 8, "C+",7, "C", 6, "C-", 5, "D+", 4, "D", 3, "D-", 2, "F", 0)</f>
        <v>10</v>
      </c>
      <c r="L20" s="32" cm="1">
        <f t="array" ref="L20">_xlfn.SWITCH(G20,"A+", 13, "A", 12, "A-", 11, "B+", 10, "B", 9, "B-", 8, "C+",7, "C", 6, "C-", 5, "D+", 4, "D", 3, "D-", 2, "F", 0)</f>
        <v>10</v>
      </c>
      <c r="M20" s="8">
        <v>3.3330000000000002</v>
      </c>
      <c r="O20" s="24" t="s">
        <v>21</v>
      </c>
      <c r="P20" s="25">
        <f>COUNTIF(E5:E163, O20)</f>
        <v>18</v>
      </c>
      <c r="Q20" s="26">
        <f>(P20/159)</f>
        <v>0.11320754716981132</v>
      </c>
    </row>
    <row r="21" spans="1:17" ht="18.75" customHeight="1" x14ac:dyDescent="0.35">
      <c r="A21" s="3">
        <v>20</v>
      </c>
      <c r="B21" s="4" t="s">
        <v>57</v>
      </c>
      <c r="C21" s="4" t="s">
        <v>58</v>
      </c>
      <c r="D21" s="4" t="s">
        <v>15</v>
      </c>
      <c r="E21" s="4" t="s">
        <v>21</v>
      </c>
      <c r="F21" s="4" t="s">
        <v>12</v>
      </c>
      <c r="G21" s="4" t="s">
        <v>12</v>
      </c>
      <c r="H21" s="4" t="s">
        <v>13</v>
      </c>
      <c r="I21" s="32" cm="1">
        <f t="array" ref="I21">_xlfn.SWITCH(D21,"A+", 13, "A", 12, "A-", 11, "B+", 10, "B", 9, "B-", 8, "C+",7, "C", 6, "C-", 5, "D+", 4, "D", 3, "D-", 2, "F", 0)</f>
        <v>6</v>
      </c>
      <c r="J21" s="32" cm="1">
        <f t="array" ref="J21">_xlfn.SWITCH(E21,"A+", 13, "A", 12, "A-", 11, "B+", 10, "B", 9, "B-", 8, "C+",7, "C", 6, "C-", 5, "D+", 4, "D", 3, "D-", 2, "F", 0)</f>
        <v>10</v>
      </c>
      <c r="K21" s="32" cm="1">
        <f t="array" ref="K21">_xlfn.SWITCH(F21,"A+", 13, "A", 12, "A-", 11, "B+", 10, "B", 9, "B-", 8, "C+",7, "C", 6, "C-", 5, "D+", 4, "D", 3, "D-", 2, "F", 0)</f>
        <v>8</v>
      </c>
      <c r="L21" s="32" cm="1">
        <f t="array" ref="L21">_xlfn.SWITCH(G21,"A+", 13, "A", 12, "A-", 11, "B+", 10, "B", 9, "B-", 8, "C+",7, "C", 6, "C-", 5, "D+", 4, "D", 3, "D-", 2, "F", 0)</f>
        <v>8</v>
      </c>
      <c r="M21" s="5">
        <v>2.6669999999999998</v>
      </c>
      <c r="O21" s="24" t="s">
        <v>18</v>
      </c>
      <c r="P21" s="25">
        <f>COUNTIF(E6:E164, O21)</f>
        <v>3</v>
      </c>
      <c r="Q21" s="26">
        <f>(P21/159)</f>
        <v>1.8867924528301886E-2</v>
      </c>
    </row>
    <row r="22" spans="1:17" ht="18.75" customHeight="1" x14ac:dyDescent="0.35">
      <c r="A22" s="6">
        <v>21</v>
      </c>
      <c r="B22" s="7" t="s">
        <v>59</v>
      </c>
      <c r="C22" s="7" t="s">
        <v>60</v>
      </c>
      <c r="D22" s="7" t="s">
        <v>12</v>
      </c>
      <c r="E22" s="7" t="s">
        <v>12</v>
      </c>
      <c r="F22" s="7" t="s">
        <v>13</v>
      </c>
      <c r="G22" s="7" t="s">
        <v>13</v>
      </c>
      <c r="H22" s="7" t="s">
        <v>13</v>
      </c>
      <c r="I22" s="32" cm="1">
        <f t="array" ref="I22">_xlfn.SWITCH(D22,"A+", 13, "A", 12, "A-", 11, "B+", 10, "B", 9, "B-", 8, "C+",7, "C", 6, "C-", 5, "D+", 4, "D", 3, "D-", 2, "F", 0)</f>
        <v>8</v>
      </c>
      <c r="J22" s="32" cm="1">
        <f t="array" ref="J22">_xlfn.SWITCH(E22,"A+", 13, "A", 12, "A-", 11, "B+", 10, "B", 9, "B-", 8, "C+",7, "C", 6, "C-", 5, "D+", 4, "D", 3, "D-", 2, "F", 0)</f>
        <v>8</v>
      </c>
      <c r="K22" s="32" cm="1">
        <f t="array" ref="K22">_xlfn.SWITCH(F22,"A+", 13, "A", 12, "A-", 11, "B+", 10, "B", 9, "B-", 8, "C+",7, "C", 6, "C-", 5, "D+", 4, "D", 3, "D-", 2, "F", 0)</f>
        <v>9</v>
      </c>
      <c r="L22" s="32" cm="1">
        <f t="array" ref="L22">_xlfn.SWITCH(G22,"A+", 13, "A", 12, "A-", 11, "B+", 10, "B", 9, "B-", 8, "C+",7, "C", 6, "C-", 5, "D+", 4, "D", 3, "D-", 2, "F", 0)</f>
        <v>9</v>
      </c>
      <c r="M22" s="8">
        <v>2.9329999999999998</v>
      </c>
      <c r="O22" s="24" t="s">
        <v>11</v>
      </c>
      <c r="P22" s="25">
        <f>COUNTIF(E7:E165, O22)</f>
        <v>0</v>
      </c>
      <c r="Q22" s="26">
        <f>(P22/159)</f>
        <v>0</v>
      </c>
    </row>
    <row r="23" spans="1:17" ht="18.75" customHeight="1" x14ac:dyDescent="0.35">
      <c r="A23" s="3">
        <v>22</v>
      </c>
      <c r="B23" s="4" t="s">
        <v>61</v>
      </c>
      <c r="C23" s="4" t="s">
        <v>62</v>
      </c>
      <c r="D23" s="4" t="s">
        <v>15</v>
      </c>
      <c r="E23" s="4" t="s">
        <v>12</v>
      </c>
      <c r="F23" s="4" t="s">
        <v>21</v>
      </c>
      <c r="G23" s="4" t="s">
        <v>18</v>
      </c>
      <c r="H23" s="4" t="s">
        <v>13</v>
      </c>
      <c r="I23" s="32" cm="1">
        <f t="array" ref="I23">_xlfn.SWITCH(D23,"A+", 13, "A", 12, "A-", 11, "B+", 10, "B", 9, "B-", 8, "C+",7, "C", 6, "C-", 5, "D+", 4, "D", 3, "D-", 2, "F", 0)</f>
        <v>6</v>
      </c>
      <c r="J23" s="32" cm="1">
        <f t="array" ref="J23">_xlfn.SWITCH(E23,"A+", 13, "A", 12, "A-", 11, "B+", 10, "B", 9, "B-", 8, "C+",7, "C", 6, "C-", 5, "D+", 4, "D", 3, "D-", 2, "F", 0)</f>
        <v>8</v>
      </c>
      <c r="K23" s="32" cm="1">
        <f t="array" ref="K23">_xlfn.SWITCH(F23,"A+", 13, "A", 12, "A-", 11, "B+", 10, "B", 9, "B-", 8, "C+",7, "C", 6, "C-", 5, "D+", 4, "D", 3, "D-", 2, "F", 0)</f>
        <v>10</v>
      </c>
      <c r="L23" s="32" cm="1">
        <f t="array" ref="L23">_xlfn.SWITCH(G23,"A+", 13, "A", 12, "A-", 11, "B+", 10, "B", 9, "B-", 8, "C+",7, "C", 6, "C-", 5, "D+", 4, "D", 3, "D-", 2, "F", 0)</f>
        <v>7</v>
      </c>
      <c r="M23" s="5">
        <v>2.633</v>
      </c>
    </row>
    <row r="24" spans="1:17" ht="18.75" customHeight="1" x14ac:dyDescent="0.35">
      <c r="A24" s="6">
        <v>23</v>
      </c>
      <c r="B24" s="7" t="s">
        <v>63</v>
      </c>
      <c r="C24" s="7" t="s">
        <v>64</v>
      </c>
      <c r="D24" s="7" t="s">
        <v>15</v>
      </c>
      <c r="E24" s="7" t="s">
        <v>18</v>
      </c>
      <c r="F24" s="7" t="s">
        <v>13</v>
      </c>
      <c r="G24" s="7" t="s">
        <v>12</v>
      </c>
      <c r="H24" s="7" t="s">
        <v>13</v>
      </c>
      <c r="I24" s="32" cm="1">
        <f t="array" ref="I24">_xlfn.SWITCH(D24,"A+", 13, "A", 12, "A-", 11, "B+", 10, "B", 9, "B-", 8, "C+",7, "C", 6, "C-", 5, "D+", 4, "D", 3, "D-", 2, "F", 0)</f>
        <v>6</v>
      </c>
      <c r="J24" s="32" cm="1">
        <f t="array" ref="J24">_xlfn.SWITCH(E24,"A+", 13, "A", 12, "A-", 11, "B+", 10, "B", 9, "B-", 8, "C+",7, "C", 6, "C-", 5, "D+", 4, "D", 3, "D-", 2, "F", 0)</f>
        <v>7</v>
      </c>
      <c r="K24" s="32" cm="1">
        <f t="array" ref="K24">_xlfn.SWITCH(F24,"A+", 13, "A", 12, "A-", 11, "B+", 10, "B", 9, "B-", 8, "C+",7, "C", 6, "C-", 5, "D+", 4, "D", 3, "D-", 2, "F", 0)</f>
        <v>9</v>
      </c>
      <c r="L24" s="32" cm="1">
        <f t="array" ref="L24">_xlfn.SWITCH(G24,"A+", 13, "A", 12, "A-", 11, "B+", 10, "B", 9, "B-", 8, "C+",7, "C", 6, "C-", 5, "D+", 4, "D", 3, "D-", 2, "F", 0)</f>
        <v>8</v>
      </c>
      <c r="M24" s="8">
        <v>2.6669999999999998</v>
      </c>
      <c r="O24" s="20" t="s">
        <v>350</v>
      </c>
    </row>
    <row r="25" spans="1:17" ht="18.75" customHeight="1" x14ac:dyDescent="0.35">
      <c r="A25" s="3">
        <v>24</v>
      </c>
      <c r="B25" s="4" t="s">
        <v>65</v>
      </c>
      <c r="C25" s="4" t="s">
        <v>66</v>
      </c>
      <c r="D25" s="4" t="s">
        <v>13</v>
      </c>
      <c r="E25" s="4" t="s">
        <v>15</v>
      </c>
      <c r="F25" s="4" t="s">
        <v>14</v>
      </c>
      <c r="G25" s="4" t="s">
        <v>18</v>
      </c>
      <c r="H25" s="4" t="s">
        <v>15</v>
      </c>
      <c r="I25" s="32" cm="1">
        <f t="array" ref="I25">_xlfn.SWITCH(D25,"A+", 13, "A", 12, "A-", 11, "B+", 10, "B", 9, "B-", 8, "C+",7, "C", 6, "C-", 5, "D+", 4, "D", 3, "D-", 2, "F", 0)</f>
        <v>9</v>
      </c>
      <c r="J25" s="32" cm="1">
        <f t="array" ref="J25">_xlfn.SWITCH(E25,"A+", 13, "A", 12, "A-", 11, "B+", 10, "B", 9, "B-", 8, "C+",7, "C", 6, "C-", 5, "D+", 4, "D", 3, "D-", 2, "F", 0)</f>
        <v>6</v>
      </c>
      <c r="K25" s="32" cm="1">
        <f t="array" ref="K25">_xlfn.SWITCH(F25,"A+", 13, "A", 12, "A-", 11, "B+", 10, "B", 9, "B-", 8, "C+",7, "C", 6, "C-", 5, "D+", 4, "D", 3, "D-", 2, "F", 0)</f>
        <v>5</v>
      </c>
      <c r="L25" s="32" cm="1">
        <f t="array" ref="L25">_xlfn.SWITCH(G25,"A+", 13, "A", 12, "A-", 11, "B+", 10, "B", 9, "B-", 8, "C+",7, "C", 6, "C-", 5, "D+", 4, "D", 3, "D-", 2, "F", 0)</f>
        <v>7</v>
      </c>
      <c r="M25" s="5">
        <v>2.1669999999999998</v>
      </c>
      <c r="O25" s="24" t="s">
        <v>36</v>
      </c>
      <c r="P25" s="25">
        <f>COUNTIF(F4:F162, O25)</f>
        <v>18</v>
      </c>
      <c r="Q25" s="26">
        <f>(P25/159)</f>
        <v>0.11320754716981132</v>
      </c>
    </row>
    <row r="26" spans="1:17" ht="18.75" customHeight="1" x14ac:dyDescent="0.35">
      <c r="A26" s="6">
        <v>25</v>
      </c>
      <c r="B26" s="7" t="s">
        <v>67</v>
      </c>
      <c r="C26" s="7" t="s">
        <v>68</v>
      </c>
      <c r="D26" s="7" t="s">
        <v>13</v>
      </c>
      <c r="E26" s="7" t="s">
        <v>12</v>
      </c>
      <c r="F26" s="7" t="s">
        <v>36</v>
      </c>
      <c r="G26" s="7" t="s">
        <v>13</v>
      </c>
      <c r="H26" s="7" t="s">
        <v>13</v>
      </c>
      <c r="I26" s="32" cm="1">
        <f t="array" ref="I26">_xlfn.SWITCH(D26,"A+", 13, "A", 12, "A-", 11, "B+", 10, "B", 9, "B-", 8, "C+",7, "C", 6, "C-", 5, "D+", 4, "D", 3, "D-", 2, "F", 0)</f>
        <v>9</v>
      </c>
      <c r="J26" s="32" cm="1">
        <f t="array" ref="J26">_xlfn.SWITCH(E26,"A+", 13, "A", 12, "A-", 11, "B+", 10, "B", 9, "B-", 8, "C+",7, "C", 6, "C-", 5, "D+", 4, "D", 3, "D-", 2, "F", 0)</f>
        <v>8</v>
      </c>
      <c r="K26" s="32" cm="1">
        <f t="array" ref="K26">_xlfn.SWITCH(F26,"A+", 13, "A", 12, "A-", 11, "B+", 10, "B", 9, "B-", 8, "C+",7, "C", 6, "C-", 5, "D+", 4, "D", 3, "D-", 2, "F", 0)</f>
        <v>13</v>
      </c>
      <c r="L26" s="32" cm="1">
        <f t="array" ref="L26">_xlfn.SWITCH(G26,"A+", 13, "A", 12, "A-", 11, "B+", 10, "B", 9, "B-", 8, "C+",7, "C", 6, "C-", 5, "D+", 4, "D", 3, "D-", 2, "F", 0)</f>
        <v>9</v>
      </c>
      <c r="M26" s="8">
        <v>3.367</v>
      </c>
      <c r="O26" s="24" t="s">
        <v>21</v>
      </c>
      <c r="P26" s="25">
        <f>COUNTIF(F5:F163, O26)</f>
        <v>31</v>
      </c>
      <c r="Q26" s="26">
        <f>(P26/159)</f>
        <v>0.19496855345911951</v>
      </c>
    </row>
    <row r="27" spans="1:17" ht="18.75" customHeight="1" x14ac:dyDescent="0.35">
      <c r="A27" s="3">
        <v>26</v>
      </c>
      <c r="B27" s="4" t="s">
        <v>70</v>
      </c>
      <c r="C27" s="4" t="s">
        <v>71</v>
      </c>
      <c r="D27" s="4" t="s">
        <v>24</v>
      </c>
      <c r="E27" s="4" t="s">
        <v>21</v>
      </c>
      <c r="F27" s="4" t="s">
        <v>24</v>
      </c>
      <c r="G27" s="4" t="s">
        <v>13</v>
      </c>
      <c r="H27" s="4" t="s">
        <v>13</v>
      </c>
      <c r="I27" s="32" cm="1">
        <f t="array" ref="I27">_xlfn.SWITCH(D27,"A+", 13, "A", 12, "A-", 11, "B+", 10, "B", 9, "B-", 8, "C+",7, "C", 6, "C-", 5, "D+", 4, "D", 3, "D-", 2, "F", 0)</f>
        <v>12</v>
      </c>
      <c r="J27" s="32" cm="1">
        <f t="array" ref="J27">_xlfn.SWITCH(E27,"A+", 13, "A", 12, "A-", 11, "B+", 10, "B", 9, "B-", 8, "C+",7, "C", 6, "C-", 5, "D+", 4, "D", 3, "D-", 2, "F", 0)</f>
        <v>10</v>
      </c>
      <c r="K27" s="32" cm="1">
        <f t="array" ref="K27">_xlfn.SWITCH(F27,"A+", 13, "A", 12, "A-", 11, "B+", 10, "B", 9, "B-", 8, "C+",7, "C", 6, "C-", 5, "D+", 4, "D", 3, "D-", 2, "F", 0)</f>
        <v>12</v>
      </c>
      <c r="L27" s="32" cm="1">
        <f t="array" ref="L27">_xlfn.SWITCH(G27,"A+", 13, "A", 12, "A-", 11, "B+", 10, "B", 9, "B-", 8, "C+",7, "C", 6, "C-", 5, "D+", 4, "D", 3, "D-", 2, "F", 0)</f>
        <v>9</v>
      </c>
      <c r="M27" s="5">
        <v>3.4329999999999998</v>
      </c>
      <c r="O27" s="24" t="s">
        <v>18</v>
      </c>
      <c r="P27" s="25">
        <f>COUNTIF(F6:F164, O27)</f>
        <v>16</v>
      </c>
      <c r="Q27" s="26">
        <f>(P27/159)</f>
        <v>0.10062893081761007</v>
      </c>
    </row>
    <row r="28" spans="1:17" ht="18.75" customHeight="1" x14ac:dyDescent="0.35">
      <c r="A28" s="6">
        <v>27</v>
      </c>
      <c r="B28" s="7" t="s">
        <v>72</v>
      </c>
      <c r="C28" s="7" t="s">
        <v>73</v>
      </c>
      <c r="D28" s="7" t="s">
        <v>12</v>
      </c>
      <c r="E28" s="7" t="s">
        <v>14</v>
      </c>
      <c r="F28" s="7" t="s">
        <v>12</v>
      </c>
      <c r="G28" s="7" t="s">
        <v>18</v>
      </c>
      <c r="H28" s="7" t="s">
        <v>15</v>
      </c>
      <c r="I28" s="32" cm="1">
        <f t="array" ref="I28">_xlfn.SWITCH(D28,"A+", 13, "A", 12, "A-", 11, "B+", 10, "B", 9, "B-", 8, "C+",7, "C", 6, "C-", 5, "D+", 4, "D", 3, "D-", 2, "F", 0)</f>
        <v>8</v>
      </c>
      <c r="J28" s="32" cm="1">
        <f t="array" ref="J28">_xlfn.SWITCH(E28,"A+", 13, "A", 12, "A-", 11, "B+", 10, "B", 9, "B-", 8, "C+",7, "C", 6, "C-", 5, "D+", 4, "D", 3, "D-", 2, "F", 0)</f>
        <v>5</v>
      </c>
      <c r="K28" s="32" cm="1">
        <f t="array" ref="K28">_xlfn.SWITCH(F28,"A+", 13, "A", 12, "A-", 11, "B+", 10, "B", 9, "B-", 8, "C+",7, "C", 6, "C-", 5, "D+", 4, "D", 3, "D-", 2, "F", 0)</f>
        <v>8</v>
      </c>
      <c r="L28" s="32" cm="1">
        <f t="array" ref="L28">_xlfn.SWITCH(G28,"A+", 13, "A", 12, "A-", 11, "B+", 10, "B", 9, "B-", 8, "C+",7, "C", 6, "C-", 5, "D+", 4, "D", 3, "D-", 2, "F", 0)</f>
        <v>7</v>
      </c>
      <c r="M28" s="8">
        <v>2.4</v>
      </c>
      <c r="O28" s="24" t="s">
        <v>11</v>
      </c>
      <c r="P28" s="25">
        <f>COUNTIF(F7:F165, O28)</f>
        <v>0</v>
      </c>
      <c r="Q28" s="26">
        <f>(P28/159)</f>
        <v>0</v>
      </c>
    </row>
    <row r="29" spans="1:17" ht="18.75" customHeight="1" x14ac:dyDescent="0.35">
      <c r="A29" s="3">
        <v>28</v>
      </c>
      <c r="B29" s="4" t="s">
        <v>74</v>
      </c>
      <c r="C29" s="4" t="s">
        <v>75</v>
      </c>
      <c r="D29" s="4" t="s">
        <v>21</v>
      </c>
      <c r="E29" s="4" t="s">
        <v>21</v>
      </c>
      <c r="F29" s="4" t="s">
        <v>13</v>
      </c>
      <c r="G29" s="4" t="s">
        <v>12</v>
      </c>
      <c r="H29" s="4" t="s">
        <v>13</v>
      </c>
      <c r="I29" s="32" cm="1">
        <f t="array" ref="I29">_xlfn.SWITCH(D29,"A+", 13, "A", 12, "A-", 11, "B+", 10, "B", 9, "B-", 8, "C+",7, "C", 6, "C-", 5, "D+", 4, "D", 3, "D-", 2, "F", 0)</f>
        <v>10</v>
      </c>
      <c r="J29" s="32" cm="1">
        <f t="array" ref="J29">_xlfn.SWITCH(E29,"A+", 13, "A", 12, "A-", 11, "B+", 10, "B", 9, "B-", 8, "C+",7, "C", 6, "C-", 5, "D+", 4, "D", 3, "D-", 2, "F", 0)</f>
        <v>10</v>
      </c>
      <c r="K29" s="32" cm="1">
        <f t="array" ref="K29">_xlfn.SWITCH(F29,"A+", 13, "A", 12, "A-", 11, "B+", 10, "B", 9, "B-", 8, "C+",7, "C", 6, "C-", 5, "D+", 4, "D", 3, "D-", 2, "F", 0)</f>
        <v>9</v>
      </c>
      <c r="L29" s="32" cm="1">
        <f t="array" ref="L29">_xlfn.SWITCH(G29,"A+", 13, "A", 12, "A-", 11, "B+", 10, "B", 9, "B-", 8, "C+",7, "C", 6, "C-", 5, "D+", 4, "D", 3, "D-", 2, "F", 0)</f>
        <v>8</v>
      </c>
      <c r="M29" s="5">
        <v>2.9</v>
      </c>
    </row>
    <row r="30" spans="1:17" ht="18.75" customHeight="1" x14ac:dyDescent="0.35">
      <c r="A30" s="6">
        <v>29</v>
      </c>
      <c r="B30" s="7" t="s">
        <v>76</v>
      </c>
      <c r="C30" s="7" t="s">
        <v>77</v>
      </c>
      <c r="D30" s="7" t="s">
        <v>15</v>
      </c>
      <c r="E30" s="7" t="s">
        <v>15</v>
      </c>
      <c r="F30" s="7" t="s">
        <v>18</v>
      </c>
      <c r="G30" s="7" t="s">
        <v>15</v>
      </c>
      <c r="H30" s="7" t="s">
        <v>15</v>
      </c>
      <c r="I30" s="32" cm="1">
        <f t="array" ref="I30">_xlfn.SWITCH(D30,"A+", 13, "A", 12, "A-", 11, "B+", 10, "B", 9, "B-", 8, "C+",7, "C", 6, "C-", 5, "D+", 4, "D", 3, "D-", 2, "F", 0)</f>
        <v>6</v>
      </c>
      <c r="J30" s="32" cm="1">
        <f t="array" ref="J30">_xlfn.SWITCH(E30,"A+", 13, "A", 12, "A-", 11, "B+", 10, "B", 9, "B-", 8, "C+",7, "C", 6, "C-", 5, "D+", 4, "D", 3, "D-", 2, "F", 0)</f>
        <v>6</v>
      </c>
      <c r="K30" s="32" cm="1">
        <f t="array" ref="K30">_xlfn.SWITCH(F30,"A+", 13, "A", 12, "A-", 11, "B+", 10, "B", 9, "B-", 8, "C+",7, "C", 6, "C-", 5, "D+", 4, "D", 3, "D-", 2, "F", 0)</f>
        <v>7</v>
      </c>
      <c r="L30" s="32" cm="1">
        <f t="array" ref="L30">_xlfn.SWITCH(G30,"A+", 13, "A", 12, "A-", 11, "B+", 10, "B", 9, "B-", 8, "C+",7, "C", 6, "C-", 5, "D+", 4, "D", 3, "D-", 2, "F", 0)</f>
        <v>6</v>
      </c>
      <c r="M30" s="8">
        <v>2.1</v>
      </c>
    </row>
    <row r="31" spans="1:17" ht="18.75" customHeight="1" x14ac:dyDescent="0.35">
      <c r="A31" s="3">
        <v>30</v>
      </c>
      <c r="B31" s="4" t="s">
        <v>78</v>
      </c>
      <c r="C31" s="4" t="s">
        <v>79</v>
      </c>
      <c r="D31" s="4" t="s">
        <v>13</v>
      </c>
      <c r="E31" s="4" t="s">
        <v>12</v>
      </c>
      <c r="F31" s="4" t="s">
        <v>12</v>
      </c>
      <c r="G31" s="4" t="s">
        <v>12</v>
      </c>
      <c r="H31" s="4" t="s">
        <v>13</v>
      </c>
      <c r="I31" s="32" cm="1">
        <f t="array" ref="I31">_xlfn.SWITCH(D31,"A+", 13, "A", 12, "A-", 11, "B+", 10, "B", 9, "B-", 8, "C+",7, "C", 6, "C-", 5, "D+", 4, "D", 3, "D-", 2, "F", 0)</f>
        <v>9</v>
      </c>
      <c r="J31" s="32" cm="1">
        <f t="array" ref="J31">_xlfn.SWITCH(E31,"A+", 13, "A", 12, "A-", 11, "B+", 10, "B", 9, "B-", 8, "C+",7, "C", 6, "C-", 5, "D+", 4, "D", 3, "D-", 2, "F", 0)</f>
        <v>8</v>
      </c>
      <c r="K31" s="32" cm="1">
        <f t="array" ref="K31">_xlfn.SWITCH(F31,"A+", 13, "A", 12, "A-", 11, "B+", 10, "B", 9, "B-", 8, "C+",7, "C", 6, "C-", 5, "D+", 4, "D", 3, "D-", 2, "F", 0)</f>
        <v>8</v>
      </c>
      <c r="L31" s="32" cm="1">
        <f t="array" ref="L31">_xlfn.SWITCH(G31,"A+", 13, "A", 12, "A-", 11, "B+", 10, "B", 9, "B-", 8, "C+",7, "C", 6, "C-", 5, "D+", 4, "D", 3, "D-", 2, "F", 0)</f>
        <v>8</v>
      </c>
      <c r="M31" s="5">
        <v>2.7</v>
      </c>
    </row>
    <row r="32" spans="1:17" ht="18.75" customHeight="1" x14ac:dyDescent="0.35">
      <c r="A32" s="6">
        <v>31</v>
      </c>
      <c r="B32" s="7" t="s">
        <v>80</v>
      </c>
      <c r="C32" s="7" t="s">
        <v>81</v>
      </c>
      <c r="D32" s="7" t="s">
        <v>13</v>
      </c>
      <c r="E32" s="7" t="s">
        <v>12</v>
      </c>
      <c r="F32" s="7" t="s">
        <v>13</v>
      </c>
      <c r="G32" s="7" t="s">
        <v>13</v>
      </c>
      <c r="H32" s="7" t="s">
        <v>13</v>
      </c>
      <c r="I32" s="32" cm="1">
        <f t="array" ref="I32">_xlfn.SWITCH(D32,"A+", 13, "A", 12, "A-", 11, "B+", 10, "B", 9, "B-", 8, "C+",7, "C", 6, "C-", 5, "D+", 4, "D", 3, "D-", 2, "F", 0)</f>
        <v>9</v>
      </c>
      <c r="J32" s="32" cm="1">
        <f t="array" ref="J32">_xlfn.SWITCH(E32,"A+", 13, "A", 12, "A-", 11, "B+", 10, "B", 9, "B-", 8, "C+",7, "C", 6, "C-", 5, "D+", 4, "D", 3, "D-", 2, "F", 0)</f>
        <v>8</v>
      </c>
      <c r="K32" s="32" cm="1">
        <f t="array" ref="K32">_xlfn.SWITCH(F32,"A+", 13, "A", 12, "A-", 11, "B+", 10, "B", 9, "B-", 8, "C+",7, "C", 6, "C-", 5, "D+", 4, "D", 3, "D-", 2, "F", 0)</f>
        <v>9</v>
      </c>
      <c r="L32" s="32" cm="1">
        <f t="array" ref="L32">_xlfn.SWITCH(G32,"A+", 13, "A", 12, "A-", 11, "B+", 10, "B", 9, "B-", 8, "C+",7, "C", 6, "C-", 5, "D+", 4, "D", 3, "D-", 2, "F", 0)</f>
        <v>9</v>
      </c>
      <c r="M32" s="8">
        <v>2.9670000000000001</v>
      </c>
    </row>
    <row r="33" spans="1:13" ht="18.75" customHeight="1" x14ac:dyDescent="0.35">
      <c r="A33" s="3">
        <v>32</v>
      </c>
      <c r="B33" s="4" t="s">
        <v>82</v>
      </c>
      <c r="C33" s="4" t="s">
        <v>83</v>
      </c>
      <c r="D33" s="4" t="s">
        <v>13</v>
      </c>
      <c r="E33" s="4" t="s">
        <v>13</v>
      </c>
      <c r="F33" s="4" t="s">
        <v>21</v>
      </c>
      <c r="G33" s="4" t="s">
        <v>12</v>
      </c>
      <c r="H33" s="4" t="s">
        <v>13</v>
      </c>
      <c r="I33" s="32" cm="1">
        <f t="array" ref="I33">_xlfn.SWITCH(D33,"A+", 13, "A", 12, "A-", 11, "B+", 10, "B", 9, "B-", 8, "C+",7, "C", 6, "C-", 5, "D+", 4, "D", 3, "D-", 2, "F", 0)</f>
        <v>9</v>
      </c>
      <c r="J33" s="32" cm="1">
        <f t="array" ref="J33">_xlfn.SWITCH(E33,"A+", 13, "A", 12, "A-", 11, "B+", 10, "B", 9, "B-", 8, "C+",7, "C", 6, "C-", 5, "D+", 4, "D", 3, "D-", 2, "F", 0)</f>
        <v>9</v>
      </c>
      <c r="K33" s="32" cm="1">
        <f t="array" ref="K33">_xlfn.SWITCH(F33,"A+", 13, "A", 12, "A-", 11, "B+", 10, "B", 9, "B-", 8, "C+",7, "C", 6, "C-", 5, "D+", 4, "D", 3, "D-", 2, "F", 0)</f>
        <v>10</v>
      </c>
      <c r="L33" s="32" cm="1">
        <f t="array" ref="L33">_xlfn.SWITCH(G33,"A+", 13, "A", 12, "A-", 11, "B+", 10, "B", 9, "B-", 8, "C+",7, "C", 6, "C-", 5, "D+", 4, "D", 3, "D-", 2, "F", 0)</f>
        <v>8</v>
      </c>
      <c r="M33" s="5">
        <v>2.9329999999999998</v>
      </c>
    </row>
    <row r="34" spans="1:13" ht="18.75" customHeight="1" x14ac:dyDescent="0.35">
      <c r="A34" s="6">
        <v>33</v>
      </c>
      <c r="B34" s="7" t="s">
        <v>84</v>
      </c>
      <c r="C34" s="7" t="s">
        <v>85</v>
      </c>
      <c r="D34" s="7" t="s">
        <v>18</v>
      </c>
      <c r="E34" s="7" t="s">
        <v>14</v>
      </c>
      <c r="F34" s="7" t="s">
        <v>12</v>
      </c>
      <c r="G34" s="7" t="s">
        <v>15</v>
      </c>
      <c r="H34" s="7" t="s">
        <v>15</v>
      </c>
      <c r="I34" s="32" cm="1">
        <f t="array" ref="I34">_xlfn.SWITCH(D34,"A+", 13, "A", 12, "A-", 11, "B+", 10, "B", 9, "B-", 8, "C+",7, "C", 6, "C-", 5, "D+", 4, "D", 3, "D-", 2, "F", 0)</f>
        <v>7</v>
      </c>
      <c r="J34" s="32" cm="1">
        <f t="array" ref="J34">_xlfn.SWITCH(E34,"A+", 13, "A", 12, "A-", 11, "B+", 10, "B", 9, "B-", 8, "C+",7, "C", 6, "C-", 5, "D+", 4, "D", 3, "D-", 2, "F", 0)</f>
        <v>5</v>
      </c>
      <c r="K34" s="32" cm="1">
        <f t="array" ref="K34">_xlfn.SWITCH(F34,"A+", 13, "A", 12, "A-", 11, "B+", 10, "B", 9, "B-", 8, "C+",7, "C", 6, "C-", 5, "D+", 4, "D", 3, "D-", 2, "F", 0)</f>
        <v>8</v>
      </c>
      <c r="L34" s="32" cm="1">
        <f t="array" ref="L34">_xlfn.SWITCH(G34,"A+", 13, "A", 12, "A-", 11, "B+", 10, "B", 9, "B-", 8, "C+",7, "C", 6, "C-", 5, "D+", 4, "D", 3, "D-", 2, "F", 0)</f>
        <v>6</v>
      </c>
      <c r="M34" s="8">
        <v>2.2000000000000002</v>
      </c>
    </row>
    <row r="35" spans="1:13" ht="18.75" customHeight="1" x14ac:dyDescent="0.35">
      <c r="A35" s="3">
        <v>34</v>
      </c>
      <c r="B35" s="4" t="s">
        <v>86</v>
      </c>
      <c r="C35" s="4" t="s">
        <v>87</v>
      </c>
      <c r="D35" s="4" t="s">
        <v>18</v>
      </c>
      <c r="E35" s="4" t="s">
        <v>14</v>
      </c>
      <c r="F35" s="4" t="s">
        <v>15</v>
      </c>
      <c r="G35" s="4" t="s">
        <v>15</v>
      </c>
      <c r="H35" s="4" t="s">
        <v>15</v>
      </c>
      <c r="I35" s="32" cm="1">
        <f t="array" ref="I35">_xlfn.SWITCH(D35,"A+", 13, "A", 12, "A-", 11, "B+", 10, "B", 9, "B-", 8, "C+",7, "C", 6, "C-", 5, "D+", 4, "D", 3, "D-", 2, "F", 0)</f>
        <v>7</v>
      </c>
      <c r="J35" s="32" cm="1">
        <f t="array" ref="J35">_xlfn.SWITCH(E35,"A+", 13, "A", 12, "A-", 11, "B+", 10, "B", 9, "B-", 8, "C+",7, "C", 6, "C-", 5, "D+", 4, "D", 3, "D-", 2, "F", 0)</f>
        <v>5</v>
      </c>
      <c r="K35" s="32" cm="1">
        <f t="array" ref="K35">_xlfn.SWITCH(F35,"A+", 13, "A", 12, "A-", 11, "B+", 10, "B", 9, "B-", 8, "C+",7, "C", 6, "C-", 5, "D+", 4, "D", 3, "D-", 2, "F", 0)</f>
        <v>6</v>
      </c>
      <c r="L35" s="32" cm="1">
        <f t="array" ref="L35">_xlfn.SWITCH(G35,"A+", 13, "A", 12, "A-", 11, "B+", 10, "B", 9, "B-", 8, "C+",7, "C", 6, "C-", 5, "D+", 4, "D", 3, "D-", 2, "F", 0)</f>
        <v>6</v>
      </c>
      <c r="M35" s="9">
        <v>2</v>
      </c>
    </row>
    <row r="36" spans="1:13" ht="18.75" customHeight="1" x14ac:dyDescent="0.35">
      <c r="A36" s="6">
        <v>35</v>
      </c>
      <c r="B36" s="7" t="s">
        <v>88</v>
      </c>
      <c r="C36" s="7" t="s">
        <v>89</v>
      </c>
      <c r="D36" s="7" t="s">
        <v>15</v>
      </c>
      <c r="E36" s="7" t="s">
        <v>13</v>
      </c>
      <c r="F36" s="7" t="s">
        <v>15</v>
      </c>
      <c r="G36" s="7" t="s">
        <v>15</v>
      </c>
      <c r="H36" s="7" t="s">
        <v>15</v>
      </c>
      <c r="I36" s="32" cm="1">
        <f t="array" ref="I36">_xlfn.SWITCH(D36,"A+", 13, "A", 12, "A-", 11, "B+", 10, "B", 9, "B-", 8, "C+",7, "C", 6, "C-", 5, "D+", 4, "D", 3, "D-", 2, "F", 0)</f>
        <v>6</v>
      </c>
      <c r="J36" s="32" cm="1">
        <f t="array" ref="J36">_xlfn.SWITCH(E36,"A+", 13, "A", 12, "A-", 11, "B+", 10, "B", 9, "B-", 8, "C+",7, "C", 6, "C-", 5, "D+", 4, "D", 3, "D-", 2, "F", 0)</f>
        <v>9</v>
      </c>
      <c r="K36" s="32" cm="1">
        <f t="array" ref="K36">_xlfn.SWITCH(F36,"A+", 13, "A", 12, "A-", 11, "B+", 10, "B", 9, "B-", 8, "C+",7, "C", 6, "C-", 5, "D+", 4, "D", 3, "D-", 2, "F", 0)</f>
        <v>6</v>
      </c>
      <c r="L36" s="32" cm="1">
        <f t="array" ref="L36">_xlfn.SWITCH(G36,"A+", 13, "A", 12, "A-", 11, "B+", 10, "B", 9, "B-", 8, "C+",7, "C", 6, "C-", 5, "D+", 4, "D", 3, "D-", 2, "F", 0)</f>
        <v>6</v>
      </c>
      <c r="M36" s="8">
        <v>2.1</v>
      </c>
    </row>
    <row r="37" spans="1:13" ht="18.75" customHeight="1" x14ac:dyDescent="0.35">
      <c r="A37" s="3">
        <v>36</v>
      </c>
      <c r="B37" s="4" t="s">
        <v>90</v>
      </c>
      <c r="C37" s="4" t="s">
        <v>91</v>
      </c>
      <c r="D37" s="4" t="s">
        <v>24</v>
      </c>
      <c r="E37" s="4" t="s">
        <v>33</v>
      </c>
      <c r="F37" s="4" t="s">
        <v>36</v>
      </c>
      <c r="G37" s="4" t="s">
        <v>13</v>
      </c>
      <c r="H37" s="4" t="s">
        <v>24</v>
      </c>
      <c r="I37" s="32" cm="1">
        <f t="array" ref="I37">_xlfn.SWITCH(D37,"A+", 13, "A", 12, "A-", 11, "B+", 10, "B", 9, "B-", 8, "C+",7, "C", 6, "C-", 5, "D+", 4, "D", 3, "D-", 2, "F", 0)</f>
        <v>12</v>
      </c>
      <c r="J37" s="32" cm="1">
        <f t="array" ref="J37">_xlfn.SWITCH(E37,"A+", 13, "A", 12, "A-", 11, "B+", 10, "B", 9, "B-", 8, "C+",7, "C", 6, "C-", 5, "D+", 4, "D", 3, "D-", 2, "F", 0)</f>
        <v>11</v>
      </c>
      <c r="K37" s="32" cm="1">
        <f t="array" ref="K37">_xlfn.SWITCH(F37,"A+", 13, "A", 12, "A-", 11, "B+", 10, "B", 9, "B-", 8, "C+",7, "C", 6, "C-", 5, "D+", 4, "D", 3, "D-", 2, "F", 0)</f>
        <v>13</v>
      </c>
      <c r="L37" s="32" cm="1">
        <f t="array" ref="L37">_xlfn.SWITCH(G37,"A+", 13, "A", 12, "A-", 11, "B+", 10, "B", 9, "B-", 8, "C+",7, "C", 6, "C-", 5, "D+", 4, "D", 3, "D-", 2, "F", 0)</f>
        <v>9</v>
      </c>
      <c r="M37" s="5">
        <v>3.5670000000000002</v>
      </c>
    </row>
    <row r="38" spans="1:13" ht="18.75" customHeight="1" x14ac:dyDescent="0.35">
      <c r="A38" s="6">
        <v>37</v>
      </c>
      <c r="B38" s="7" t="s">
        <v>92</v>
      </c>
      <c r="C38" s="7" t="s">
        <v>93</v>
      </c>
      <c r="D38" s="7" t="s">
        <v>12</v>
      </c>
      <c r="E38" s="7" t="s">
        <v>15</v>
      </c>
      <c r="F38" s="7" t="s">
        <v>21</v>
      </c>
      <c r="G38" s="7" t="s">
        <v>21</v>
      </c>
      <c r="H38" s="7" t="s">
        <v>13</v>
      </c>
      <c r="I38" s="32" cm="1">
        <f t="array" ref="I38">_xlfn.SWITCH(D38,"A+", 13, "A", 12, "A-", 11, "B+", 10, "B", 9, "B-", 8, "C+",7, "C", 6, "C-", 5, "D+", 4, "D", 3, "D-", 2, "F", 0)</f>
        <v>8</v>
      </c>
      <c r="J38" s="32" cm="1">
        <f t="array" ref="J38">_xlfn.SWITCH(E38,"A+", 13, "A", 12, "A-", 11, "B+", 10, "B", 9, "B-", 8, "C+",7, "C", 6, "C-", 5, "D+", 4, "D", 3, "D-", 2, "F", 0)</f>
        <v>6</v>
      </c>
      <c r="K38" s="32" cm="1">
        <f t="array" ref="K38">_xlfn.SWITCH(F38,"A+", 13, "A", 12, "A-", 11, "B+", 10, "B", 9, "B-", 8, "C+",7, "C", 6, "C-", 5, "D+", 4, "D", 3, "D-", 2, "F", 0)</f>
        <v>10</v>
      </c>
      <c r="L38" s="32" cm="1">
        <f t="array" ref="L38">_xlfn.SWITCH(G38,"A+", 13, "A", 12, "A-", 11, "B+", 10, "B", 9, "B-", 8, "C+",7, "C", 6, "C-", 5, "D+", 4, "D", 3, "D-", 2, "F", 0)</f>
        <v>10</v>
      </c>
      <c r="M38" s="8">
        <v>3.133</v>
      </c>
    </row>
    <row r="39" spans="1:13" ht="18.75" customHeight="1" x14ac:dyDescent="0.35">
      <c r="A39" s="3">
        <v>38</v>
      </c>
      <c r="B39" s="4" t="s">
        <v>94</v>
      </c>
      <c r="C39" s="4" t="s">
        <v>95</v>
      </c>
      <c r="D39" s="4" t="s">
        <v>12</v>
      </c>
      <c r="E39" s="4" t="s">
        <v>21</v>
      </c>
      <c r="F39" s="4" t="s">
        <v>36</v>
      </c>
      <c r="G39" s="4" t="s">
        <v>13</v>
      </c>
      <c r="H39" s="4" t="s">
        <v>13</v>
      </c>
      <c r="I39" s="32" cm="1">
        <f t="array" ref="I39">_xlfn.SWITCH(D39,"A+", 13, "A", 12, "A-", 11, "B+", 10, "B", 9, "B-", 8, "C+",7, "C", 6, "C-", 5, "D+", 4, "D", 3, "D-", 2, "F", 0)</f>
        <v>8</v>
      </c>
      <c r="J39" s="32" cm="1">
        <f t="array" ref="J39">_xlfn.SWITCH(E39,"A+", 13, "A", 12, "A-", 11, "B+", 10, "B", 9, "B-", 8, "C+",7, "C", 6, "C-", 5, "D+", 4, "D", 3, "D-", 2, "F", 0)</f>
        <v>10</v>
      </c>
      <c r="K39" s="32" cm="1">
        <f t="array" ref="K39">_xlfn.SWITCH(F39,"A+", 13, "A", 12, "A-", 11, "B+", 10, "B", 9, "B-", 8, "C+",7, "C", 6, "C-", 5, "D+", 4, "D", 3, "D-", 2, "F", 0)</f>
        <v>13</v>
      </c>
      <c r="L39" s="32" cm="1">
        <f t="array" ref="L39">_xlfn.SWITCH(G39,"A+", 13, "A", 12, "A-", 11, "B+", 10, "B", 9, "B-", 8, "C+",7, "C", 6, "C-", 5, "D+", 4, "D", 3, "D-", 2, "F", 0)</f>
        <v>9</v>
      </c>
      <c r="M39" s="5">
        <v>3.4</v>
      </c>
    </row>
    <row r="40" spans="1:13" ht="18.75" customHeight="1" x14ac:dyDescent="0.35">
      <c r="A40" s="6">
        <v>39</v>
      </c>
      <c r="B40" s="7" t="s">
        <v>96</v>
      </c>
      <c r="C40" s="7" t="s">
        <v>97</v>
      </c>
      <c r="D40" s="7" t="s">
        <v>12</v>
      </c>
      <c r="E40" s="7" t="s">
        <v>12</v>
      </c>
      <c r="F40" s="7" t="s">
        <v>21</v>
      </c>
      <c r="G40" s="7" t="s">
        <v>18</v>
      </c>
      <c r="H40" s="7" t="s">
        <v>13</v>
      </c>
      <c r="I40" s="32" cm="1">
        <f t="array" ref="I40">_xlfn.SWITCH(D40,"A+", 13, "A", 12, "A-", 11, "B+", 10, "B", 9, "B-", 8, "C+",7, "C", 6, "C-", 5, "D+", 4, "D", 3, "D-", 2, "F", 0)</f>
        <v>8</v>
      </c>
      <c r="J40" s="32" cm="1">
        <f t="array" ref="J40">_xlfn.SWITCH(E40,"A+", 13, "A", 12, "A-", 11, "B+", 10, "B", 9, "B-", 8, "C+",7, "C", 6, "C-", 5, "D+", 4, "D", 3, "D-", 2, "F", 0)</f>
        <v>8</v>
      </c>
      <c r="K40" s="32" cm="1">
        <f t="array" ref="K40">_xlfn.SWITCH(F40,"A+", 13, "A", 12, "A-", 11, "B+", 10, "B", 9, "B-", 8, "C+",7, "C", 6, "C-", 5, "D+", 4, "D", 3, "D-", 2, "F", 0)</f>
        <v>10</v>
      </c>
      <c r="L40" s="32" cm="1">
        <f t="array" ref="L40">_xlfn.SWITCH(G40,"A+", 13, "A", 12, "A-", 11, "B+", 10, "B", 9, "B-", 8, "C+",7, "C", 6, "C-", 5, "D+", 4, "D", 3, "D-", 2, "F", 0)</f>
        <v>7</v>
      </c>
      <c r="M40" s="8">
        <v>2.7</v>
      </c>
    </row>
    <row r="41" spans="1:13" ht="18.75" customHeight="1" x14ac:dyDescent="0.35">
      <c r="A41" s="3">
        <v>40</v>
      </c>
      <c r="B41" s="4" t="s">
        <v>98</v>
      </c>
      <c r="C41" s="4" t="s">
        <v>99</v>
      </c>
      <c r="D41" s="4" t="s">
        <v>24</v>
      </c>
      <c r="E41" s="4" t="s">
        <v>33</v>
      </c>
      <c r="F41" s="4" t="s">
        <v>21</v>
      </c>
      <c r="G41" s="4" t="s">
        <v>21</v>
      </c>
      <c r="H41" s="4" t="s">
        <v>13</v>
      </c>
      <c r="I41" s="32" cm="1">
        <f t="array" ref="I41">_xlfn.SWITCH(D41,"A+", 13, "A", 12, "A-", 11, "B+", 10, "B", 9, "B-", 8, "C+",7, "C", 6, "C-", 5, "D+", 4, "D", 3, "D-", 2, "F", 0)</f>
        <v>12</v>
      </c>
      <c r="J41" s="32" cm="1">
        <f t="array" ref="J41">_xlfn.SWITCH(E41,"A+", 13, "A", 12, "A-", 11, "B+", 10, "B", 9, "B-", 8, "C+",7, "C", 6, "C-", 5, "D+", 4, "D", 3, "D-", 2, "F", 0)</f>
        <v>11</v>
      </c>
      <c r="K41" s="32" cm="1">
        <f t="array" ref="K41">_xlfn.SWITCH(F41,"A+", 13, "A", 12, "A-", 11, "B+", 10, "B", 9, "B-", 8, "C+",7, "C", 6, "C-", 5, "D+", 4, "D", 3, "D-", 2, "F", 0)</f>
        <v>10</v>
      </c>
      <c r="L41" s="32" cm="1">
        <f t="array" ref="L41">_xlfn.SWITCH(G41,"A+", 13, "A", 12, "A-", 11, "B+", 10, "B", 9, "B-", 8, "C+",7, "C", 6, "C-", 5, "D+", 4, "D", 3, "D-", 2, "F", 0)</f>
        <v>10</v>
      </c>
      <c r="M41" s="5">
        <v>3.4329999999999998</v>
      </c>
    </row>
    <row r="42" spans="1:13" ht="18.75" customHeight="1" x14ac:dyDescent="0.35">
      <c r="A42" s="6">
        <v>41</v>
      </c>
      <c r="B42" s="7" t="s">
        <v>100</v>
      </c>
      <c r="C42" s="7" t="s">
        <v>101</v>
      </c>
      <c r="D42" s="7" t="s">
        <v>12</v>
      </c>
      <c r="E42" s="7" t="s">
        <v>15</v>
      </c>
      <c r="F42" s="7" t="s">
        <v>13</v>
      </c>
      <c r="G42" s="7" t="s">
        <v>12</v>
      </c>
      <c r="H42" s="7" t="s">
        <v>13</v>
      </c>
      <c r="I42" s="32" cm="1">
        <f t="array" ref="I42">_xlfn.SWITCH(D42,"A+", 13, "A", 12, "A-", 11, "B+", 10, "B", 9, "B-", 8, "C+",7, "C", 6, "C-", 5, "D+", 4, "D", 3, "D-", 2, "F", 0)</f>
        <v>8</v>
      </c>
      <c r="J42" s="32" cm="1">
        <f t="array" ref="J42">_xlfn.SWITCH(E42,"A+", 13, "A", 12, "A-", 11, "B+", 10, "B", 9, "B-", 8, "C+",7, "C", 6, "C-", 5, "D+", 4, "D", 3, "D-", 2, "F", 0)</f>
        <v>6</v>
      </c>
      <c r="K42" s="32" cm="1">
        <f t="array" ref="K42">_xlfn.SWITCH(F42,"A+", 13, "A", 12, "A-", 11, "B+", 10, "B", 9, "B-", 8, "C+",7, "C", 6, "C-", 5, "D+", 4, "D", 3, "D-", 2, "F", 0)</f>
        <v>9</v>
      </c>
      <c r="L42" s="32" cm="1">
        <f t="array" ref="L42">_xlfn.SWITCH(G42,"A+", 13, "A", 12, "A-", 11, "B+", 10, "B", 9, "B-", 8, "C+",7, "C", 6, "C-", 5, "D+", 4, "D", 3, "D-", 2, "F", 0)</f>
        <v>8</v>
      </c>
      <c r="M42" s="8">
        <v>2.7</v>
      </c>
    </row>
    <row r="43" spans="1:13" ht="18.75" customHeight="1" x14ac:dyDescent="0.35">
      <c r="A43" s="3">
        <v>42</v>
      </c>
      <c r="B43" s="4" t="s">
        <v>102</v>
      </c>
      <c r="C43" s="4" t="s">
        <v>103</v>
      </c>
      <c r="D43" s="4" t="s">
        <v>21</v>
      </c>
      <c r="E43" s="4" t="s">
        <v>21</v>
      </c>
      <c r="F43" s="4" t="s">
        <v>33</v>
      </c>
      <c r="G43" s="4" t="s">
        <v>13</v>
      </c>
      <c r="H43" s="4" t="s">
        <v>13</v>
      </c>
      <c r="I43" s="32" cm="1">
        <f t="array" ref="I43">_xlfn.SWITCH(D43,"A+", 13, "A", 12, "A-", 11, "B+", 10, "B", 9, "B-", 8, "C+",7, "C", 6, "C-", 5, "D+", 4, "D", 3, "D-", 2, "F", 0)</f>
        <v>10</v>
      </c>
      <c r="J43" s="32" cm="1">
        <f t="array" ref="J43">_xlfn.SWITCH(E43,"A+", 13, "A", 12, "A-", 11, "B+", 10, "B", 9, "B-", 8, "C+",7, "C", 6, "C-", 5, "D+", 4, "D", 3, "D-", 2, "F", 0)</f>
        <v>10</v>
      </c>
      <c r="K43" s="32" cm="1">
        <f t="array" ref="K43">_xlfn.SWITCH(F43,"A+", 13, "A", 12, "A-", 11, "B+", 10, "B", 9, "B-", 8, "C+",7, "C", 6, "C-", 5, "D+", 4, "D", 3, "D-", 2, "F", 0)</f>
        <v>11</v>
      </c>
      <c r="L43" s="32" cm="1">
        <f t="array" ref="L43">_xlfn.SWITCH(G43,"A+", 13, "A", 12, "A-", 11, "B+", 10, "B", 9, "B-", 8, "C+",7, "C", 6, "C-", 5, "D+", 4, "D", 3, "D-", 2, "F", 0)</f>
        <v>9</v>
      </c>
      <c r="M43" s="5">
        <v>3.2669999999999999</v>
      </c>
    </row>
    <row r="44" spans="1:13" ht="18.75" customHeight="1" x14ac:dyDescent="0.35">
      <c r="A44" s="6">
        <v>43</v>
      </c>
      <c r="B44" s="7" t="s">
        <v>104</v>
      </c>
      <c r="C44" s="7" t="s">
        <v>105</v>
      </c>
      <c r="D44" s="7" t="s">
        <v>12</v>
      </c>
      <c r="E44" s="7" t="s">
        <v>13</v>
      </c>
      <c r="F44" s="7" t="s">
        <v>21</v>
      </c>
      <c r="G44" s="7" t="s">
        <v>12</v>
      </c>
      <c r="H44" s="7" t="s">
        <v>13</v>
      </c>
      <c r="I44" s="32" cm="1">
        <f t="array" ref="I44">_xlfn.SWITCH(D44,"A+", 13, "A", 12, "A-", 11, "B+", 10, "B", 9, "B-", 8, "C+",7, "C", 6, "C-", 5, "D+", 4, "D", 3, "D-", 2, "F", 0)</f>
        <v>8</v>
      </c>
      <c r="J44" s="32" cm="1">
        <f t="array" ref="J44">_xlfn.SWITCH(E44,"A+", 13, "A", 12, "A-", 11, "B+", 10, "B", 9, "B-", 8, "C+",7, "C", 6, "C-", 5, "D+", 4, "D", 3, "D-", 2, "F", 0)</f>
        <v>9</v>
      </c>
      <c r="K44" s="32" cm="1">
        <f t="array" ref="K44">_xlfn.SWITCH(F44,"A+", 13, "A", 12, "A-", 11, "B+", 10, "B", 9, "B-", 8, "C+",7, "C", 6, "C-", 5, "D+", 4, "D", 3, "D-", 2, "F", 0)</f>
        <v>10</v>
      </c>
      <c r="L44" s="32" cm="1">
        <f t="array" ref="L44">_xlfn.SWITCH(G44,"A+", 13, "A", 12, "A-", 11, "B+", 10, "B", 9, "B-", 8, "C+",7, "C", 6, "C-", 5, "D+", 4, "D", 3, "D-", 2, "F", 0)</f>
        <v>8</v>
      </c>
      <c r="M44" s="8">
        <v>2.9</v>
      </c>
    </row>
    <row r="45" spans="1:13" ht="18.75" customHeight="1" x14ac:dyDescent="0.35">
      <c r="A45" s="3">
        <v>44</v>
      </c>
      <c r="B45" s="4" t="s">
        <v>106</v>
      </c>
      <c r="C45" s="4" t="s">
        <v>107</v>
      </c>
      <c r="D45" s="4" t="s">
        <v>15</v>
      </c>
      <c r="E45" s="4" t="s">
        <v>15</v>
      </c>
      <c r="F45" s="4" t="s">
        <v>13</v>
      </c>
      <c r="G45" s="4" t="s">
        <v>13</v>
      </c>
      <c r="H45" s="4" t="s">
        <v>13</v>
      </c>
      <c r="I45" s="32" cm="1">
        <f t="array" ref="I45">_xlfn.SWITCH(D45,"A+", 13, "A", 12, "A-", 11, "B+", 10, "B", 9, "B-", 8, "C+",7, "C", 6, "C-", 5, "D+", 4, "D", 3, "D-", 2, "F", 0)</f>
        <v>6</v>
      </c>
      <c r="J45" s="32" cm="1">
        <f t="array" ref="J45">_xlfn.SWITCH(E45,"A+", 13, "A", 12, "A-", 11, "B+", 10, "B", 9, "B-", 8, "C+",7, "C", 6, "C-", 5, "D+", 4, "D", 3, "D-", 2, "F", 0)</f>
        <v>6</v>
      </c>
      <c r="K45" s="32" cm="1">
        <f t="array" ref="K45">_xlfn.SWITCH(F45,"A+", 13, "A", 12, "A-", 11, "B+", 10, "B", 9, "B-", 8, "C+",7, "C", 6, "C-", 5, "D+", 4, "D", 3, "D-", 2, "F", 0)</f>
        <v>9</v>
      </c>
      <c r="L45" s="32" cm="1">
        <f t="array" ref="L45">_xlfn.SWITCH(G45,"A+", 13, "A", 12, "A-", 11, "B+", 10, "B", 9, "B-", 8, "C+",7, "C", 6, "C-", 5, "D+", 4, "D", 3, "D-", 2, "F", 0)</f>
        <v>9</v>
      </c>
      <c r="M45" s="5">
        <v>2.8</v>
      </c>
    </row>
    <row r="46" spans="1:13" ht="18.75" customHeight="1" x14ac:dyDescent="0.35">
      <c r="A46" s="6">
        <v>45</v>
      </c>
      <c r="B46" s="7" t="s">
        <v>108</v>
      </c>
      <c r="C46" s="7" t="s">
        <v>109</v>
      </c>
      <c r="D46" s="7" t="s">
        <v>18</v>
      </c>
      <c r="E46" s="7" t="s">
        <v>12</v>
      </c>
      <c r="F46" s="7" t="s">
        <v>18</v>
      </c>
      <c r="G46" s="7" t="s">
        <v>69</v>
      </c>
      <c r="H46" s="7" t="s">
        <v>15</v>
      </c>
      <c r="I46" s="32" cm="1">
        <f t="array" ref="I46">_xlfn.SWITCH(D46,"A+", 13, "A", 12, "A-", 11, "B+", 10, "B", 9, "B-", 8, "C+",7, "C", 6, "C-", 5, "D+", 4, "D", 3, "D-", 2, "F", 0)</f>
        <v>7</v>
      </c>
      <c r="J46" s="32" cm="1">
        <f t="array" ref="J46">_xlfn.SWITCH(E46,"A+", 13, "A", 12, "A-", 11, "B+", 10, "B", 9, "B-", 8, "C+",7, "C", 6, "C-", 5, "D+", 4, "D", 3, "D-", 2, "F", 0)</f>
        <v>8</v>
      </c>
      <c r="K46" s="32" cm="1">
        <f t="array" ref="K46">_xlfn.SWITCH(F46,"A+", 13, "A", 12, "A-", 11, "B+", 10, "B", 9, "B-", 8, "C+",7, "C", 6, "C-", 5, "D+", 4, "D", 3, "D-", 2, "F", 0)</f>
        <v>7</v>
      </c>
      <c r="L46" s="32" cm="1">
        <f t="array" ref="L46">_xlfn.SWITCH(G46,"A+", 13, "A", 12, "A-", 11, "B+", 10, "B", 9, "B-", 8, "C+",7, "C", 6, "C-", 5, "D+", 4, "D", 3, "D-", 2, "F", 0)</f>
        <v>3</v>
      </c>
      <c r="M46" s="8">
        <v>1.7</v>
      </c>
    </row>
    <row r="47" spans="1:13" ht="18.75" customHeight="1" x14ac:dyDescent="0.35">
      <c r="A47" s="3">
        <v>46</v>
      </c>
      <c r="B47" s="4" t="s">
        <v>110</v>
      </c>
      <c r="C47" s="4" t="s">
        <v>111</v>
      </c>
      <c r="D47" s="4" t="s">
        <v>15</v>
      </c>
      <c r="E47" s="4" t="s">
        <v>14</v>
      </c>
      <c r="F47" s="4" t="s">
        <v>18</v>
      </c>
      <c r="G47" s="4" t="s">
        <v>14</v>
      </c>
      <c r="H47" s="4" t="s">
        <v>15</v>
      </c>
      <c r="I47" s="32" cm="1">
        <f t="array" ref="I47">_xlfn.SWITCH(D47,"A+", 13, "A", 12, "A-", 11, "B+", 10, "B", 9, "B-", 8, "C+",7, "C", 6, "C-", 5, "D+", 4, "D", 3, "D-", 2, "F", 0)</f>
        <v>6</v>
      </c>
      <c r="J47" s="32" cm="1">
        <f t="array" ref="J47">_xlfn.SWITCH(E47,"A+", 13, "A", 12, "A-", 11, "B+", 10, "B", 9, "B-", 8, "C+",7, "C", 6, "C-", 5, "D+", 4, "D", 3, "D-", 2, "F", 0)</f>
        <v>5</v>
      </c>
      <c r="K47" s="32" cm="1">
        <f t="array" ref="K47">_xlfn.SWITCH(F47,"A+", 13, "A", 12, "A-", 11, "B+", 10, "B", 9, "B-", 8, "C+",7, "C", 6, "C-", 5, "D+", 4, "D", 3, "D-", 2, "F", 0)</f>
        <v>7</v>
      </c>
      <c r="L47" s="32" cm="1">
        <f t="array" ref="L47">_xlfn.SWITCH(G47,"A+", 13, "A", 12, "A-", 11, "B+", 10, "B", 9, "B-", 8, "C+",7, "C", 6, "C-", 5, "D+", 4, "D", 3, "D-", 2, "F", 0)</f>
        <v>5</v>
      </c>
      <c r="M47" s="5">
        <v>1.9</v>
      </c>
    </row>
    <row r="48" spans="1:13" ht="18.75" customHeight="1" x14ac:dyDescent="0.35">
      <c r="A48" s="6">
        <v>47</v>
      </c>
      <c r="B48" s="7" t="s">
        <v>112</v>
      </c>
      <c r="C48" s="7" t="s">
        <v>113</v>
      </c>
      <c r="D48" s="7" t="s">
        <v>24</v>
      </c>
      <c r="E48" s="7" t="s">
        <v>13</v>
      </c>
      <c r="F48" s="7" t="s">
        <v>21</v>
      </c>
      <c r="G48" s="7" t="s">
        <v>21</v>
      </c>
      <c r="H48" s="7" t="s">
        <v>13</v>
      </c>
      <c r="I48" s="32" cm="1">
        <f t="array" ref="I48">_xlfn.SWITCH(D48,"A+", 13, "A", 12, "A-", 11, "B+", 10, "B", 9, "B-", 8, "C+",7, "C", 6, "C-", 5, "D+", 4, "D", 3, "D-", 2, "F", 0)</f>
        <v>12</v>
      </c>
      <c r="J48" s="32" cm="1">
        <f t="array" ref="J48">_xlfn.SWITCH(E48,"A+", 13, "A", 12, "A-", 11, "B+", 10, "B", 9, "B-", 8, "C+",7, "C", 6, "C-", 5, "D+", 4, "D", 3, "D-", 2, "F", 0)</f>
        <v>9</v>
      </c>
      <c r="K48" s="32" cm="1">
        <f t="array" ref="K48">_xlfn.SWITCH(F48,"A+", 13, "A", 12, "A-", 11, "B+", 10, "B", 9, "B-", 8, "C+",7, "C", 6, "C-", 5, "D+", 4, "D", 3, "D-", 2, "F", 0)</f>
        <v>10</v>
      </c>
      <c r="L48" s="32" cm="1">
        <f t="array" ref="L48">_xlfn.SWITCH(G48,"A+", 13, "A", 12, "A-", 11, "B+", 10, "B", 9, "B-", 8, "C+",7, "C", 6, "C-", 5, "D+", 4, "D", 3, "D-", 2, "F", 0)</f>
        <v>10</v>
      </c>
      <c r="M48" s="8">
        <v>3.367</v>
      </c>
    </row>
    <row r="49" spans="1:13" ht="18.75" customHeight="1" x14ac:dyDescent="0.35">
      <c r="A49" s="3">
        <v>48</v>
      </c>
      <c r="B49" s="4" t="s">
        <v>114</v>
      </c>
      <c r="C49" s="4" t="s">
        <v>115</v>
      </c>
      <c r="D49" s="4" t="s">
        <v>12</v>
      </c>
      <c r="E49" s="4" t="s">
        <v>12</v>
      </c>
      <c r="F49" s="4" t="s">
        <v>15</v>
      </c>
      <c r="G49" s="4" t="s">
        <v>18</v>
      </c>
      <c r="H49" s="4" t="s">
        <v>15</v>
      </c>
      <c r="I49" s="32" cm="1">
        <f t="array" ref="I49">_xlfn.SWITCH(D49,"A+", 13, "A", 12, "A-", 11, "B+", 10, "B", 9, "B-", 8, "C+",7, "C", 6, "C-", 5, "D+", 4, "D", 3, "D-", 2, "F", 0)</f>
        <v>8</v>
      </c>
      <c r="J49" s="32" cm="1">
        <f t="array" ref="J49">_xlfn.SWITCH(E49,"A+", 13, "A", 12, "A-", 11, "B+", 10, "B", 9, "B-", 8, "C+",7, "C", 6, "C-", 5, "D+", 4, "D", 3, "D-", 2, "F", 0)</f>
        <v>8</v>
      </c>
      <c r="K49" s="32" cm="1">
        <f t="array" ref="K49">_xlfn.SWITCH(F49,"A+", 13, "A", 12, "A-", 11, "B+", 10, "B", 9, "B-", 8, "C+",7, "C", 6, "C-", 5, "D+", 4, "D", 3, "D-", 2, "F", 0)</f>
        <v>6</v>
      </c>
      <c r="L49" s="32" cm="1">
        <f t="array" ref="L49">_xlfn.SWITCH(G49,"A+", 13, "A", 12, "A-", 11, "B+", 10, "B", 9, "B-", 8, "C+",7, "C", 6, "C-", 5, "D+", 4, "D", 3, "D-", 2, "F", 0)</f>
        <v>7</v>
      </c>
      <c r="M49" s="5">
        <v>2.2999999999999998</v>
      </c>
    </row>
    <row r="50" spans="1:13" ht="18.75" customHeight="1" x14ac:dyDescent="0.35">
      <c r="A50" s="6">
        <v>49</v>
      </c>
      <c r="B50" s="7" t="s">
        <v>116</v>
      </c>
      <c r="C50" s="7" t="s">
        <v>117</v>
      </c>
      <c r="D50" s="7" t="s">
        <v>21</v>
      </c>
      <c r="E50" s="7" t="s">
        <v>33</v>
      </c>
      <c r="F50" s="7" t="s">
        <v>36</v>
      </c>
      <c r="G50" s="7" t="s">
        <v>12</v>
      </c>
      <c r="H50" s="7" t="s">
        <v>13</v>
      </c>
      <c r="I50" s="32" cm="1">
        <f t="array" ref="I50">_xlfn.SWITCH(D50,"A+", 13, "A", 12, "A-", 11, "B+", 10, "B", 9, "B-", 8, "C+",7, "C", 6, "C-", 5, "D+", 4, "D", 3, "D-", 2, "F", 0)</f>
        <v>10</v>
      </c>
      <c r="J50" s="32" cm="1">
        <f t="array" ref="J50">_xlfn.SWITCH(E50,"A+", 13, "A", 12, "A-", 11, "B+", 10, "B", 9, "B-", 8, "C+",7, "C", 6, "C-", 5, "D+", 4, "D", 3, "D-", 2, "F", 0)</f>
        <v>11</v>
      </c>
      <c r="K50" s="32" cm="1">
        <f t="array" ref="K50">_xlfn.SWITCH(F50,"A+", 13, "A", 12, "A-", 11, "B+", 10, "B", 9, "B-", 8, "C+",7, "C", 6, "C-", 5, "D+", 4, "D", 3, "D-", 2, "F", 0)</f>
        <v>13</v>
      </c>
      <c r="L50" s="32" cm="1">
        <f t="array" ref="L50">_xlfn.SWITCH(G50,"A+", 13, "A", 12, "A-", 11, "B+", 10, "B", 9, "B-", 8, "C+",7, "C", 6, "C-", 5, "D+", 4, "D", 3, "D-", 2, "F", 0)</f>
        <v>8</v>
      </c>
      <c r="M50" s="8">
        <v>3.3330000000000002</v>
      </c>
    </row>
    <row r="51" spans="1:13" ht="18.75" customHeight="1" x14ac:dyDescent="0.35">
      <c r="A51" s="3">
        <v>50</v>
      </c>
      <c r="B51" s="4" t="s">
        <v>118</v>
      </c>
      <c r="C51" s="4" t="s">
        <v>119</v>
      </c>
      <c r="D51" s="4" t="s">
        <v>12</v>
      </c>
      <c r="E51" s="4" t="s">
        <v>14</v>
      </c>
      <c r="F51" s="4" t="s">
        <v>12</v>
      </c>
      <c r="G51" s="4" t="s">
        <v>12</v>
      </c>
      <c r="H51" s="4" t="s">
        <v>13</v>
      </c>
      <c r="I51" s="32" cm="1">
        <f t="array" ref="I51">_xlfn.SWITCH(D51,"A+", 13, "A", 12, "A-", 11, "B+", 10, "B", 9, "B-", 8, "C+",7, "C", 6, "C-", 5, "D+", 4, "D", 3, "D-", 2, "F", 0)</f>
        <v>8</v>
      </c>
      <c r="J51" s="32" cm="1">
        <f t="array" ref="J51">_xlfn.SWITCH(E51,"A+", 13, "A", 12, "A-", 11, "B+", 10, "B", 9, "B-", 8, "C+",7, "C", 6, "C-", 5, "D+", 4, "D", 3, "D-", 2, "F", 0)</f>
        <v>5</v>
      </c>
      <c r="K51" s="32" cm="1">
        <f t="array" ref="K51">_xlfn.SWITCH(F51,"A+", 13, "A", 12, "A-", 11, "B+", 10, "B", 9, "B-", 8, "C+",7, "C", 6, "C-", 5, "D+", 4, "D", 3, "D-", 2, "F", 0)</f>
        <v>8</v>
      </c>
      <c r="L51" s="32" cm="1">
        <f t="array" ref="L51">_xlfn.SWITCH(G51,"A+", 13, "A", 12, "A-", 11, "B+", 10, "B", 9, "B-", 8, "C+",7, "C", 6, "C-", 5, "D+", 4, "D", 3, "D-", 2, "F", 0)</f>
        <v>8</v>
      </c>
      <c r="M51" s="5">
        <v>2.5670000000000002</v>
      </c>
    </row>
    <row r="52" spans="1:13" ht="18.75" customHeight="1" x14ac:dyDescent="0.35">
      <c r="A52" s="6">
        <v>51</v>
      </c>
      <c r="B52" s="7" t="s">
        <v>120</v>
      </c>
      <c r="C52" s="7" t="s">
        <v>121</v>
      </c>
      <c r="D52" s="7" t="s">
        <v>21</v>
      </c>
      <c r="E52" s="7" t="s">
        <v>36</v>
      </c>
      <c r="F52" s="7" t="s">
        <v>33</v>
      </c>
      <c r="G52" s="7" t="s">
        <v>13</v>
      </c>
      <c r="H52" s="7" t="s">
        <v>13</v>
      </c>
      <c r="I52" s="32" cm="1">
        <f t="array" ref="I52">_xlfn.SWITCH(D52,"A+", 13, "A", 12, "A-", 11, "B+", 10, "B", 9, "B-", 8, "C+",7, "C", 6, "C-", 5, "D+", 4, "D", 3, "D-", 2, "F", 0)</f>
        <v>10</v>
      </c>
      <c r="J52" s="32" cm="1">
        <f t="array" ref="J52">_xlfn.SWITCH(E52,"A+", 13, "A", 12, "A-", 11, "B+", 10, "B", 9, "B-", 8, "C+",7, "C", 6, "C-", 5, "D+", 4, "D", 3, "D-", 2, "F", 0)</f>
        <v>13</v>
      </c>
      <c r="K52" s="32" cm="1">
        <f t="array" ref="K52">_xlfn.SWITCH(F52,"A+", 13, "A", 12, "A-", 11, "B+", 10, "B", 9, "B-", 8, "C+",7, "C", 6, "C-", 5, "D+", 4, "D", 3, "D-", 2, "F", 0)</f>
        <v>11</v>
      </c>
      <c r="L52" s="32" cm="1">
        <f t="array" ref="L52">_xlfn.SWITCH(G52,"A+", 13, "A", 12, "A-", 11, "B+", 10, "B", 9, "B-", 8, "C+",7, "C", 6, "C-", 5, "D+", 4, "D", 3, "D-", 2, "F", 0)</f>
        <v>9</v>
      </c>
      <c r="M52" s="8">
        <v>3.367</v>
      </c>
    </row>
    <row r="53" spans="1:13" ht="18.75" customHeight="1" x14ac:dyDescent="0.35">
      <c r="A53" s="3">
        <v>52</v>
      </c>
      <c r="B53" s="4" t="s">
        <v>122</v>
      </c>
      <c r="C53" s="4" t="s">
        <v>123</v>
      </c>
      <c r="D53" s="4" t="s">
        <v>12</v>
      </c>
      <c r="E53" s="4" t="s">
        <v>12</v>
      </c>
      <c r="F53" s="4" t="s">
        <v>12</v>
      </c>
      <c r="G53" s="4" t="s">
        <v>13</v>
      </c>
      <c r="H53" s="4" t="s">
        <v>13</v>
      </c>
      <c r="I53" s="32" cm="1">
        <f t="array" ref="I53">_xlfn.SWITCH(D53,"A+", 13, "A", 12, "A-", 11, "B+", 10, "B", 9, "B-", 8, "C+",7, "C", 6, "C-", 5, "D+", 4, "D", 3, "D-", 2, "F", 0)</f>
        <v>8</v>
      </c>
      <c r="J53" s="32" cm="1">
        <f t="array" ref="J53">_xlfn.SWITCH(E53,"A+", 13, "A", 12, "A-", 11, "B+", 10, "B", 9, "B-", 8, "C+",7, "C", 6, "C-", 5, "D+", 4, "D", 3, "D-", 2, "F", 0)</f>
        <v>8</v>
      </c>
      <c r="K53" s="32" cm="1">
        <f t="array" ref="K53">_xlfn.SWITCH(F53,"A+", 13, "A", 12, "A-", 11, "B+", 10, "B", 9, "B-", 8, "C+",7, "C", 6, "C-", 5, "D+", 4, "D", 3, "D-", 2, "F", 0)</f>
        <v>8</v>
      </c>
      <c r="L53" s="32" cm="1">
        <f t="array" ref="L53">_xlfn.SWITCH(G53,"A+", 13, "A", 12, "A-", 11, "B+", 10, "B", 9, "B-", 8, "C+",7, "C", 6, "C-", 5, "D+", 4, "D", 3, "D-", 2, "F", 0)</f>
        <v>9</v>
      </c>
      <c r="M53" s="5">
        <v>2.8330000000000002</v>
      </c>
    </row>
    <row r="54" spans="1:13" ht="18.75" customHeight="1" x14ac:dyDescent="0.35">
      <c r="A54" s="6">
        <v>53</v>
      </c>
      <c r="B54" s="7" t="s">
        <v>124</v>
      </c>
      <c r="C54" s="7" t="s">
        <v>125</v>
      </c>
      <c r="D54" s="7" t="s">
        <v>12</v>
      </c>
      <c r="E54" s="7" t="s">
        <v>21</v>
      </c>
      <c r="F54" s="7" t="s">
        <v>36</v>
      </c>
      <c r="G54" s="7" t="s">
        <v>24</v>
      </c>
      <c r="H54" s="7" t="s">
        <v>24</v>
      </c>
      <c r="I54" s="32" cm="1">
        <f t="array" ref="I54">_xlfn.SWITCH(D54,"A+", 13, "A", 12, "A-", 11, "B+", 10, "B", 9, "B-", 8, "C+",7, "C", 6, "C-", 5, "D+", 4, "D", 3, "D-", 2, "F", 0)</f>
        <v>8</v>
      </c>
      <c r="J54" s="32" cm="1">
        <f t="array" ref="J54">_xlfn.SWITCH(E54,"A+", 13, "A", 12, "A-", 11, "B+", 10, "B", 9, "B-", 8, "C+",7, "C", 6, "C-", 5, "D+", 4, "D", 3, "D-", 2, "F", 0)</f>
        <v>10</v>
      </c>
      <c r="K54" s="32" cm="1">
        <f t="array" ref="K54">_xlfn.SWITCH(F54,"A+", 13, "A", 12, "A-", 11, "B+", 10, "B", 9, "B-", 8, "C+",7, "C", 6, "C-", 5, "D+", 4, "D", 3, "D-", 2, "F", 0)</f>
        <v>13</v>
      </c>
      <c r="L54" s="32" cm="1">
        <f t="array" ref="L54">_xlfn.SWITCH(G54,"A+", 13, "A", 12, "A-", 11, "B+", 10, "B", 9, "B-", 8, "C+",7, "C", 6, "C-", 5, "D+", 4, "D", 3, "D-", 2, "F", 0)</f>
        <v>12</v>
      </c>
      <c r="M54" s="8">
        <v>3.9</v>
      </c>
    </row>
    <row r="55" spans="1:13" ht="18.75" customHeight="1" x14ac:dyDescent="0.35">
      <c r="A55" s="3">
        <v>54</v>
      </c>
      <c r="B55" s="4" t="s">
        <v>126</v>
      </c>
      <c r="C55" s="4" t="s">
        <v>127</v>
      </c>
      <c r="D55" s="4" t="s">
        <v>13</v>
      </c>
      <c r="E55" s="4" t="s">
        <v>12</v>
      </c>
      <c r="F55" s="4" t="s">
        <v>15</v>
      </c>
      <c r="G55" s="4" t="s">
        <v>12</v>
      </c>
      <c r="H55" s="4" t="s">
        <v>15</v>
      </c>
      <c r="I55" s="32" cm="1">
        <f t="array" ref="I55">_xlfn.SWITCH(D55,"A+", 13, "A", 12, "A-", 11, "B+", 10, "B", 9, "B-", 8, "C+",7, "C", 6, "C-", 5, "D+", 4, "D", 3, "D-", 2, "F", 0)</f>
        <v>9</v>
      </c>
      <c r="J55" s="32" cm="1">
        <f t="array" ref="J55">_xlfn.SWITCH(E55,"A+", 13, "A", 12, "A-", 11, "B+", 10, "B", 9, "B-", 8, "C+",7, "C", 6, "C-", 5, "D+", 4, "D", 3, "D-", 2, "F", 0)</f>
        <v>8</v>
      </c>
      <c r="K55" s="32" cm="1">
        <f t="array" ref="K55">_xlfn.SWITCH(F55,"A+", 13, "A", 12, "A-", 11, "B+", 10, "B", 9, "B-", 8, "C+",7, "C", 6, "C-", 5, "D+", 4, "D", 3, "D-", 2, "F", 0)</f>
        <v>6</v>
      </c>
      <c r="L55" s="32" cm="1">
        <f t="array" ref="L55">_xlfn.SWITCH(G55,"A+", 13, "A", 12, "A-", 11, "B+", 10, "B", 9, "B-", 8, "C+",7, "C", 6, "C-", 5, "D+", 4, "D", 3, "D-", 2, "F", 0)</f>
        <v>8</v>
      </c>
      <c r="M55" s="5">
        <v>2.5</v>
      </c>
    </row>
    <row r="56" spans="1:13" ht="18.75" customHeight="1" x14ac:dyDescent="0.35">
      <c r="A56" s="6">
        <v>55</v>
      </c>
      <c r="B56" s="7" t="s">
        <v>128</v>
      </c>
      <c r="C56" s="7" t="s">
        <v>129</v>
      </c>
      <c r="D56" s="7" t="s">
        <v>12</v>
      </c>
      <c r="E56" s="7" t="s">
        <v>14</v>
      </c>
      <c r="F56" s="7" t="s">
        <v>12</v>
      </c>
      <c r="G56" s="7" t="s">
        <v>14</v>
      </c>
      <c r="H56" s="7" t="s">
        <v>15</v>
      </c>
      <c r="I56" s="32" cm="1">
        <f t="array" ref="I56">_xlfn.SWITCH(D56,"A+", 13, "A", 12, "A-", 11, "B+", 10, "B", 9, "B-", 8, "C+",7, "C", 6, "C-", 5, "D+", 4, "D", 3, "D-", 2, "F", 0)</f>
        <v>8</v>
      </c>
      <c r="J56" s="32" cm="1">
        <f t="array" ref="J56">_xlfn.SWITCH(E56,"A+", 13, "A", 12, "A-", 11, "B+", 10, "B", 9, "B-", 8, "C+",7, "C", 6, "C-", 5, "D+", 4, "D", 3, "D-", 2, "F", 0)</f>
        <v>5</v>
      </c>
      <c r="K56" s="32" cm="1">
        <f t="array" ref="K56">_xlfn.SWITCH(F56,"A+", 13, "A", 12, "A-", 11, "B+", 10, "B", 9, "B-", 8, "C+",7, "C", 6, "C-", 5, "D+", 4, "D", 3, "D-", 2, "F", 0)</f>
        <v>8</v>
      </c>
      <c r="L56" s="32" cm="1">
        <f t="array" ref="L56">_xlfn.SWITCH(G56,"A+", 13, "A", 12, "A-", 11, "B+", 10, "B", 9, "B-", 8, "C+",7, "C", 6, "C-", 5, "D+", 4, "D", 3, "D-", 2, "F", 0)</f>
        <v>5</v>
      </c>
      <c r="M56" s="8">
        <v>2.0670000000000002</v>
      </c>
    </row>
    <row r="57" spans="1:13" ht="18.75" customHeight="1" x14ac:dyDescent="0.35">
      <c r="A57" s="3">
        <v>56</v>
      </c>
      <c r="B57" s="4" t="s">
        <v>130</v>
      </c>
      <c r="C57" s="4" t="s">
        <v>131</v>
      </c>
      <c r="D57" s="4" t="s">
        <v>12</v>
      </c>
      <c r="E57" s="4" t="s">
        <v>69</v>
      </c>
      <c r="F57" s="4" t="s">
        <v>14</v>
      </c>
      <c r="G57" s="4" t="s">
        <v>15</v>
      </c>
      <c r="H57" s="4" t="s">
        <v>15</v>
      </c>
      <c r="I57" s="32" cm="1">
        <f t="array" ref="I57">_xlfn.SWITCH(D57,"A+", 13, "A", 12, "A-", 11, "B+", 10, "B", 9, "B-", 8, "C+",7, "C", 6, "C-", 5, "D+", 4, "D", 3, "D-", 2, "F", 0)</f>
        <v>8</v>
      </c>
      <c r="J57" s="32" cm="1">
        <f t="array" ref="J57">_xlfn.SWITCH(E57,"A+", 13, "A", 12, "A-", 11, "B+", 10, "B", 9, "B-", 8, "C+",7, "C", 6, "C-", 5, "D+", 4, "D", 3, "D-", 2, "F", 0)</f>
        <v>3</v>
      </c>
      <c r="K57" s="32" cm="1">
        <f t="array" ref="K57">_xlfn.SWITCH(F57,"A+", 13, "A", 12, "A-", 11, "B+", 10, "B", 9, "B-", 8, "C+",7, "C", 6, "C-", 5, "D+", 4, "D", 3, "D-", 2, "F", 0)</f>
        <v>5</v>
      </c>
      <c r="L57" s="32" cm="1">
        <f t="array" ref="L57">_xlfn.SWITCH(G57,"A+", 13, "A", 12, "A-", 11, "B+", 10, "B", 9, "B-", 8, "C+",7, "C", 6, "C-", 5, "D+", 4, "D", 3, "D-", 2, "F", 0)</f>
        <v>6</v>
      </c>
      <c r="M57" s="5">
        <v>1.867</v>
      </c>
    </row>
    <row r="58" spans="1:13" ht="18.75" customHeight="1" x14ac:dyDescent="0.35">
      <c r="A58" s="6">
        <v>57</v>
      </c>
      <c r="B58" s="7" t="s">
        <v>132</v>
      </c>
      <c r="C58" s="7" t="s">
        <v>133</v>
      </c>
      <c r="D58" s="7" t="s">
        <v>18</v>
      </c>
      <c r="E58" s="7" t="s">
        <v>13</v>
      </c>
      <c r="F58" s="7" t="s">
        <v>12</v>
      </c>
      <c r="G58" s="7" t="s">
        <v>12</v>
      </c>
      <c r="H58" s="7" t="s">
        <v>13</v>
      </c>
      <c r="I58" s="32" cm="1">
        <f t="array" ref="I58">_xlfn.SWITCH(D58,"A+", 13, "A", 12, "A-", 11, "B+", 10, "B", 9, "B-", 8, "C+",7, "C", 6, "C-", 5, "D+", 4, "D", 3, "D-", 2, "F", 0)</f>
        <v>7</v>
      </c>
      <c r="J58" s="32" cm="1">
        <f t="array" ref="J58">_xlfn.SWITCH(E58,"A+", 13, "A", 12, "A-", 11, "B+", 10, "B", 9, "B-", 8, "C+",7, "C", 6, "C-", 5, "D+", 4, "D", 3, "D-", 2, "F", 0)</f>
        <v>9</v>
      </c>
      <c r="K58" s="32" cm="1">
        <f t="array" ref="K58">_xlfn.SWITCH(F58,"A+", 13, "A", 12, "A-", 11, "B+", 10, "B", 9, "B-", 8, "C+",7, "C", 6, "C-", 5, "D+", 4, "D", 3, "D-", 2, "F", 0)</f>
        <v>8</v>
      </c>
      <c r="L58" s="32" cm="1">
        <f t="array" ref="L58">_xlfn.SWITCH(G58,"A+", 13, "A", 12, "A-", 11, "B+", 10, "B", 9, "B-", 8, "C+",7, "C", 6, "C-", 5, "D+", 4, "D", 3, "D-", 2, "F", 0)</f>
        <v>8</v>
      </c>
      <c r="M58" s="8">
        <v>2.6669999999999998</v>
      </c>
    </row>
    <row r="59" spans="1:13" ht="18.75" customHeight="1" x14ac:dyDescent="0.35">
      <c r="A59" s="3">
        <v>58</v>
      </c>
      <c r="B59" s="4" t="s">
        <v>134</v>
      </c>
      <c r="C59" s="4" t="s">
        <v>135</v>
      </c>
      <c r="D59" s="4" t="s">
        <v>12</v>
      </c>
      <c r="E59" s="4" t="s">
        <v>12</v>
      </c>
      <c r="F59" s="4" t="s">
        <v>15</v>
      </c>
      <c r="G59" s="4" t="s">
        <v>13</v>
      </c>
      <c r="H59" s="4" t="s">
        <v>13</v>
      </c>
      <c r="I59" s="32" cm="1">
        <f t="array" ref="I59">_xlfn.SWITCH(D59,"A+", 13, "A", 12, "A-", 11, "B+", 10, "B", 9, "B-", 8, "C+",7, "C", 6, "C-", 5, "D+", 4, "D", 3, "D-", 2, "F", 0)</f>
        <v>8</v>
      </c>
      <c r="J59" s="32" cm="1">
        <f t="array" ref="J59">_xlfn.SWITCH(E59,"A+", 13, "A", 12, "A-", 11, "B+", 10, "B", 9, "B-", 8, "C+",7, "C", 6, "C-", 5, "D+", 4, "D", 3, "D-", 2, "F", 0)</f>
        <v>8</v>
      </c>
      <c r="K59" s="32" cm="1">
        <f t="array" ref="K59">_xlfn.SWITCH(F59,"A+", 13, "A", 12, "A-", 11, "B+", 10, "B", 9, "B-", 8, "C+",7, "C", 6, "C-", 5, "D+", 4, "D", 3, "D-", 2, "F", 0)</f>
        <v>6</v>
      </c>
      <c r="L59" s="32" cm="1">
        <f t="array" ref="L59">_xlfn.SWITCH(G59,"A+", 13, "A", 12, "A-", 11, "B+", 10, "B", 9, "B-", 8, "C+",7, "C", 6, "C-", 5, "D+", 4, "D", 3, "D-", 2, "F", 0)</f>
        <v>9</v>
      </c>
      <c r="M59" s="5">
        <v>2.633</v>
      </c>
    </row>
    <row r="60" spans="1:13" ht="18.75" customHeight="1" x14ac:dyDescent="0.35">
      <c r="A60" s="6">
        <v>59</v>
      </c>
      <c r="B60" s="7" t="s">
        <v>136</v>
      </c>
      <c r="C60" s="7" t="s">
        <v>137</v>
      </c>
      <c r="D60" s="7" t="s">
        <v>12</v>
      </c>
      <c r="E60" s="7" t="s">
        <v>69</v>
      </c>
      <c r="F60" s="7" t="s">
        <v>15</v>
      </c>
      <c r="G60" s="7" t="s">
        <v>15</v>
      </c>
      <c r="H60" s="7" t="s">
        <v>15</v>
      </c>
      <c r="I60" s="32" cm="1">
        <f t="array" ref="I60">_xlfn.SWITCH(D60,"A+", 13, "A", 12, "A-", 11, "B+", 10, "B", 9, "B-", 8, "C+",7, "C", 6, "C-", 5, "D+", 4, "D", 3, "D-", 2, "F", 0)</f>
        <v>8</v>
      </c>
      <c r="J60" s="32" cm="1">
        <f t="array" ref="J60">_xlfn.SWITCH(E60,"A+", 13, "A", 12, "A-", 11, "B+", 10, "B", 9, "B-", 8, "C+",7, "C", 6, "C-", 5, "D+", 4, "D", 3, "D-", 2, "F", 0)</f>
        <v>3</v>
      </c>
      <c r="K60" s="32" cm="1">
        <f t="array" ref="K60">_xlfn.SWITCH(F60,"A+", 13, "A", 12, "A-", 11, "B+", 10, "B", 9, "B-", 8, "C+",7, "C", 6, "C-", 5, "D+", 4, "D", 3, "D-", 2, "F", 0)</f>
        <v>6</v>
      </c>
      <c r="L60" s="32" cm="1">
        <f t="array" ref="L60">_xlfn.SWITCH(G60,"A+", 13, "A", 12, "A-", 11, "B+", 10, "B", 9, "B-", 8, "C+",7, "C", 6, "C-", 5, "D+", 4, "D", 3, "D-", 2, "F", 0)</f>
        <v>6</v>
      </c>
      <c r="M60" s="8">
        <v>1.9670000000000001</v>
      </c>
    </row>
    <row r="61" spans="1:13" ht="18.75" customHeight="1" x14ac:dyDescent="0.35">
      <c r="A61" s="3">
        <v>60</v>
      </c>
      <c r="B61" s="4" t="s">
        <v>138</v>
      </c>
      <c r="C61" s="4" t="s">
        <v>139</v>
      </c>
      <c r="D61" s="4" t="s">
        <v>69</v>
      </c>
      <c r="E61" s="4" t="s">
        <v>15</v>
      </c>
      <c r="F61" s="4" t="s">
        <v>13</v>
      </c>
      <c r="G61" s="4" t="s">
        <v>69</v>
      </c>
      <c r="H61" s="4" t="s">
        <v>15</v>
      </c>
      <c r="I61" s="32" cm="1">
        <f t="array" ref="I61">_xlfn.SWITCH(D61,"A+", 13, "A", 12, "A-", 11, "B+", 10, "B", 9, "B-", 8, "C+",7, "C", 6, "C-", 5, "D+", 4, "D", 3, "D-", 2, "F", 0)</f>
        <v>3</v>
      </c>
      <c r="J61" s="32" cm="1">
        <f t="array" ref="J61">_xlfn.SWITCH(E61,"A+", 13, "A", 12, "A-", 11, "B+", 10, "B", 9, "B-", 8, "C+",7, "C", 6, "C-", 5, "D+", 4, "D", 3, "D-", 2, "F", 0)</f>
        <v>6</v>
      </c>
      <c r="K61" s="32" cm="1">
        <f t="array" ref="K61">_xlfn.SWITCH(F61,"A+", 13, "A", 12, "A-", 11, "B+", 10, "B", 9, "B-", 8, "C+",7, "C", 6, "C-", 5, "D+", 4, "D", 3, "D-", 2, "F", 0)</f>
        <v>9</v>
      </c>
      <c r="L61" s="32" cm="1">
        <f t="array" ref="L61">_xlfn.SWITCH(G61,"A+", 13, "A", 12, "A-", 11, "B+", 10, "B", 9, "B-", 8, "C+",7, "C", 6, "C-", 5, "D+", 4, "D", 3, "D-", 2, "F", 0)</f>
        <v>3</v>
      </c>
      <c r="M61" s="5">
        <v>1.7</v>
      </c>
    </row>
    <row r="62" spans="1:13" ht="18.75" customHeight="1" x14ac:dyDescent="0.35">
      <c r="A62" s="6">
        <v>61</v>
      </c>
      <c r="B62" s="7" t="s">
        <v>140</v>
      </c>
      <c r="C62" s="7" t="s">
        <v>141</v>
      </c>
      <c r="D62" s="7" t="s">
        <v>24</v>
      </c>
      <c r="E62" s="7" t="s">
        <v>15</v>
      </c>
      <c r="F62" s="7" t="s">
        <v>18</v>
      </c>
      <c r="G62" s="7" t="s">
        <v>12</v>
      </c>
      <c r="H62" s="7" t="s">
        <v>13</v>
      </c>
      <c r="I62" s="32" cm="1">
        <f t="array" ref="I62">_xlfn.SWITCH(D62,"A+", 13, "A", 12, "A-", 11, "B+", 10, "B", 9, "B-", 8, "C+",7, "C", 6, "C-", 5, "D+", 4, "D", 3, "D-", 2, "F", 0)</f>
        <v>12</v>
      </c>
      <c r="J62" s="32" cm="1">
        <f t="array" ref="J62">_xlfn.SWITCH(E62,"A+", 13, "A", 12, "A-", 11, "B+", 10, "B", 9, "B-", 8, "C+",7, "C", 6, "C-", 5, "D+", 4, "D", 3, "D-", 2, "F", 0)</f>
        <v>6</v>
      </c>
      <c r="K62" s="32" cm="1">
        <f t="array" ref="K62">_xlfn.SWITCH(F62,"A+", 13, "A", 12, "A-", 11, "B+", 10, "B", 9, "B-", 8, "C+",7, "C", 6, "C-", 5, "D+", 4, "D", 3, "D-", 2, "F", 0)</f>
        <v>7</v>
      </c>
      <c r="L62" s="32" cm="1">
        <f t="array" ref="L62">_xlfn.SWITCH(G62,"A+", 13, "A", 12, "A-", 11, "B+", 10, "B", 9, "B-", 8, "C+",7, "C", 6, "C-", 5, "D+", 4, "D", 3, "D-", 2, "F", 0)</f>
        <v>8</v>
      </c>
      <c r="M62" s="8">
        <v>2.633</v>
      </c>
    </row>
    <row r="63" spans="1:13" ht="18.75" customHeight="1" x14ac:dyDescent="0.35">
      <c r="A63" s="3">
        <v>62</v>
      </c>
      <c r="B63" s="4" t="s">
        <v>142</v>
      </c>
      <c r="C63" s="4" t="s">
        <v>143</v>
      </c>
      <c r="D63" s="4" t="s">
        <v>21</v>
      </c>
      <c r="E63" s="4" t="s">
        <v>12</v>
      </c>
      <c r="F63" s="4" t="s">
        <v>13</v>
      </c>
      <c r="G63" s="4" t="s">
        <v>12</v>
      </c>
      <c r="H63" s="4" t="s">
        <v>13</v>
      </c>
      <c r="I63" s="32" cm="1">
        <f t="array" ref="I63">_xlfn.SWITCH(D63,"A+", 13, "A", 12, "A-", 11, "B+", 10, "B", 9, "B-", 8, "C+",7, "C", 6, "C-", 5, "D+", 4, "D", 3, "D-", 2, "F", 0)</f>
        <v>10</v>
      </c>
      <c r="J63" s="32" cm="1">
        <f t="array" ref="J63">_xlfn.SWITCH(E63,"A+", 13, "A", 12, "A-", 11, "B+", 10, "B", 9, "B-", 8, "C+",7, "C", 6, "C-", 5, "D+", 4, "D", 3, "D-", 2, "F", 0)</f>
        <v>8</v>
      </c>
      <c r="K63" s="32" cm="1">
        <f t="array" ref="K63">_xlfn.SWITCH(F63,"A+", 13, "A", 12, "A-", 11, "B+", 10, "B", 9, "B-", 8, "C+",7, "C", 6, "C-", 5, "D+", 4, "D", 3, "D-", 2, "F", 0)</f>
        <v>9</v>
      </c>
      <c r="L63" s="32" cm="1">
        <f t="array" ref="L63">_xlfn.SWITCH(G63,"A+", 13, "A", 12, "A-", 11, "B+", 10, "B", 9, "B-", 8, "C+",7, "C", 6, "C-", 5, "D+", 4, "D", 3, "D-", 2, "F", 0)</f>
        <v>8</v>
      </c>
      <c r="M63" s="5">
        <v>2.8330000000000002</v>
      </c>
    </row>
    <row r="64" spans="1:13" ht="18.75" customHeight="1" x14ac:dyDescent="0.35">
      <c r="A64" s="6">
        <v>63</v>
      </c>
      <c r="B64" s="7" t="s">
        <v>144</v>
      </c>
      <c r="C64" s="7" t="s">
        <v>145</v>
      </c>
      <c r="D64" s="7" t="s">
        <v>21</v>
      </c>
      <c r="E64" s="7" t="s">
        <v>12</v>
      </c>
      <c r="F64" s="7" t="s">
        <v>18</v>
      </c>
      <c r="G64" s="7" t="s">
        <v>12</v>
      </c>
      <c r="H64" s="7" t="s">
        <v>13</v>
      </c>
      <c r="I64" s="32" cm="1">
        <f t="array" ref="I64">_xlfn.SWITCH(D64,"A+", 13, "A", 12, "A-", 11, "B+", 10, "B", 9, "B-", 8, "C+",7, "C", 6, "C-", 5, "D+", 4, "D", 3, "D-", 2, "F", 0)</f>
        <v>10</v>
      </c>
      <c r="J64" s="32" cm="1">
        <f t="array" ref="J64">_xlfn.SWITCH(E64,"A+", 13, "A", 12, "A-", 11, "B+", 10, "B", 9, "B-", 8, "C+",7, "C", 6, "C-", 5, "D+", 4, "D", 3, "D-", 2, "F", 0)</f>
        <v>8</v>
      </c>
      <c r="K64" s="32" cm="1">
        <f t="array" ref="K64">_xlfn.SWITCH(F64,"A+", 13, "A", 12, "A-", 11, "B+", 10, "B", 9, "B-", 8, "C+",7, "C", 6, "C-", 5, "D+", 4, "D", 3, "D-", 2, "F", 0)</f>
        <v>7</v>
      </c>
      <c r="L64" s="32" cm="1">
        <f t="array" ref="L64">_xlfn.SWITCH(G64,"A+", 13, "A", 12, "A-", 11, "B+", 10, "B", 9, "B-", 8, "C+",7, "C", 6, "C-", 5, "D+", 4, "D", 3, "D-", 2, "F", 0)</f>
        <v>8</v>
      </c>
      <c r="M64" s="8">
        <v>2.633</v>
      </c>
    </row>
    <row r="65" spans="1:13" ht="18.75" customHeight="1" x14ac:dyDescent="0.35">
      <c r="A65" s="3">
        <v>64</v>
      </c>
      <c r="B65" s="4" t="s">
        <v>146</v>
      </c>
      <c r="C65" s="4" t="s">
        <v>147</v>
      </c>
      <c r="D65" s="4" t="s">
        <v>12</v>
      </c>
      <c r="E65" s="4" t="s">
        <v>12</v>
      </c>
      <c r="F65" s="4" t="s">
        <v>18</v>
      </c>
      <c r="G65" s="4" t="s">
        <v>12</v>
      </c>
      <c r="H65" s="4" t="s">
        <v>13</v>
      </c>
      <c r="I65" s="32" cm="1">
        <f t="array" ref="I65">_xlfn.SWITCH(D65,"A+", 13, "A", 12, "A-", 11, "B+", 10, "B", 9, "B-", 8, "C+",7, "C", 6, "C-", 5, "D+", 4, "D", 3, "D-", 2, "F", 0)</f>
        <v>8</v>
      </c>
      <c r="J65" s="32" cm="1">
        <f t="array" ref="J65">_xlfn.SWITCH(E65,"A+", 13, "A", 12, "A-", 11, "B+", 10, "B", 9, "B-", 8, "C+",7, "C", 6, "C-", 5, "D+", 4, "D", 3, "D-", 2, "F", 0)</f>
        <v>8</v>
      </c>
      <c r="K65" s="32" cm="1">
        <f t="array" ref="K65">_xlfn.SWITCH(F65,"A+", 13, "A", 12, "A-", 11, "B+", 10, "B", 9, "B-", 8, "C+",7, "C", 6, "C-", 5, "D+", 4, "D", 3, "D-", 2, "F", 0)</f>
        <v>7</v>
      </c>
      <c r="L65" s="32" cm="1">
        <f t="array" ref="L65">_xlfn.SWITCH(G65,"A+", 13, "A", 12, "A-", 11, "B+", 10, "B", 9, "B-", 8, "C+",7, "C", 6, "C-", 5, "D+", 4, "D", 3, "D-", 2, "F", 0)</f>
        <v>8</v>
      </c>
      <c r="M65" s="5">
        <v>2.5670000000000002</v>
      </c>
    </row>
    <row r="66" spans="1:13" ht="18.75" customHeight="1" x14ac:dyDescent="0.35">
      <c r="A66" s="6">
        <v>65</v>
      </c>
      <c r="B66" s="7" t="s">
        <v>148</v>
      </c>
      <c r="C66" s="7" t="s">
        <v>149</v>
      </c>
      <c r="D66" s="7" t="s">
        <v>12</v>
      </c>
      <c r="E66" s="7" t="s">
        <v>15</v>
      </c>
      <c r="F66" s="7" t="s">
        <v>12</v>
      </c>
      <c r="G66" s="7" t="s">
        <v>15</v>
      </c>
      <c r="H66" s="7" t="s">
        <v>15</v>
      </c>
      <c r="I66" s="32" cm="1">
        <f t="array" ref="I66">_xlfn.SWITCH(D66,"A+", 13, "A", 12, "A-", 11, "B+", 10, "B", 9, "B-", 8, "C+",7, "C", 6, "C-", 5, "D+", 4, "D", 3, "D-", 2, "F", 0)</f>
        <v>8</v>
      </c>
      <c r="J66" s="32" cm="1">
        <f t="array" ref="J66">_xlfn.SWITCH(E66,"A+", 13, "A", 12, "A-", 11, "B+", 10, "B", 9, "B-", 8, "C+",7, "C", 6, "C-", 5, "D+", 4, "D", 3, "D-", 2, "F", 0)</f>
        <v>6</v>
      </c>
      <c r="K66" s="32" cm="1">
        <f t="array" ref="K66">_xlfn.SWITCH(F66,"A+", 13, "A", 12, "A-", 11, "B+", 10, "B", 9, "B-", 8, "C+",7, "C", 6, "C-", 5, "D+", 4, "D", 3, "D-", 2, "F", 0)</f>
        <v>8</v>
      </c>
      <c r="L66" s="32" cm="1">
        <f t="array" ref="L66">_xlfn.SWITCH(G66,"A+", 13, "A", 12, "A-", 11, "B+", 10, "B", 9, "B-", 8, "C+",7, "C", 6, "C-", 5, "D+", 4, "D", 3, "D-", 2, "F", 0)</f>
        <v>6</v>
      </c>
      <c r="M66" s="8">
        <v>2.2669999999999999</v>
      </c>
    </row>
    <row r="67" spans="1:13" ht="18.75" customHeight="1" x14ac:dyDescent="0.35">
      <c r="A67" s="3">
        <v>66</v>
      </c>
      <c r="B67" s="4" t="s">
        <v>150</v>
      </c>
      <c r="C67" s="4" t="s">
        <v>151</v>
      </c>
      <c r="D67" s="4" t="s">
        <v>18</v>
      </c>
      <c r="E67" s="4" t="s">
        <v>14</v>
      </c>
      <c r="F67" s="4" t="s">
        <v>18</v>
      </c>
      <c r="G67" s="4" t="s">
        <v>12</v>
      </c>
      <c r="H67" s="4" t="s">
        <v>15</v>
      </c>
      <c r="I67" s="32" cm="1">
        <f t="array" ref="I67">_xlfn.SWITCH(D67,"A+", 13, "A", 12, "A-", 11, "B+", 10, "B", 9, "B-", 8, "C+",7, "C", 6, "C-", 5, "D+", 4, "D", 3, "D-", 2, "F", 0)</f>
        <v>7</v>
      </c>
      <c r="J67" s="32" cm="1">
        <f t="array" ref="J67">_xlfn.SWITCH(E67,"A+", 13, "A", 12, "A-", 11, "B+", 10, "B", 9, "B-", 8, "C+",7, "C", 6, "C-", 5, "D+", 4, "D", 3, "D-", 2, "F", 0)</f>
        <v>5</v>
      </c>
      <c r="K67" s="32" cm="1">
        <f t="array" ref="K67">_xlfn.SWITCH(F67,"A+", 13, "A", 12, "A-", 11, "B+", 10, "B", 9, "B-", 8, "C+",7, "C", 6, "C-", 5, "D+", 4, "D", 3, "D-", 2, "F", 0)</f>
        <v>7</v>
      </c>
      <c r="L67" s="32" cm="1">
        <f t="array" ref="L67">_xlfn.SWITCH(G67,"A+", 13, "A", 12, "A-", 11, "B+", 10, "B", 9, "B-", 8, "C+",7, "C", 6, "C-", 5, "D+", 4, "D", 3, "D-", 2, "F", 0)</f>
        <v>8</v>
      </c>
      <c r="M67" s="5">
        <v>2.4329999999999998</v>
      </c>
    </row>
    <row r="68" spans="1:13" ht="18.75" customHeight="1" x14ac:dyDescent="0.35">
      <c r="A68" s="6">
        <v>67</v>
      </c>
      <c r="B68" s="7" t="s">
        <v>152</v>
      </c>
      <c r="C68" s="7" t="s">
        <v>153</v>
      </c>
      <c r="D68" s="7" t="s">
        <v>14</v>
      </c>
      <c r="E68" s="7" t="s">
        <v>12</v>
      </c>
      <c r="F68" s="7" t="s">
        <v>15</v>
      </c>
      <c r="G68" s="7" t="s">
        <v>14</v>
      </c>
      <c r="H68" s="7" t="s">
        <v>15</v>
      </c>
      <c r="I68" s="32" cm="1">
        <f t="array" ref="I68">_xlfn.SWITCH(D68,"A+", 13, "A", 12, "A-", 11, "B+", 10, "B", 9, "B-", 8, "C+",7, "C", 6, "C-", 5, "D+", 4, "D", 3, "D-", 2, "F", 0)</f>
        <v>5</v>
      </c>
      <c r="J68" s="32" cm="1">
        <f t="array" ref="J68">_xlfn.SWITCH(E68,"A+", 13, "A", 12, "A-", 11, "B+", 10, "B", 9, "B-", 8, "C+",7, "C", 6, "C-", 5, "D+", 4, "D", 3, "D-", 2, "F", 0)</f>
        <v>8</v>
      </c>
      <c r="K68" s="32" cm="1">
        <f t="array" ref="K68">_xlfn.SWITCH(F68,"A+", 13, "A", 12, "A-", 11, "B+", 10, "B", 9, "B-", 8, "C+",7, "C", 6, "C-", 5, "D+", 4, "D", 3, "D-", 2, "F", 0)</f>
        <v>6</v>
      </c>
      <c r="L68" s="32" cm="1">
        <f t="array" ref="L68">_xlfn.SWITCH(G68,"A+", 13, "A", 12, "A-", 11, "B+", 10, "B", 9, "B-", 8, "C+",7, "C", 6, "C-", 5, "D+", 4, "D", 3, "D-", 2, "F", 0)</f>
        <v>5</v>
      </c>
      <c r="M68" s="8">
        <v>1.867</v>
      </c>
    </row>
    <row r="69" spans="1:13" ht="18.75" customHeight="1" x14ac:dyDescent="0.35">
      <c r="A69" s="3">
        <v>68</v>
      </c>
      <c r="B69" s="4" t="s">
        <v>154</v>
      </c>
      <c r="C69" s="4" t="s">
        <v>155</v>
      </c>
      <c r="D69" s="4" t="s">
        <v>13</v>
      </c>
      <c r="E69" s="4" t="s">
        <v>12</v>
      </c>
      <c r="F69" s="4" t="s">
        <v>21</v>
      </c>
      <c r="G69" s="4" t="s">
        <v>12</v>
      </c>
      <c r="H69" s="4" t="s">
        <v>13</v>
      </c>
      <c r="I69" s="32" cm="1">
        <f t="array" ref="I69">_xlfn.SWITCH(D69,"A+", 13, "A", 12, "A-", 11, "B+", 10, "B", 9, "B-", 8, "C+",7, "C", 6, "C-", 5, "D+", 4, "D", 3, "D-", 2, "F", 0)</f>
        <v>9</v>
      </c>
      <c r="J69" s="32" cm="1">
        <f t="array" ref="J69">_xlfn.SWITCH(E69,"A+", 13, "A", 12, "A-", 11, "B+", 10, "B", 9, "B-", 8, "C+",7, "C", 6, "C-", 5, "D+", 4, "D", 3, "D-", 2, "F", 0)</f>
        <v>8</v>
      </c>
      <c r="K69" s="32" cm="1">
        <f t="array" ref="K69">_xlfn.SWITCH(F69,"A+", 13, "A", 12, "A-", 11, "B+", 10, "B", 9, "B-", 8, "C+",7, "C", 6, "C-", 5, "D+", 4, "D", 3, "D-", 2, "F", 0)</f>
        <v>10</v>
      </c>
      <c r="L69" s="32" cm="1">
        <f t="array" ref="L69">_xlfn.SWITCH(G69,"A+", 13, "A", 12, "A-", 11, "B+", 10, "B", 9, "B-", 8, "C+",7, "C", 6, "C-", 5, "D+", 4, "D", 3, "D-", 2, "F", 0)</f>
        <v>8</v>
      </c>
      <c r="M69" s="5">
        <v>2.9</v>
      </c>
    </row>
    <row r="70" spans="1:13" ht="18.75" customHeight="1" x14ac:dyDescent="0.35">
      <c r="A70" s="6">
        <v>69</v>
      </c>
      <c r="B70" s="7" t="s">
        <v>156</v>
      </c>
      <c r="C70" s="7" t="s">
        <v>157</v>
      </c>
      <c r="D70" s="7" t="s">
        <v>14</v>
      </c>
      <c r="E70" s="7" t="s">
        <v>18</v>
      </c>
      <c r="F70" s="7" t="s">
        <v>14</v>
      </c>
      <c r="G70" s="7" t="s">
        <v>14</v>
      </c>
      <c r="H70" s="7" t="s">
        <v>15</v>
      </c>
      <c r="I70" s="32" cm="1">
        <f t="array" ref="I70">_xlfn.SWITCH(D70,"A+", 13, "A", 12, "A-", 11, "B+", 10, "B", 9, "B-", 8, "C+",7, "C", 6, "C-", 5, "D+", 4, "D", 3, "D-", 2, "F", 0)</f>
        <v>5</v>
      </c>
      <c r="J70" s="32" cm="1">
        <f t="array" ref="J70">_xlfn.SWITCH(E70,"A+", 13, "A", 12, "A-", 11, "B+", 10, "B", 9, "B-", 8, "C+",7, "C", 6, "C-", 5, "D+", 4, "D", 3, "D-", 2, "F", 0)</f>
        <v>7</v>
      </c>
      <c r="K70" s="32" cm="1">
        <f t="array" ref="K70">_xlfn.SWITCH(F70,"A+", 13, "A", 12, "A-", 11, "B+", 10, "B", 9, "B-", 8, "C+",7, "C", 6, "C-", 5, "D+", 4, "D", 3, "D-", 2, "F", 0)</f>
        <v>5</v>
      </c>
      <c r="L70" s="32" cm="1">
        <f t="array" ref="L70">_xlfn.SWITCH(G70,"A+", 13, "A", 12, "A-", 11, "B+", 10, "B", 9, "B-", 8, "C+",7, "C", 6, "C-", 5, "D+", 4, "D", 3, "D-", 2, "F", 0)</f>
        <v>5</v>
      </c>
      <c r="M70" s="8">
        <v>1.7330000000000001</v>
      </c>
    </row>
    <row r="71" spans="1:13" ht="18.75" customHeight="1" x14ac:dyDescent="0.35">
      <c r="A71" s="3">
        <v>70</v>
      </c>
      <c r="B71" s="4" t="s">
        <v>158</v>
      </c>
      <c r="C71" s="4" t="s">
        <v>159</v>
      </c>
      <c r="D71" s="4" t="s">
        <v>13</v>
      </c>
      <c r="E71" s="4" t="s">
        <v>33</v>
      </c>
      <c r="F71" s="4" t="s">
        <v>36</v>
      </c>
      <c r="G71" s="4" t="s">
        <v>36</v>
      </c>
      <c r="H71" s="4" t="s">
        <v>24</v>
      </c>
      <c r="I71" s="32" cm="1">
        <f t="array" ref="I71">_xlfn.SWITCH(D71,"A+", 13, "A", 12, "A-", 11, "B+", 10, "B", 9, "B-", 8, "C+",7, "C", 6, "C-", 5, "D+", 4, "D", 3, "D-", 2, "F", 0)</f>
        <v>9</v>
      </c>
      <c r="J71" s="32" cm="1">
        <f t="array" ref="J71">_xlfn.SWITCH(E71,"A+", 13, "A", 12, "A-", 11, "B+", 10, "B", 9, "B-", 8, "C+",7, "C", 6, "C-", 5, "D+", 4, "D", 3, "D-", 2, "F", 0)</f>
        <v>11</v>
      </c>
      <c r="K71" s="32" cm="1">
        <f t="array" ref="K71">_xlfn.SWITCH(F71,"A+", 13, "A", 12, "A-", 11, "B+", 10, "B", 9, "B-", 8, "C+",7, "C", 6, "C-", 5, "D+", 4, "D", 3, "D-", 2, "F", 0)</f>
        <v>13</v>
      </c>
      <c r="L71" s="32" cm="1">
        <f t="array" ref="L71">_xlfn.SWITCH(G71,"A+", 13, "A", 12, "A-", 11, "B+", 10, "B", 9, "B-", 8, "C+",7, "C", 6, "C-", 5, "D+", 4, "D", 3, "D-", 2, "F", 0)</f>
        <v>13</v>
      </c>
      <c r="M71" s="5">
        <v>4.133</v>
      </c>
    </row>
    <row r="72" spans="1:13" ht="18.75" customHeight="1" x14ac:dyDescent="0.35">
      <c r="A72" s="6">
        <v>71</v>
      </c>
      <c r="B72" s="7" t="s">
        <v>160</v>
      </c>
      <c r="C72" s="7" t="s">
        <v>161</v>
      </c>
      <c r="D72" s="7" t="s">
        <v>21</v>
      </c>
      <c r="E72" s="7" t="s">
        <v>21</v>
      </c>
      <c r="F72" s="7" t="s">
        <v>21</v>
      </c>
      <c r="G72" s="7" t="s">
        <v>24</v>
      </c>
      <c r="H72" s="7" t="s">
        <v>24</v>
      </c>
      <c r="I72" s="32" cm="1">
        <f t="array" ref="I72">_xlfn.SWITCH(D72,"A+", 13, "A", 12, "A-", 11, "B+", 10, "B", 9, "B-", 8, "C+",7, "C", 6, "C-", 5, "D+", 4, "D", 3, "D-", 2, "F", 0)</f>
        <v>10</v>
      </c>
      <c r="J72" s="32" cm="1">
        <f t="array" ref="J72">_xlfn.SWITCH(E72,"A+", 13, "A", 12, "A-", 11, "B+", 10, "B", 9, "B-", 8, "C+",7, "C", 6, "C-", 5, "D+", 4, "D", 3, "D-", 2, "F", 0)</f>
        <v>10</v>
      </c>
      <c r="K72" s="32" cm="1">
        <f t="array" ref="K72">_xlfn.SWITCH(F72,"A+", 13, "A", 12, "A-", 11, "B+", 10, "B", 9, "B-", 8, "C+",7, "C", 6, "C-", 5, "D+", 4, "D", 3, "D-", 2, "F", 0)</f>
        <v>10</v>
      </c>
      <c r="L72" s="32" cm="1">
        <f t="array" ref="L72">_xlfn.SWITCH(G72,"A+", 13, "A", 12, "A-", 11, "B+", 10, "B", 9, "B-", 8, "C+",7, "C", 6, "C-", 5, "D+", 4, "D", 3, "D-", 2, "F", 0)</f>
        <v>12</v>
      </c>
      <c r="M72" s="8">
        <v>3.6669999999999998</v>
      </c>
    </row>
    <row r="73" spans="1:13" ht="18.75" customHeight="1" x14ac:dyDescent="0.35">
      <c r="A73" s="3">
        <v>72</v>
      </c>
      <c r="B73" s="4" t="s">
        <v>162</v>
      </c>
      <c r="C73" s="4" t="s">
        <v>163</v>
      </c>
      <c r="D73" s="4" t="s">
        <v>12</v>
      </c>
      <c r="E73" s="4" t="s">
        <v>15</v>
      </c>
      <c r="F73" s="4" t="s">
        <v>12</v>
      </c>
      <c r="G73" s="4" t="s">
        <v>13</v>
      </c>
      <c r="H73" s="4" t="s">
        <v>13</v>
      </c>
      <c r="I73" s="32" cm="1">
        <f t="array" ref="I73">_xlfn.SWITCH(D73,"A+", 13, "A", 12, "A-", 11, "B+", 10, "B", 9, "B-", 8, "C+",7, "C", 6, "C-", 5, "D+", 4, "D", 3, "D-", 2, "F", 0)</f>
        <v>8</v>
      </c>
      <c r="J73" s="32" cm="1">
        <f t="array" ref="J73">_xlfn.SWITCH(E73,"A+", 13, "A", 12, "A-", 11, "B+", 10, "B", 9, "B-", 8, "C+",7, "C", 6, "C-", 5, "D+", 4, "D", 3, "D-", 2, "F", 0)</f>
        <v>6</v>
      </c>
      <c r="K73" s="32" cm="1">
        <f t="array" ref="K73">_xlfn.SWITCH(F73,"A+", 13, "A", 12, "A-", 11, "B+", 10, "B", 9, "B-", 8, "C+",7, "C", 6, "C-", 5, "D+", 4, "D", 3, "D-", 2, "F", 0)</f>
        <v>8</v>
      </c>
      <c r="L73" s="32" cm="1">
        <f t="array" ref="L73">_xlfn.SWITCH(G73,"A+", 13, "A", 12, "A-", 11, "B+", 10, "B", 9, "B-", 8, "C+",7, "C", 6, "C-", 5, "D+", 4, "D", 3, "D-", 2, "F", 0)</f>
        <v>9</v>
      </c>
      <c r="M73" s="5">
        <v>2.7669999999999999</v>
      </c>
    </row>
    <row r="74" spans="1:13" ht="18.75" customHeight="1" x14ac:dyDescent="0.35">
      <c r="A74" s="6">
        <v>73</v>
      </c>
      <c r="B74" s="7" t="s">
        <v>164</v>
      </c>
      <c r="C74" s="7" t="s">
        <v>165</v>
      </c>
      <c r="D74" s="7" t="s">
        <v>13</v>
      </c>
      <c r="E74" s="7" t="s">
        <v>13</v>
      </c>
      <c r="F74" s="7" t="s">
        <v>18</v>
      </c>
      <c r="G74" s="7" t="s">
        <v>15</v>
      </c>
      <c r="H74" s="7" t="s">
        <v>15</v>
      </c>
      <c r="I74" s="32" cm="1">
        <f t="array" ref="I74">_xlfn.SWITCH(D74,"A+", 13, "A", 12, "A-", 11, "B+", 10, "B", 9, "B-", 8, "C+",7, "C", 6, "C-", 5, "D+", 4, "D", 3, "D-", 2, "F", 0)</f>
        <v>9</v>
      </c>
      <c r="J74" s="32" cm="1">
        <f t="array" ref="J74">_xlfn.SWITCH(E74,"A+", 13, "A", 12, "A-", 11, "B+", 10, "B", 9, "B-", 8, "C+",7, "C", 6, "C-", 5, "D+", 4, "D", 3, "D-", 2, "F", 0)</f>
        <v>9</v>
      </c>
      <c r="K74" s="32" cm="1">
        <f t="array" ref="K74">_xlfn.SWITCH(F74,"A+", 13, "A", 12, "A-", 11, "B+", 10, "B", 9, "B-", 8, "C+",7, "C", 6, "C-", 5, "D+", 4, "D", 3, "D-", 2, "F", 0)</f>
        <v>7</v>
      </c>
      <c r="L74" s="32" cm="1">
        <f t="array" ref="L74">_xlfn.SWITCH(G74,"A+", 13, "A", 12, "A-", 11, "B+", 10, "B", 9, "B-", 8, "C+",7, "C", 6, "C-", 5, "D+", 4, "D", 3, "D-", 2, "F", 0)</f>
        <v>6</v>
      </c>
      <c r="M74" s="8">
        <v>2.2999999999999998</v>
      </c>
    </row>
    <row r="75" spans="1:13" ht="18.75" customHeight="1" x14ac:dyDescent="0.35">
      <c r="A75" s="3">
        <v>74</v>
      </c>
      <c r="B75" s="4" t="s">
        <v>166</v>
      </c>
      <c r="C75" s="4" t="s">
        <v>167</v>
      </c>
      <c r="D75" s="4" t="s">
        <v>13</v>
      </c>
      <c r="E75" s="4" t="s">
        <v>12</v>
      </c>
      <c r="F75" s="4" t="s">
        <v>36</v>
      </c>
      <c r="G75" s="4" t="s">
        <v>21</v>
      </c>
      <c r="H75" s="4" t="s">
        <v>13</v>
      </c>
      <c r="I75" s="32" cm="1">
        <f t="array" ref="I75">_xlfn.SWITCH(D75,"A+", 13, "A", 12, "A-", 11, "B+", 10, "B", 9, "B-", 8, "C+",7, "C", 6, "C-", 5, "D+", 4, "D", 3, "D-", 2, "F", 0)</f>
        <v>9</v>
      </c>
      <c r="J75" s="32" cm="1">
        <f t="array" ref="J75">_xlfn.SWITCH(E75,"A+", 13, "A", 12, "A-", 11, "B+", 10, "B", 9, "B-", 8, "C+",7, "C", 6, "C-", 5, "D+", 4, "D", 3, "D-", 2, "F", 0)</f>
        <v>8</v>
      </c>
      <c r="K75" s="32" cm="1">
        <f t="array" ref="K75">_xlfn.SWITCH(F75,"A+", 13, "A", 12, "A-", 11, "B+", 10, "B", 9, "B-", 8, "C+",7, "C", 6, "C-", 5, "D+", 4, "D", 3, "D-", 2, "F", 0)</f>
        <v>13</v>
      </c>
      <c r="L75" s="32" cm="1">
        <f t="array" ref="L75">_xlfn.SWITCH(G75,"A+", 13, "A", 12, "A-", 11, "B+", 10, "B", 9, "B-", 8, "C+",7, "C", 6, "C-", 5, "D+", 4, "D", 3, "D-", 2, "F", 0)</f>
        <v>10</v>
      </c>
      <c r="M75" s="5">
        <v>3.5329999999999999</v>
      </c>
    </row>
    <row r="76" spans="1:13" ht="18.75" customHeight="1" x14ac:dyDescent="0.35">
      <c r="A76" s="6">
        <v>75</v>
      </c>
      <c r="B76" s="7" t="s">
        <v>168</v>
      </c>
      <c r="C76" s="7" t="s">
        <v>169</v>
      </c>
      <c r="D76" s="7" t="s">
        <v>14</v>
      </c>
      <c r="E76" s="7" t="s">
        <v>69</v>
      </c>
      <c r="F76" s="7" t="s">
        <v>69</v>
      </c>
      <c r="G76" s="7" t="s">
        <v>11</v>
      </c>
      <c r="H76" s="7" t="s">
        <v>69</v>
      </c>
      <c r="I76" s="32" cm="1">
        <f t="array" ref="I76">_xlfn.SWITCH(D76,"A+", 13, "A", 12, "A-", 11, "B+", 10, "B", 9, "B-", 8, "C+",7, "C", 6, "C-", 5, "D+", 4, "D", 3, "D-", 2, "F", 0)</f>
        <v>5</v>
      </c>
      <c r="J76" s="32" cm="1">
        <f t="array" ref="J76">_xlfn.SWITCH(E76,"A+", 13, "A", 12, "A-", 11, "B+", 10, "B", 9, "B-", 8, "C+",7, "C", 6, "C-", 5, "D+", 4, "D", 3, "D-", 2, "F", 0)</f>
        <v>3</v>
      </c>
      <c r="K76" s="32" cm="1">
        <f t="array" ref="K76">_xlfn.SWITCH(F76,"A+", 13, "A", 12, "A-", 11, "B+", 10, "B", 9, "B-", 8, "C+",7, "C", 6, "C-", 5, "D+", 4, "D", 3, "D-", 2, "F", 0)</f>
        <v>3</v>
      </c>
      <c r="L76" s="32" cm="1">
        <f t="array" ref="L76">_xlfn.SWITCH(G76,"A+", 13, "A", 12, "A-", 11, "B+", 10, "B", 9, "B-", 8, "C+",7, "C", 6, "C-", 5, "D+", 4, "D", 3, "D-", 2, "F", 0)</f>
        <v>4</v>
      </c>
      <c r="M76" s="8">
        <v>1.2330000000000001</v>
      </c>
    </row>
    <row r="77" spans="1:13" ht="18.75" customHeight="1" x14ac:dyDescent="0.35">
      <c r="A77" s="3">
        <v>76</v>
      </c>
      <c r="B77" s="4" t="s">
        <v>170</v>
      </c>
      <c r="C77" s="4" t="s">
        <v>171</v>
      </c>
      <c r="D77" s="4" t="s">
        <v>18</v>
      </c>
      <c r="E77" s="4" t="s">
        <v>14</v>
      </c>
      <c r="F77" s="4" t="s">
        <v>15</v>
      </c>
      <c r="G77" s="4" t="s">
        <v>18</v>
      </c>
      <c r="H77" s="4" t="s">
        <v>15</v>
      </c>
      <c r="I77" s="32" cm="1">
        <f t="array" ref="I77">_xlfn.SWITCH(D77,"A+", 13, "A", 12, "A-", 11, "B+", 10, "B", 9, "B-", 8, "C+",7, "C", 6, "C-", 5, "D+", 4, "D", 3, "D-", 2, "F", 0)</f>
        <v>7</v>
      </c>
      <c r="J77" s="32" cm="1">
        <f t="array" ref="J77">_xlfn.SWITCH(E77,"A+", 13, "A", 12, "A-", 11, "B+", 10, "B", 9, "B-", 8, "C+",7, "C", 6, "C-", 5, "D+", 4, "D", 3, "D-", 2, "F", 0)</f>
        <v>5</v>
      </c>
      <c r="K77" s="32" cm="1">
        <f t="array" ref="K77">_xlfn.SWITCH(F77,"A+", 13, "A", 12, "A-", 11, "B+", 10, "B", 9, "B-", 8, "C+",7, "C", 6, "C-", 5, "D+", 4, "D", 3, "D-", 2, "F", 0)</f>
        <v>6</v>
      </c>
      <c r="L77" s="32" cm="1">
        <f t="array" ref="L77">_xlfn.SWITCH(G77,"A+", 13, "A", 12, "A-", 11, "B+", 10, "B", 9, "B-", 8, "C+",7, "C", 6, "C-", 5, "D+", 4, "D", 3, "D-", 2, "F", 0)</f>
        <v>7</v>
      </c>
      <c r="M77" s="5">
        <v>2.1669999999999998</v>
      </c>
    </row>
    <row r="78" spans="1:13" ht="18.75" customHeight="1" x14ac:dyDescent="0.35">
      <c r="A78" s="6">
        <v>77</v>
      </c>
      <c r="B78" s="7" t="s">
        <v>172</v>
      </c>
      <c r="C78" s="7" t="s">
        <v>173</v>
      </c>
      <c r="D78" s="7" t="s">
        <v>13</v>
      </c>
      <c r="E78" s="7" t="s">
        <v>12</v>
      </c>
      <c r="F78" s="7" t="s">
        <v>13</v>
      </c>
      <c r="G78" s="7" t="s">
        <v>21</v>
      </c>
      <c r="H78" s="7" t="s">
        <v>13</v>
      </c>
      <c r="I78" s="32" cm="1">
        <f t="array" ref="I78">_xlfn.SWITCH(D78,"A+", 13, "A", 12, "A-", 11, "B+", 10, "B", 9, "B-", 8, "C+",7, "C", 6, "C-", 5, "D+", 4, "D", 3, "D-", 2, "F", 0)</f>
        <v>9</v>
      </c>
      <c r="J78" s="32" cm="1">
        <f t="array" ref="J78">_xlfn.SWITCH(E78,"A+", 13, "A", 12, "A-", 11, "B+", 10, "B", 9, "B-", 8, "C+",7, "C", 6, "C-", 5, "D+", 4, "D", 3, "D-", 2, "F", 0)</f>
        <v>8</v>
      </c>
      <c r="K78" s="32" cm="1">
        <f t="array" ref="K78">_xlfn.SWITCH(F78,"A+", 13, "A", 12, "A-", 11, "B+", 10, "B", 9, "B-", 8, "C+",7, "C", 6, "C-", 5, "D+", 4, "D", 3, "D-", 2, "F", 0)</f>
        <v>9</v>
      </c>
      <c r="L78" s="32" cm="1">
        <f t="array" ref="L78">_xlfn.SWITCH(G78,"A+", 13, "A", 12, "A-", 11, "B+", 10, "B", 9, "B-", 8, "C+",7, "C", 6, "C-", 5, "D+", 4, "D", 3, "D-", 2, "F", 0)</f>
        <v>10</v>
      </c>
      <c r="M78" s="8">
        <v>3.133</v>
      </c>
    </row>
    <row r="79" spans="1:13" ht="18.75" customHeight="1" x14ac:dyDescent="0.35">
      <c r="A79" s="3">
        <v>78</v>
      </c>
      <c r="B79" s="4" t="s">
        <v>174</v>
      </c>
      <c r="C79" s="4" t="s">
        <v>175</v>
      </c>
      <c r="D79" s="4" t="s">
        <v>12</v>
      </c>
      <c r="E79" s="4" t="s">
        <v>12</v>
      </c>
      <c r="F79" s="4" t="s">
        <v>21</v>
      </c>
      <c r="G79" s="4" t="s">
        <v>18</v>
      </c>
      <c r="H79" s="4" t="s">
        <v>13</v>
      </c>
      <c r="I79" s="32" cm="1">
        <f t="array" ref="I79">_xlfn.SWITCH(D79,"A+", 13, "A", 12, "A-", 11, "B+", 10, "B", 9, "B-", 8, "C+",7, "C", 6, "C-", 5, "D+", 4, "D", 3, "D-", 2, "F", 0)</f>
        <v>8</v>
      </c>
      <c r="J79" s="32" cm="1">
        <f t="array" ref="J79">_xlfn.SWITCH(E79,"A+", 13, "A", 12, "A-", 11, "B+", 10, "B", 9, "B-", 8, "C+",7, "C", 6, "C-", 5, "D+", 4, "D", 3, "D-", 2, "F", 0)</f>
        <v>8</v>
      </c>
      <c r="K79" s="32" cm="1">
        <f t="array" ref="K79">_xlfn.SWITCH(F79,"A+", 13, "A", 12, "A-", 11, "B+", 10, "B", 9, "B-", 8, "C+",7, "C", 6, "C-", 5, "D+", 4, "D", 3, "D-", 2, "F", 0)</f>
        <v>10</v>
      </c>
      <c r="L79" s="32" cm="1">
        <f t="array" ref="L79">_xlfn.SWITCH(G79,"A+", 13, "A", 12, "A-", 11, "B+", 10, "B", 9, "B-", 8, "C+",7, "C", 6, "C-", 5, "D+", 4, "D", 3, "D-", 2, "F", 0)</f>
        <v>7</v>
      </c>
      <c r="M79" s="5">
        <v>2.7</v>
      </c>
    </row>
    <row r="80" spans="1:13" ht="18.75" customHeight="1" x14ac:dyDescent="0.35">
      <c r="A80" s="6">
        <v>79</v>
      </c>
      <c r="B80" s="7" t="s">
        <v>176</v>
      </c>
      <c r="C80" s="7" t="s">
        <v>177</v>
      </c>
      <c r="D80" s="7" t="s">
        <v>69</v>
      </c>
      <c r="E80" s="7" t="s">
        <v>69</v>
      </c>
      <c r="F80" s="7" t="s">
        <v>344</v>
      </c>
      <c r="G80" s="7" t="s">
        <v>344</v>
      </c>
      <c r="H80" s="7" t="s">
        <v>69</v>
      </c>
      <c r="I80" s="32" cm="1">
        <f t="array" ref="I80">_xlfn.SWITCH(D80,"A+", 13, "A", 12, "A-", 11, "B+", 10, "B", 9, "B-", 8, "C+",7, "C", 6, "C-", 5, "D+", 4, "D", 3, "D-", 2, "F", 0)</f>
        <v>3</v>
      </c>
      <c r="J80" s="32" cm="1">
        <f t="array" ref="J80">_xlfn.SWITCH(E80,"A+", 13, "A", 12, "A-", 11, "B+", 10, "B", 9, "B-", 8, "C+",7, "C", 6, "C-", 5, "D+", 4, "D", 3, "D-", 2, "F", 0)</f>
        <v>3</v>
      </c>
      <c r="K80" s="32" cm="1">
        <f t="array" ref="K80">_xlfn.SWITCH(F80,"A+", 13, "A", 12, "A-", 11, "B+", 10, "B", 9, "B-", 8, "C+",7, "C", 6, "C-", 5, "D+", 4, "D", 3, "D-", 2, "F", 0)</f>
        <v>2</v>
      </c>
      <c r="L80" s="32" cm="1">
        <f t="array" ref="L80">_xlfn.SWITCH(G80,"A+", 13, "A", 12, "A-", 11, "B+", 10, "B", 9, "B-", 8, "C+",7, "C", 6, "C-", 5, "D+", 4, "D", 3, "D-", 2, "F", 0)</f>
        <v>2</v>
      </c>
      <c r="M80" s="8">
        <v>0.73299999999999998</v>
      </c>
    </row>
    <row r="81" spans="1:13" ht="18.75" customHeight="1" x14ac:dyDescent="0.35">
      <c r="A81" s="3">
        <v>80</v>
      </c>
      <c r="B81" s="4" t="s">
        <v>178</v>
      </c>
      <c r="C81" s="4" t="s">
        <v>179</v>
      </c>
      <c r="D81" s="4" t="s">
        <v>13</v>
      </c>
      <c r="E81" s="4" t="s">
        <v>12</v>
      </c>
      <c r="F81" s="4" t="s">
        <v>21</v>
      </c>
      <c r="G81" s="4" t="s">
        <v>12</v>
      </c>
      <c r="H81" s="4" t="s">
        <v>13</v>
      </c>
      <c r="I81" s="32" cm="1">
        <f t="array" ref="I81">_xlfn.SWITCH(D81,"A+", 13, "A", 12, "A-", 11, "B+", 10, "B", 9, "B-", 8, "C+",7, "C", 6, "C-", 5, "D+", 4, "D", 3, "D-", 2, "F", 0)</f>
        <v>9</v>
      </c>
      <c r="J81" s="32" cm="1">
        <f t="array" ref="J81">_xlfn.SWITCH(E81,"A+", 13, "A", 12, "A-", 11, "B+", 10, "B", 9, "B-", 8, "C+",7, "C", 6, "C-", 5, "D+", 4, "D", 3, "D-", 2, "F", 0)</f>
        <v>8</v>
      </c>
      <c r="K81" s="32" cm="1">
        <f t="array" ref="K81">_xlfn.SWITCH(F81,"A+", 13, "A", 12, "A-", 11, "B+", 10, "B", 9, "B-", 8, "C+",7, "C", 6, "C-", 5, "D+", 4, "D", 3, "D-", 2, "F", 0)</f>
        <v>10</v>
      </c>
      <c r="L81" s="32" cm="1">
        <f t="array" ref="L81">_xlfn.SWITCH(G81,"A+", 13, "A", 12, "A-", 11, "B+", 10, "B", 9, "B-", 8, "C+",7, "C", 6, "C-", 5, "D+", 4, "D", 3, "D-", 2, "F", 0)</f>
        <v>8</v>
      </c>
      <c r="M81" s="5">
        <v>2.9</v>
      </c>
    </row>
    <row r="82" spans="1:13" ht="18.75" customHeight="1" x14ac:dyDescent="0.35">
      <c r="A82" s="6">
        <v>1</v>
      </c>
      <c r="B82" s="7" t="s">
        <v>180</v>
      </c>
      <c r="C82" s="7" t="s">
        <v>181</v>
      </c>
      <c r="D82" s="7" t="s">
        <v>15</v>
      </c>
      <c r="E82" s="7" t="s">
        <v>14</v>
      </c>
      <c r="F82" s="7" t="s">
        <v>69</v>
      </c>
      <c r="G82" s="7" t="s">
        <v>11</v>
      </c>
      <c r="H82" s="7" t="s">
        <v>69</v>
      </c>
      <c r="I82" s="32" cm="1">
        <f t="array" ref="I82">_xlfn.SWITCH(D82,"A+", 13, "A", 12, "A-", 11, "B+", 10, "B", 9, "B-", 8, "C+",7, "C", 6, "C-", 5, "D+", 4, "D", 3, "D-", 2, "F", 0)</f>
        <v>6</v>
      </c>
      <c r="J82" s="32" cm="1">
        <f t="array" ref="J82">_xlfn.SWITCH(E82,"A+", 13, "A", 12, "A-", 11, "B+", 10, "B", 9, "B-", 8, "C+",7, "C", 6, "C-", 5, "D+", 4, "D", 3, "D-", 2, "F", 0)</f>
        <v>5</v>
      </c>
      <c r="K82" s="32" cm="1">
        <f t="array" ref="K82">_xlfn.SWITCH(F82,"A+", 13, "A", 12, "A-", 11, "B+", 10, "B", 9, "B-", 8, "C+",7, "C", 6, "C-", 5, "D+", 4, "D", 3, "D-", 2, "F", 0)</f>
        <v>3</v>
      </c>
      <c r="L82" s="32" cm="1">
        <f t="array" ref="L82">_xlfn.SWITCH(G82,"A+", 13, "A", 12, "A-", 11, "B+", 10, "B", 9, "B-", 8, "C+",7, "C", 6, "C-", 5, "D+", 4, "D", 3, "D-", 2, "F", 0)</f>
        <v>4</v>
      </c>
      <c r="M82" s="8">
        <v>1.333</v>
      </c>
    </row>
    <row r="83" spans="1:13" ht="18.75" customHeight="1" x14ac:dyDescent="0.35">
      <c r="A83" s="3">
        <v>2</v>
      </c>
      <c r="B83" s="4" t="s">
        <v>182</v>
      </c>
      <c r="C83" s="4" t="s">
        <v>183</v>
      </c>
      <c r="D83" s="4" t="s">
        <v>69</v>
      </c>
      <c r="E83" s="4" t="s">
        <v>69</v>
      </c>
      <c r="F83" s="4" t="s">
        <v>69</v>
      </c>
      <c r="G83" s="4" t="s">
        <v>344</v>
      </c>
      <c r="H83" s="4" t="s">
        <v>69</v>
      </c>
      <c r="I83" s="32" cm="1">
        <f t="array" ref="I83">_xlfn.SWITCH(D83,"A+", 13, "A", 12, "A-", 11, "B+", 10, "B", 9, "B-", 8, "C+",7, "C", 6, "C-", 5, "D+", 4, "D", 3, "D-", 2, "F", 0)</f>
        <v>3</v>
      </c>
      <c r="J83" s="32" cm="1">
        <f t="array" ref="J83">_xlfn.SWITCH(E83,"A+", 13, "A", 12, "A-", 11, "B+", 10, "B", 9, "B-", 8, "C+",7, "C", 6, "C-", 5, "D+", 4, "D", 3, "D-", 2, "F", 0)</f>
        <v>3</v>
      </c>
      <c r="K83" s="32" cm="1">
        <f t="array" ref="K83">_xlfn.SWITCH(F83,"A+", 13, "A", 12, "A-", 11, "B+", 10, "B", 9, "B-", 8, "C+",7, "C", 6, "C-", 5, "D+", 4, "D", 3, "D-", 2, "F", 0)</f>
        <v>3</v>
      </c>
      <c r="L83" s="32" cm="1">
        <f t="array" ref="L83">_xlfn.SWITCH(G83,"A+", 13, "A", 12, "A-", 11, "B+", 10, "B", 9, "B-", 8, "C+",7, "C", 6, "C-", 5, "D+", 4, "D", 3, "D-", 2, "F", 0)</f>
        <v>2</v>
      </c>
      <c r="M83" s="5">
        <v>0.83299999999999996</v>
      </c>
    </row>
    <row r="84" spans="1:13" ht="18.75" customHeight="1" x14ac:dyDescent="0.35">
      <c r="A84" s="6">
        <v>3</v>
      </c>
      <c r="B84" s="7" t="s">
        <v>184</v>
      </c>
      <c r="C84" s="7" t="s">
        <v>185</v>
      </c>
      <c r="D84" s="7" t="s">
        <v>15</v>
      </c>
      <c r="E84" s="7" t="s">
        <v>15</v>
      </c>
      <c r="F84" s="7" t="s">
        <v>18</v>
      </c>
      <c r="G84" s="7" t="s">
        <v>14</v>
      </c>
      <c r="H84" s="7" t="s">
        <v>15</v>
      </c>
      <c r="I84" s="32" cm="1">
        <f t="array" ref="I84">_xlfn.SWITCH(D84,"A+", 13, "A", 12, "A-", 11, "B+", 10, "B", 9, "B-", 8, "C+",7, "C", 6, "C-", 5, "D+", 4, "D", 3, "D-", 2, "F", 0)</f>
        <v>6</v>
      </c>
      <c r="J84" s="32" cm="1">
        <f t="array" ref="J84">_xlfn.SWITCH(E84,"A+", 13, "A", 12, "A-", 11, "B+", 10, "B", 9, "B-", 8, "C+",7, "C", 6, "C-", 5, "D+", 4, "D", 3, "D-", 2, "F", 0)</f>
        <v>6</v>
      </c>
      <c r="K84" s="32" cm="1">
        <f t="array" ref="K84">_xlfn.SWITCH(F84,"A+", 13, "A", 12, "A-", 11, "B+", 10, "B", 9, "B-", 8, "C+",7, "C", 6, "C-", 5, "D+", 4, "D", 3, "D-", 2, "F", 0)</f>
        <v>7</v>
      </c>
      <c r="L84" s="32" cm="1">
        <f t="array" ref="L84">_xlfn.SWITCH(G84,"A+", 13, "A", 12, "A-", 11, "B+", 10, "B", 9, "B-", 8, "C+",7, "C", 6, "C-", 5, "D+", 4, "D", 3, "D-", 2, "F", 0)</f>
        <v>5</v>
      </c>
      <c r="M84" s="8">
        <v>1.9330000000000001</v>
      </c>
    </row>
    <row r="85" spans="1:13" ht="18.75" customHeight="1" x14ac:dyDescent="0.35">
      <c r="A85" s="3">
        <v>4</v>
      </c>
      <c r="B85" s="4" t="s">
        <v>186</v>
      </c>
      <c r="C85" s="4" t="s">
        <v>187</v>
      </c>
      <c r="D85" s="4" t="s">
        <v>12</v>
      </c>
      <c r="E85" s="4" t="s">
        <v>12</v>
      </c>
      <c r="F85" s="4" t="s">
        <v>12</v>
      </c>
      <c r="G85" s="4" t="s">
        <v>18</v>
      </c>
      <c r="H85" s="4" t="s">
        <v>15</v>
      </c>
      <c r="I85" s="32" cm="1">
        <f t="array" ref="I85">_xlfn.SWITCH(D85,"A+", 13, "A", 12, "A-", 11, "B+", 10, "B", 9, "B-", 8, "C+",7, "C", 6, "C-", 5, "D+", 4, "D", 3, "D-", 2, "F", 0)</f>
        <v>8</v>
      </c>
      <c r="J85" s="32" cm="1">
        <f t="array" ref="J85">_xlfn.SWITCH(E85,"A+", 13, "A", 12, "A-", 11, "B+", 10, "B", 9, "B-", 8, "C+",7, "C", 6, "C-", 5, "D+", 4, "D", 3, "D-", 2, "F", 0)</f>
        <v>8</v>
      </c>
      <c r="K85" s="32" cm="1">
        <f t="array" ref="K85">_xlfn.SWITCH(F85,"A+", 13, "A", 12, "A-", 11, "B+", 10, "B", 9, "B-", 8, "C+",7, "C", 6, "C-", 5, "D+", 4, "D", 3, "D-", 2, "F", 0)</f>
        <v>8</v>
      </c>
      <c r="L85" s="32" cm="1">
        <f t="array" ref="L85">_xlfn.SWITCH(G85,"A+", 13, "A", 12, "A-", 11, "B+", 10, "B", 9, "B-", 8, "C+",7, "C", 6, "C-", 5, "D+", 4, "D", 3, "D-", 2, "F", 0)</f>
        <v>7</v>
      </c>
      <c r="M85" s="5">
        <v>2.5</v>
      </c>
    </row>
    <row r="86" spans="1:13" ht="18.75" customHeight="1" x14ac:dyDescent="0.35">
      <c r="A86" s="6">
        <v>5</v>
      </c>
      <c r="B86" s="7" t="s">
        <v>188</v>
      </c>
      <c r="C86" s="7" t="s">
        <v>189</v>
      </c>
      <c r="D86" s="7" t="s">
        <v>12</v>
      </c>
      <c r="E86" s="7" t="s">
        <v>12</v>
      </c>
      <c r="F86" s="7" t="s">
        <v>18</v>
      </c>
      <c r="G86" s="7" t="s">
        <v>12</v>
      </c>
      <c r="H86" s="7" t="s">
        <v>13</v>
      </c>
      <c r="I86" s="32" cm="1">
        <f t="array" ref="I86">_xlfn.SWITCH(D86,"A+", 13, "A", 12, "A-", 11, "B+", 10, "B", 9, "B-", 8, "C+",7, "C", 6, "C-", 5, "D+", 4, "D", 3, "D-", 2, "F", 0)</f>
        <v>8</v>
      </c>
      <c r="J86" s="32" cm="1">
        <f t="array" ref="J86">_xlfn.SWITCH(E86,"A+", 13, "A", 12, "A-", 11, "B+", 10, "B", 9, "B-", 8, "C+",7, "C", 6, "C-", 5, "D+", 4, "D", 3, "D-", 2, "F", 0)</f>
        <v>8</v>
      </c>
      <c r="K86" s="32" cm="1">
        <f t="array" ref="K86">_xlfn.SWITCH(F86,"A+", 13, "A", 12, "A-", 11, "B+", 10, "B", 9, "B-", 8, "C+",7, "C", 6, "C-", 5, "D+", 4, "D", 3, "D-", 2, "F", 0)</f>
        <v>7</v>
      </c>
      <c r="L86" s="32" cm="1">
        <f t="array" ref="L86">_xlfn.SWITCH(G86,"A+", 13, "A", 12, "A-", 11, "B+", 10, "B", 9, "B-", 8, "C+",7, "C", 6, "C-", 5, "D+", 4, "D", 3, "D-", 2, "F", 0)</f>
        <v>8</v>
      </c>
      <c r="M86" s="8">
        <v>2.5670000000000002</v>
      </c>
    </row>
    <row r="87" spans="1:13" ht="18.75" customHeight="1" x14ac:dyDescent="0.35">
      <c r="A87" s="3">
        <v>6</v>
      </c>
      <c r="B87" s="4" t="s">
        <v>190</v>
      </c>
      <c r="C87" s="4" t="s">
        <v>191</v>
      </c>
      <c r="D87" s="4" t="s">
        <v>69</v>
      </c>
      <c r="E87" s="4" t="s">
        <v>69</v>
      </c>
      <c r="F87" s="4" t="s">
        <v>69</v>
      </c>
      <c r="G87" s="4" t="s">
        <v>11</v>
      </c>
      <c r="H87" s="4" t="s">
        <v>69</v>
      </c>
      <c r="I87" s="32" cm="1">
        <f t="array" ref="I87">_xlfn.SWITCH(D87,"A+", 13, "A", 12, "A-", 11, "B+", 10, "B", 9, "B-", 8, "C+",7, "C", 6, "C-", 5, "D+", 4, "D", 3, "D-", 2, "F", 0)</f>
        <v>3</v>
      </c>
      <c r="J87" s="32" cm="1">
        <f t="array" ref="J87">_xlfn.SWITCH(E87,"A+", 13, "A", 12, "A-", 11, "B+", 10, "B", 9, "B-", 8, "C+",7, "C", 6, "C-", 5, "D+", 4, "D", 3, "D-", 2, "F", 0)</f>
        <v>3</v>
      </c>
      <c r="K87" s="32" cm="1">
        <f t="array" ref="K87">_xlfn.SWITCH(F87,"A+", 13, "A", 12, "A-", 11, "B+", 10, "B", 9, "B-", 8, "C+",7, "C", 6, "C-", 5, "D+", 4, "D", 3, "D-", 2, "F", 0)</f>
        <v>3</v>
      </c>
      <c r="L87" s="32" cm="1">
        <f t="array" ref="L87">_xlfn.SWITCH(G87,"A+", 13, "A", 12, "A-", 11, "B+", 10, "B", 9, "B-", 8, "C+",7, "C", 6, "C-", 5, "D+", 4, "D", 3, "D-", 2, "F", 0)</f>
        <v>4</v>
      </c>
      <c r="M87" s="5">
        <v>1.167</v>
      </c>
    </row>
    <row r="88" spans="1:13" ht="18.75" customHeight="1" x14ac:dyDescent="0.35">
      <c r="A88" s="6">
        <v>7</v>
      </c>
      <c r="B88" s="7" t="s">
        <v>192</v>
      </c>
      <c r="C88" s="7" t="s">
        <v>193</v>
      </c>
      <c r="D88" s="7" t="s">
        <v>14</v>
      </c>
      <c r="E88" s="7" t="s">
        <v>14</v>
      </c>
      <c r="F88" s="7" t="s">
        <v>15</v>
      </c>
      <c r="G88" s="7" t="s">
        <v>69</v>
      </c>
      <c r="H88" s="7" t="s">
        <v>69</v>
      </c>
      <c r="I88" s="32" cm="1">
        <f t="array" ref="I88">_xlfn.SWITCH(D88,"A+", 13, "A", 12, "A-", 11, "B+", 10, "B", 9, "B-", 8, "C+",7, "C", 6, "C-", 5, "D+", 4, "D", 3, "D-", 2, "F", 0)</f>
        <v>5</v>
      </c>
      <c r="J88" s="32" cm="1">
        <f t="array" ref="J88">_xlfn.SWITCH(E88,"A+", 13, "A", 12, "A-", 11, "B+", 10, "B", 9, "B-", 8, "C+",7, "C", 6, "C-", 5, "D+", 4, "D", 3, "D-", 2, "F", 0)</f>
        <v>5</v>
      </c>
      <c r="K88" s="32" cm="1">
        <f t="array" ref="K88">_xlfn.SWITCH(F88,"A+", 13, "A", 12, "A-", 11, "B+", 10, "B", 9, "B-", 8, "C+",7, "C", 6, "C-", 5, "D+", 4, "D", 3, "D-", 2, "F", 0)</f>
        <v>6</v>
      </c>
      <c r="L88" s="32" cm="1">
        <f t="array" ref="L88">_xlfn.SWITCH(G88,"A+", 13, "A", 12, "A-", 11, "B+", 10, "B", 9, "B-", 8, "C+",7, "C", 6, "C-", 5, "D+", 4, "D", 3, "D-", 2, "F", 0)</f>
        <v>3</v>
      </c>
      <c r="M88" s="8">
        <v>1.4330000000000001</v>
      </c>
    </row>
    <row r="89" spans="1:13" ht="18.75" customHeight="1" x14ac:dyDescent="0.35">
      <c r="A89" s="3">
        <v>8</v>
      </c>
      <c r="B89" s="4" t="s">
        <v>194</v>
      </c>
      <c r="C89" s="4" t="s">
        <v>195</v>
      </c>
      <c r="D89" s="4" t="s">
        <v>12</v>
      </c>
      <c r="E89" s="4" t="s">
        <v>13</v>
      </c>
      <c r="F89" s="4" t="s">
        <v>33</v>
      </c>
      <c r="G89" s="4" t="s">
        <v>12</v>
      </c>
      <c r="H89" s="4" t="s">
        <v>13</v>
      </c>
      <c r="I89" s="32" cm="1">
        <f t="array" ref="I89">_xlfn.SWITCH(D89,"A+", 13, "A", 12, "A-", 11, "B+", 10, "B", 9, "B-", 8, "C+",7, "C", 6, "C-", 5, "D+", 4, "D", 3, "D-", 2, "F", 0)</f>
        <v>8</v>
      </c>
      <c r="J89" s="32" cm="1">
        <f t="array" ref="J89">_xlfn.SWITCH(E89,"A+", 13, "A", 12, "A-", 11, "B+", 10, "B", 9, "B-", 8, "C+",7, "C", 6, "C-", 5, "D+", 4, "D", 3, "D-", 2, "F", 0)</f>
        <v>9</v>
      </c>
      <c r="K89" s="32" cm="1">
        <f t="array" ref="K89">_xlfn.SWITCH(F89,"A+", 13, "A", 12, "A-", 11, "B+", 10, "B", 9, "B-", 8, "C+",7, "C", 6, "C-", 5, "D+", 4, "D", 3, "D-", 2, "F", 0)</f>
        <v>11</v>
      </c>
      <c r="L89" s="32" cm="1">
        <f t="array" ref="L89">_xlfn.SWITCH(G89,"A+", 13, "A", 12, "A-", 11, "B+", 10, "B", 9, "B-", 8, "C+",7, "C", 6, "C-", 5, "D+", 4, "D", 3, "D-", 2, "F", 0)</f>
        <v>8</v>
      </c>
      <c r="M89" s="9">
        <v>3</v>
      </c>
    </row>
    <row r="90" spans="1:13" ht="18.75" customHeight="1" x14ac:dyDescent="0.35">
      <c r="A90" s="6">
        <v>9</v>
      </c>
      <c r="B90" s="7" t="s">
        <v>196</v>
      </c>
      <c r="C90" s="7" t="s">
        <v>197</v>
      </c>
      <c r="D90" s="7" t="s">
        <v>12</v>
      </c>
      <c r="E90" s="7" t="s">
        <v>21</v>
      </c>
      <c r="F90" s="7" t="s">
        <v>36</v>
      </c>
      <c r="G90" s="7" t="s">
        <v>13</v>
      </c>
      <c r="H90" s="7" t="s">
        <v>13</v>
      </c>
      <c r="I90" s="32" cm="1">
        <f t="array" ref="I90">_xlfn.SWITCH(D90,"A+", 13, "A", 12, "A-", 11, "B+", 10, "B", 9, "B-", 8, "C+",7, "C", 6, "C-", 5, "D+", 4, "D", 3, "D-", 2, "F", 0)</f>
        <v>8</v>
      </c>
      <c r="J90" s="32" cm="1">
        <f t="array" ref="J90">_xlfn.SWITCH(E90,"A+", 13, "A", 12, "A-", 11, "B+", 10, "B", 9, "B-", 8, "C+",7, "C", 6, "C-", 5, "D+", 4, "D", 3, "D-", 2, "F", 0)</f>
        <v>10</v>
      </c>
      <c r="K90" s="32" cm="1">
        <f t="array" ref="K90">_xlfn.SWITCH(F90,"A+", 13, "A", 12, "A-", 11, "B+", 10, "B", 9, "B-", 8, "C+",7, "C", 6, "C-", 5, "D+", 4, "D", 3, "D-", 2, "F", 0)</f>
        <v>13</v>
      </c>
      <c r="L90" s="32" cm="1">
        <f t="array" ref="L90">_xlfn.SWITCH(G90,"A+", 13, "A", 12, "A-", 11, "B+", 10, "B", 9, "B-", 8, "C+",7, "C", 6, "C-", 5, "D+", 4, "D", 3, "D-", 2, "F", 0)</f>
        <v>9</v>
      </c>
      <c r="M90" s="8">
        <v>3.4</v>
      </c>
    </row>
    <row r="91" spans="1:13" ht="18.75" customHeight="1" x14ac:dyDescent="0.35">
      <c r="A91" s="3">
        <v>10</v>
      </c>
      <c r="B91" s="4" t="s">
        <v>198</v>
      </c>
      <c r="C91" s="4" t="s">
        <v>199</v>
      </c>
      <c r="D91" s="4" t="s">
        <v>15</v>
      </c>
      <c r="E91" s="4" t="s">
        <v>69</v>
      </c>
      <c r="F91" s="4" t="s">
        <v>15</v>
      </c>
      <c r="G91" s="4" t="s">
        <v>14</v>
      </c>
      <c r="H91" s="4" t="s">
        <v>15</v>
      </c>
      <c r="I91" s="32" cm="1">
        <f t="array" ref="I91">_xlfn.SWITCH(D91,"A+", 13, "A", 12, "A-", 11, "B+", 10, "B", 9, "B-", 8, "C+",7, "C", 6, "C-", 5, "D+", 4, "D", 3, "D-", 2, "F", 0)</f>
        <v>6</v>
      </c>
      <c r="J91" s="32" cm="1">
        <f t="array" ref="J91">_xlfn.SWITCH(E91,"A+", 13, "A", 12, "A-", 11, "B+", 10, "B", 9, "B-", 8, "C+",7, "C", 6, "C-", 5, "D+", 4, "D", 3, "D-", 2, "F", 0)</f>
        <v>3</v>
      </c>
      <c r="K91" s="32" cm="1">
        <f t="array" ref="K91">_xlfn.SWITCH(F91,"A+", 13, "A", 12, "A-", 11, "B+", 10, "B", 9, "B-", 8, "C+",7, "C", 6, "C-", 5, "D+", 4, "D", 3, "D-", 2, "F", 0)</f>
        <v>6</v>
      </c>
      <c r="L91" s="32" cm="1">
        <f t="array" ref="L91">_xlfn.SWITCH(G91,"A+", 13, "A", 12, "A-", 11, "B+", 10, "B", 9, "B-", 8, "C+",7, "C", 6, "C-", 5, "D+", 4, "D", 3, "D-", 2, "F", 0)</f>
        <v>5</v>
      </c>
      <c r="M91" s="5">
        <v>1.7330000000000001</v>
      </c>
    </row>
    <row r="92" spans="1:13" ht="18.75" customHeight="1" x14ac:dyDescent="0.35">
      <c r="A92" s="6">
        <v>11</v>
      </c>
      <c r="B92" s="7" t="s">
        <v>200</v>
      </c>
      <c r="C92" s="7" t="s">
        <v>201</v>
      </c>
      <c r="D92" s="7" t="s">
        <v>18</v>
      </c>
      <c r="E92" s="7" t="s">
        <v>13</v>
      </c>
      <c r="F92" s="7" t="s">
        <v>12</v>
      </c>
      <c r="G92" s="7" t="s">
        <v>14</v>
      </c>
      <c r="H92" s="7" t="s">
        <v>15</v>
      </c>
      <c r="I92" s="32" cm="1">
        <f t="array" ref="I92">_xlfn.SWITCH(D92,"A+", 13, "A", 12, "A-", 11, "B+", 10, "B", 9, "B-", 8, "C+",7, "C", 6, "C-", 5, "D+", 4, "D", 3, "D-", 2, "F", 0)</f>
        <v>7</v>
      </c>
      <c r="J92" s="32" cm="1">
        <f t="array" ref="J92">_xlfn.SWITCH(E92,"A+", 13, "A", 12, "A-", 11, "B+", 10, "B", 9, "B-", 8, "C+",7, "C", 6, "C-", 5, "D+", 4, "D", 3, "D-", 2, "F", 0)</f>
        <v>9</v>
      </c>
      <c r="K92" s="32" cm="1">
        <f t="array" ref="K92">_xlfn.SWITCH(F92,"A+", 13, "A", 12, "A-", 11, "B+", 10, "B", 9, "B-", 8, "C+",7, "C", 6, "C-", 5, "D+", 4, "D", 3, "D-", 2, "F", 0)</f>
        <v>8</v>
      </c>
      <c r="L92" s="32" cm="1">
        <f t="array" ref="L92">_xlfn.SWITCH(G92,"A+", 13, "A", 12, "A-", 11, "B+", 10, "B", 9, "B-", 8, "C+",7, "C", 6, "C-", 5, "D+", 4, "D", 3, "D-", 2, "F", 0)</f>
        <v>5</v>
      </c>
      <c r="M92" s="8">
        <v>2.1669999999999998</v>
      </c>
    </row>
    <row r="93" spans="1:13" ht="18.75" customHeight="1" x14ac:dyDescent="0.35">
      <c r="A93" s="3">
        <v>12</v>
      </c>
      <c r="B93" s="4" t="s">
        <v>202</v>
      </c>
      <c r="C93" s="4" t="s">
        <v>203</v>
      </c>
      <c r="D93" s="4" t="s">
        <v>13</v>
      </c>
      <c r="E93" s="4" t="s">
        <v>12</v>
      </c>
      <c r="F93" s="4" t="s">
        <v>21</v>
      </c>
      <c r="G93" s="4" t="s">
        <v>21</v>
      </c>
      <c r="H93" s="4" t="s">
        <v>13</v>
      </c>
      <c r="I93" s="32" cm="1">
        <f t="array" ref="I93">_xlfn.SWITCH(D93,"A+", 13, "A", 12, "A-", 11, "B+", 10, "B", 9, "B-", 8, "C+",7, "C", 6, "C-", 5, "D+", 4, "D", 3, "D-", 2, "F", 0)</f>
        <v>9</v>
      </c>
      <c r="J93" s="32" cm="1">
        <f t="array" ref="J93">_xlfn.SWITCH(E93,"A+", 13, "A", 12, "A-", 11, "B+", 10, "B", 9, "B-", 8, "C+",7, "C", 6, "C-", 5, "D+", 4, "D", 3, "D-", 2, "F", 0)</f>
        <v>8</v>
      </c>
      <c r="K93" s="32" cm="1">
        <f t="array" ref="K93">_xlfn.SWITCH(F93,"A+", 13, "A", 12, "A-", 11, "B+", 10, "B", 9, "B-", 8, "C+",7, "C", 6, "C-", 5, "D+", 4, "D", 3, "D-", 2, "F", 0)</f>
        <v>10</v>
      </c>
      <c r="L93" s="32" cm="1">
        <f t="array" ref="L93">_xlfn.SWITCH(G93,"A+", 13, "A", 12, "A-", 11, "B+", 10, "B", 9, "B-", 8, "C+",7, "C", 6, "C-", 5, "D+", 4, "D", 3, "D-", 2, "F", 0)</f>
        <v>10</v>
      </c>
      <c r="M93" s="5">
        <v>3.2330000000000001</v>
      </c>
    </row>
    <row r="94" spans="1:13" ht="18.75" customHeight="1" x14ac:dyDescent="0.35">
      <c r="A94" s="6">
        <v>13</v>
      </c>
      <c r="B94" s="7" t="s">
        <v>204</v>
      </c>
      <c r="C94" s="7" t="s">
        <v>205</v>
      </c>
      <c r="D94" s="7" t="s">
        <v>13</v>
      </c>
      <c r="E94" s="7" t="s">
        <v>15</v>
      </c>
      <c r="F94" s="7" t="s">
        <v>12</v>
      </c>
      <c r="G94" s="7" t="s">
        <v>12</v>
      </c>
      <c r="H94" s="7" t="s">
        <v>13</v>
      </c>
      <c r="I94" s="32" cm="1">
        <f t="array" ref="I94">_xlfn.SWITCH(D94,"A+", 13, "A", 12, "A-", 11, "B+", 10, "B", 9, "B-", 8, "C+",7, "C", 6, "C-", 5, "D+", 4, "D", 3, "D-", 2, "F", 0)</f>
        <v>9</v>
      </c>
      <c r="J94" s="32" cm="1">
        <f t="array" ref="J94">_xlfn.SWITCH(E94,"A+", 13, "A", 12, "A-", 11, "B+", 10, "B", 9, "B-", 8, "C+",7, "C", 6, "C-", 5, "D+", 4, "D", 3, "D-", 2, "F", 0)</f>
        <v>6</v>
      </c>
      <c r="K94" s="32" cm="1">
        <f t="array" ref="K94">_xlfn.SWITCH(F94,"A+", 13, "A", 12, "A-", 11, "B+", 10, "B", 9, "B-", 8, "C+",7, "C", 6, "C-", 5, "D+", 4, "D", 3, "D-", 2, "F", 0)</f>
        <v>8</v>
      </c>
      <c r="L94" s="32" cm="1">
        <f t="array" ref="L94">_xlfn.SWITCH(G94,"A+", 13, "A", 12, "A-", 11, "B+", 10, "B", 9, "B-", 8, "C+",7, "C", 6, "C-", 5, "D+", 4, "D", 3, "D-", 2, "F", 0)</f>
        <v>8</v>
      </c>
      <c r="M94" s="8">
        <v>2.633</v>
      </c>
    </row>
    <row r="95" spans="1:13" ht="18.75" customHeight="1" x14ac:dyDescent="0.35">
      <c r="A95" s="3">
        <v>14</v>
      </c>
      <c r="B95" s="4" t="s">
        <v>206</v>
      </c>
      <c r="C95" s="4" t="s">
        <v>207</v>
      </c>
      <c r="D95" s="4" t="s">
        <v>14</v>
      </c>
      <c r="E95" s="4" t="s">
        <v>69</v>
      </c>
      <c r="F95" s="4" t="s">
        <v>69</v>
      </c>
      <c r="G95" s="4" t="s">
        <v>344</v>
      </c>
      <c r="H95" s="4" t="s">
        <v>69</v>
      </c>
      <c r="I95" s="32" cm="1">
        <f t="array" ref="I95">_xlfn.SWITCH(D95,"A+", 13, "A", 12, "A-", 11, "B+", 10, "B", 9, "B-", 8, "C+",7, "C", 6, "C-", 5, "D+", 4, "D", 3, "D-", 2, "F", 0)</f>
        <v>5</v>
      </c>
      <c r="J95" s="32" cm="1">
        <f t="array" ref="J95">_xlfn.SWITCH(E95,"A+", 13, "A", 12, "A-", 11, "B+", 10, "B", 9, "B-", 8, "C+",7, "C", 6, "C-", 5, "D+", 4, "D", 3, "D-", 2, "F", 0)</f>
        <v>3</v>
      </c>
      <c r="K95" s="32" cm="1">
        <f t="array" ref="K95">_xlfn.SWITCH(F95,"A+", 13, "A", 12, "A-", 11, "B+", 10, "B", 9, "B-", 8, "C+",7, "C", 6, "C-", 5, "D+", 4, "D", 3, "D-", 2, "F", 0)</f>
        <v>3</v>
      </c>
      <c r="L95" s="32" cm="1">
        <f t="array" ref="L95">_xlfn.SWITCH(G95,"A+", 13, "A", 12, "A-", 11, "B+", 10, "B", 9, "B-", 8, "C+",7, "C", 6, "C-", 5, "D+", 4, "D", 3, "D-", 2, "F", 0)</f>
        <v>2</v>
      </c>
      <c r="M95" s="5">
        <v>0.9</v>
      </c>
    </row>
    <row r="96" spans="1:13" ht="18.75" customHeight="1" x14ac:dyDescent="0.35">
      <c r="A96" s="6">
        <v>15</v>
      </c>
      <c r="B96" s="7" t="s">
        <v>208</v>
      </c>
      <c r="C96" s="7" t="s">
        <v>209</v>
      </c>
      <c r="D96" s="7" t="s">
        <v>33</v>
      </c>
      <c r="E96" s="7" t="s">
        <v>14</v>
      </c>
      <c r="F96" s="7" t="s">
        <v>18</v>
      </c>
      <c r="G96" s="7" t="s">
        <v>12</v>
      </c>
      <c r="H96" s="7" t="s">
        <v>13</v>
      </c>
      <c r="I96" s="32" cm="1">
        <f t="array" ref="I96">_xlfn.SWITCH(D96,"A+", 13, "A", 12, "A-", 11, "B+", 10, "B", 9, "B-", 8, "C+",7, "C", 6, "C-", 5, "D+", 4, "D", 3, "D-", 2, "F", 0)</f>
        <v>11</v>
      </c>
      <c r="J96" s="32" cm="1">
        <f t="array" ref="J96">_xlfn.SWITCH(E96,"A+", 13, "A", 12, "A-", 11, "B+", 10, "B", 9, "B-", 8, "C+",7, "C", 6, "C-", 5, "D+", 4, "D", 3, "D-", 2, "F", 0)</f>
        <v>5</v>
      </c>
      <c r="K96" s="32" cm="1">
        <f t="array" ref="K96">_xlfn.SWITCH(F96,"A+", 13, "A", 12, "A-", 11, "B+", 10, "B", 9, "B-", 8, "C+",7, "C", 6, "C-", 5, "D+", 4, "D", 3, "D-", 2, "F", 0)</f>
        <v>7</v>
      </c>
      <c r="L96" s="32" cm="1">
        <f t="array" ref="L96">_xlfn.SWITCH(G96,"A+", 13, "A", 12, "A-", 11, "B+", 10, "B", 9, "B-", 8, "C+",7, "C", 6, "C-", 5, "D+", 4, "D", 3, "D-", 2, "F", 0)</f>
        <v>8</v>
      </c>
      <c r="M96" s="8">
        <v>2.5670000000000002</v>
      </c>
    </row>
    <row r="97" spans="1:13" ht="18.75" customHeight="1" x14ac:dyDescent="0.35">
      <c r="A97" s="3">
        <v>16</v>
      </c>
      <c r="B97" s="4" t="s">
        <v>210</v>
      </c>
      <c r="C97" s="4" t="s">
        <v>211</v>
      </c>
      <c r="D97" s="4" t="s">
        <v>13</v>
      </c>
      <c r="E97" s="4" t="s">
        <v>12</v>
      </c>
      <c r="F97" s="4" t="s">
        <v>13</v>
      </c>
      <c r="G97" s="4" t="s">
        <v>12</v>
      </c>
      <c r="H97" s="4" t="s">
        <v>13</v>
      </c>
      <c r="I97" s="32" cm="1">
        <f t="array" ref="I97">_xlfn.SWITCH(D97,"A+", 13, "A", 12, "A-", 11, "B+", 10, "B", 9, "B-", 8, "C+",7, "C", 6, "C-", 5, "D+", 4, "D", 3, "D-", 2, "F", 0)</f>
        <v>9</v>
      </c>
      <c r="J97" s="32" cm="1">
        <f t="array" ref="J97">_xlfn.SWITCH(E97,"A+", 13, "A", 12, "A-", 11, "B+", 10, "B", 9, "B-", 8, "C+",7, "C", 6, "C-", 5, "D+", 4, "D", 3, "D-", 2, "F", 0)</f>
        <v>8</v>
      </c>
      <c r="K97" s="32" cm="1">
        <f t="array" ref="K97">_xlfn.SWITCH(F97,"A+", 13, "A", 12, "A-", 11, "B+", 10, "B", 9, "B-", 8, "C+",7, "C", 6, "C-", 5, "D+", 4, "D", 3, "D-", 2, "F", 0)</f>
        <v>9</v>
      </c>
      <c r="L97" s="32" cm="1">
        <f t="array" ref="L97">_xlfn.SWITCH(G97,"A+", 13, "A", 12, "A-", 11, "B+", 10, "B", 9, "B-", 8, "C+",7, "C", 6, "C-", 5, "D+", 4, "D", 3, "D-", 2, "F", 0)</f>
        <v>8</v>
      </c>
      <c r="M97" s="5">
        <v>2.8</v>
      </c>
    </row>
    <row r="98" spans="1:13" ht="18.75" customHeight="1" x14ac:dyDescent="0.35">
      <c r="A98" s="6">
        <v>17</v>
      </c>
      <c r="B98" s="7" t="s">
        <v>212</v>
      </c>
      <c r="C98" s="7" t="s">
        <v>213</v>
      </c>
      <c r="D98" s="7" t="s">
        <v>12</v>
      </c>
      <c r="E98" s="7" t="s">
        <v>21</v>
      </c>
      <c r="F98" s="7" t="s">
        <v>36</v>
      </c>
      <c r="G98" s="7" t="s">
        <v>21</v>
      </c>
      <c r="H98" s="7" t="s">
        <v>24</v>
      </c>
      <c r="I98" s="32" cm="1">
        <f t="array" ref="I98">_xlfn.SWITCH(D98,"A+", 13, "A", 12, "A-", 11, "B+", 10, "B", 9, "B-", 8, "C+",7, "C", 6, "C-", 5, "D+", 4, "D", 3, "D-", 2, "F", 0)</f>
        <v>8</v>
      </c>
      <c r="J98" s="32" cm="1">
        <f t="array" ref="J98">_xlfn.SWITCH(E98,"A+", 13, "A", 12, "A-", 11, "B+", 10, "B", 9, "B-", 8, "C+",7, "C", 6, "C-", 5, "D+", 4, "D", 3, "D-", 2, "F", 0)</f>
        <v>10</v>
      </c>
      <c r="K98" s="32" cm="1">
        <f t="array" ref="K98">_xlfn.SWITCH(F98,"A+", 13, "A", 12, "A-", 11, "B+", 10, "B", 9, "B-", 8, "C+",7, "C", 6, "C-", 5, "D+", 4, "D", 3, "D-", 2, "F", 0)</f>
        <v>13</v>
      </c>
      <c r="L98" s="32" cm="1">
        <f t="array" ref="L98">_xlfn.SWITCH(G98,"A+", 13, "A", 12, "A-", 11, "B+", 10, "B", 9, "B-", 8, "C+",7, "C", 6, "C-", 5, "D+", 4, "D", 3, "D-", 2, "F", 0)</f>
        <v>10</v>
      </c>
      <c r="M98" s="8">
        <v>3.5670000000000002</v>
      </c>
    </row>
    <row r="99" spans="1:13" ht="18.75" customHeight="1" x14ac:dyDescent="0.35">
      <c r="A99" s="3">
        <v>18</v>
      </c>
      <c r="B99" s="4" t="s">
        <v>214</v>
      </c>
      <c r="C99" s="4" t="s">
        <v>215</v>
      </c>
      <c r="D99" s="4" t="s">
        <v>12</v>
      </c>
      <c r="E99" s="4" t="s">
        <v>13</v>
      </c>
      <c r="F99" s="4" t="s">
        <v>21</v>
      </c>
      <c r="G99" s="4" t="s">
        <v>13</v>
      </c>
      <c r="H99" s="4" t="s">
        <v>13</v>
      </c>
      <c r="I99" s="32" cm="1">
        <f t="array" ref="I99">_xlfn.SWITCH(D99,"A+", 13, "A", 12, "A-", 11, "B+", 10, "B", 9, "B-", 8, "C+",7, "C", 6, "C-", 5, "D+", 4, "D", 3, "D-", 2, "F", 0)</f>
        <v>8</v>
      </c>
      <c r="J99" s="32" cm="1">
        <f t="array" ref="J99">_xlfn.SWITCH(E99,"A+", 13, "A", 12, "A-", 11, "B+", 10, "B", 9, "B-", 8, "C+",7, "C", 6, "C-", 5, "D+", 4, "D", 3, "D-", 2, "F", 0)</f>
        <v>9</v>
      </c>
      <c r="K99" s="32" cm="1">
        <f t="array" ref="K99">_xlfn.SWITCH(F99,"A+", 13, "A", 12, "A-", 11, "B+", 10, "B", 9, "B-", 8, "C+",7, "C", 6, "C-", 5, "D+", 4, "D", 3, "D-", 2, "F", 0)</f>
        <v>10</v>
      </c>
      <c r="L99" s="32" cm="1">
        <f t="array" ref="L99">_xlfn.SWITCH(G99,"A+", 13, "A", 12, "A-", 11, "B+", 10, "B", 9, "B-", 8, "C+",7, "C", 6, "C-", 5, "D+", 4, "D", 3, "D-", 2, "F", 0)</f>
        <v>9</v>
      </c>
      <c r="M99" s="5">
        <v>3.0670000000000002</v>
      </c>
    </row>
    <row r="100" spans="1:13" ht="18.75" customHeight="1" x14ac:dyDescent="0.35">
      <c r="A100" s="6">
        <v>19</v>
      </c>
      <c r="B100" s="7" t="s">
        <v>216</v>
      </c>
      <c r="C100" s="7" t="s">
        <v>217</v>
      </c>
      <c r="D100" s="7" t="s">
        <v>12</v>
      </c>
      <c r="E100" s="7" t="s">
        <v>14</v>
      </c>
      <c r="F100" s="7" t="s">
        <v>15</v>
      </c>
      <c r="G100" s="7" t="s">
        <v>18</v>
      </c>
      <c r="H100" s="7" t="s">
        <v>15</v>
      </c>
      <c r="I100" s="32" cm="1">
        <f t="array" ref="I100">_xlfn.SWITCH(D100,"A+", 13, "A", 12, "A-", 11, "B+", 10, "B", 9, "B-", 8, "C+",7, "C", 6, "C-", 5, "D+", 4, "D", 3, "D-", 2, "F", 0)</f>
        <v>8</v>
      </c>
      <c r="J100" s="32" cm="1">
        <f t="array" ref="J100">_xlfn.SWITCH(E100,"A+", 13, "A", 12, "A-", 11, "B+", 10, "B", 9, "B-", 8, "C+",7, "C", 6, "C-", 5, "D+", 4, "D", 3, "D-", 2, "F", 0)</f>
        <v>5</v>
      </c>
      <c r="K100" s="32" cm="1">
        <f t="array" ref="K100">_xlfn.SWITCH(F100,"A+", 13, "A", 12, "A-", 11, "B+", 10, "B", 9, "B-", 8, "C+",7, "C", 6, "C-", 5, "D+", 4, "D", 3, "D-", 2, "F", 0)</f>
        <v>6</v>
      </c>
      <c r="L100" s="32" cm="1">
        <f t="array" ref="L100">_xlfn.SWITCH(G100,"A+", 13, "A", 12, "A-", 11, "B+", 10, "B", 9, "B-", 8, "C+",7, "C", 6, "C-", 5, "D+", 4, "D", 3, "D-", 2, "F", 0)</f>
        <v>7</v>
      </c>
      <c r="M100" s="8">
        <v>2.2000000000000002</v>
      </c>
    </row>
    <row r="101" spans="1:13" ht="18.75" customHeight="1" x14ac:dyDescent="0.35">
      <c r="A101" s="3">
        <v>20</v>
      </c>
      <c r="B101" s="4" t="s">
        <v>218</v>
      </c>
      <c r="C101" s="4" t="s">
        <v>219</v>
      </c>
      <c r="D101" s="4" t="s">
        <v>36</v>
      </c>
      <c r="E101" s="4" t="s">
        <v>33</v>
      </c>
      <c r="F101" s="4" t="s">
        <v>36</v>
      </c>
      <c r="G101" s="4" t="s">
        <v>24</v>
      </c>
      <c r="H101" s="4" t="s">
        <v>24</v>
      </c>
      <c r="I101" s="32" cm="1">
        <f t="array" ref="I101">_xlfn.SWITCH(D101,"A+", 13, "A", 12, "A-", 11, "B+", 10, "B", 9, "B-", 8, "C+",7, "C", 6, "C-", 5, "D+", 4, "D", 3, "D-", 2, "F", 0)</f>
        <v>13</v>
      </c>
      <c r="J101" s="32" cm="1">
        <f t="array" ref="J101">_xlfn.SWITCH(E101,"A+", 13, "A", 12, "A-", 11, "B+", 10, "B", 9, "B-", 8, "C+",7, "C", 6, "C-", 5, "D+", 4, "D", 3, "D-", 2, "F", 0)</f>
        <v>11</v>
      </c>
      <c r="K101" s="32" cm="1">
        <f t="array" ref="K101">_xlfn.SWITCH(F101,"A+", 13, "A", 12, "A-", 11, "B+", 10, "B", 9, "B-", 8, "C+",7, "C", 6, "C-", 5, "D+", 4, "D", 3, "D-", 2, "F", 0)</f>
        <v>13</v>
      </c>
      <c r="L101" s="32" cm="1">
        <f t="array" ref="L101">_xlfn.SWITCH(G101,"A+", 13, "A", 12, "A-", 11, "B+", 10, "B", 9, "B-", 8, "C+",7, "C", 6, "C-", 5, "D+", 4, "D", 3, "D-", 2, "F", 0)</f>
        <v>12</v>
      </c>
      <c r="M101" s="5">
        <v>4.0999999999999996</v>
      </c>
    </row>
    <row r="102" spans="1:13" ht="18.75" customHeight="1" x14ac:dyDescent="0.35">
      <c r="A102" s="6">
        <v>21</v>
      </c>
      <c r="B102" s="7" t="s">
        <v>220</v>
      </c>
      <c r="C102" s="7" t="s">
        <v>221</v>
      </c>
      <c r="D102" s="7" t="s">
        <v>13</v>
      </c>
      <c r="E102" s="7" t="s">
        <v>13</v>
      </c>
      <c r="F102" s="7" t="s">
        <v>24</v>
      </c>
      <c r="G102" s="7" t="s">
        <v>21</v>
      </c>
      <c r="H102" s="7" t="s">
        <v>13</v>
      </c>
      <c r="I102" s="32" cm="1">
        <f t="array" ref="I102">_xlfn.SWITCH(D102,"A+", 13, "A", 12, "A-", 11, "B+", 10, "B", 9, "B-", 8, "C+",7, "C", 6, "C-", 5, "D+", 4, "D", 3, "D-", 2, "F", 0)</f>
        <v>9</v>
      </c>
      <c r="J102" s="32" cm="1">
        <f t="array" ref="J102">_xlfn.SWITCH(E102,"A+", 13, "A", 12, "A-", 11, "B+", 10, "B", 9, "B-", 8, "C+",7, "C", 6, "C-", 5, "D+", 4, "D", 3, "D-", 2, "F", 0)</f>
        <v>9</v>
      </c>
      <c r="K102" s="32" cm="1">
        <f t="array" ref="K102">_xlfn.SWITCH(F102,"A+", 13, "A", 12, "A-", 11, "B+", 10, "B", 9, "B-", 8, "C+",7, "C", 6, "C-", 5, "D+", 4, "D", 3, "D-", 2, "F", 0)</f>
        <v>12</v>
      </c>
      <c r="L102" s="32" cm="1">
        <f t="array" ref="L102">_xlfn.SWITCH(G102,"A+", 13, "A", 12, "A-", 11, "B+", 10, "B", 9, "B-", 8, "C+",7, "C", 6, "C-", 5, "D+", 4, "D", 3, "D-", 2, "F", 0)</f>
        <v>10</v>
      </c>
      <c r="M102" s="8">
        <v>3.4670000000000001</v>
      </c>
    </row>
    <row r="103" spans="1:13" ht="18.75" customHeight="1" x14ac:dyDescent="0.35">
      <c r="A103" s="3">
        <v>22</v>
      </c>
      <c r="B103" s="4" t="s">
        <v>222</v>
      </c>
      <c r="C103" s="4" t="s">
        <v>223</v>
      </c>
      <c r="D103" s="4" t="s">
        <v>14</v>
      </c>
      <c r="E103" s="4" t="s">
        <v>69</v>
      </c>
      <c r="F103" s="4" t="s">
        <v>344</v>
      </c>
      <c r="G103" s="4" t="s">
        <v>14</v>
      </c>
      <c r="H103" s="4" t="s">
        <v>69</v>
      </c>
      <c r="I103" s="32" cm="1">
        <f t="array" ref="I103">_xlfn.SWITCH(D103,"A+", 13, "A", 12, "A-", 11, "B+", 10, "B", 9, "B-", 8, "C+",7, "C", 6, "C-", 5, "D+", 4, "D", 3, "D-", 2, "F", 0)</f>
        <v>5</v>
      </c>
      <c r="J103" s="32" cm="1">
        <f t="array" ref="J103">_xlfn.SWITCH(E103,"A+", 13, "A", 12, "A-", 11, "B+", 10, "B", 9, "B-", 8, "C+",7, "C", 6, "C-", 5, "D+", 4, "D", 3, "D-", 2, "F", 0)</f>
        <v>3</v>
      </c>
      <c r="K103" s="32" cm="1">
        <f t="array" ref="K103">_xlfn.SWITCH(F103,"A+", 13, "A", 12, "A-", 11, "B+", 10, "B", 9, "B-", 8, "C+",7, "C", 6, "C-", 5, "D+", 4, "D", 3, "D-", 2, "F", 0)</f>
        <v>2</v>
      </c>
      <c r="L103" s="32" cm="1">
        <f t="array" ref="L103">_xlfn.SWITCH(G103,"A+", 13, "A", 12, "A-", 11, "B+", 10, "B", 9, "B-", 8, "C+",7, "C", 6, "C-", 5, "D+", 4, "D", 3, "D-", 2, "F", 0)</f>
        <v>5</v>
      </c>
      <c r="M103" s="5">
        <v>1.3</v>
      </c>
    </row>
    <row r="104" spans="1:13" ht="18.75" customHeight="1" x14ac:dyDescent="0.35">
      <c r="A104" s="6">
        <v>23</v>
      </c>
      <c r="B104" s="7" t="s">
        <v>224</v>
      </c>
      <c r="C104" s="7" t="s">
        <v>225</v>
      </c>
      <c r="D104" s="7" t="s">
        <v>12</v>
      </c>
      <c r="E104" s="7" t="s">
        <v>36</v>
      </c>
      <c r="F104" s="7" t="s">
        <v>21</v>
      </c>
      <c r="G104" s="7" t="s">
        <v>21</v>
      </c>
      <c r="H104" s="7" t="s">
        <v>13</v>
      </c>
      <c r="I104" s="32" cm="1">
        <f t="array" ref="I104">_xlfn.SWITCH(D104,"A+", 13, "A", 12, "A-", 11, "B+", 10, "B", 9, "B-", 8, "C+",7, "C", 6, "C-", 5, "D+", 4, "D", 3, "D-", 2, "F", 0)</f>
        <v>8</v>
      </c>
      <c r="J104" s="32" cm="1">
        <f t="array" ref="J104">_xlfn.SWITCH(E104,"A+", 13, "A", 12, "A-", 11, "B+", 10, "B", 9, "B-", 8, "C+",7, "C", 6, "C-", 5, "D+", 4, "D", 3, "D-", 2, "F", 0)</f>
        <v>13</v>
      </c>
      <c r="K104" s="32" cm="1">
        <f t="array" ref="K104">_xlfn.SWITCH(F104,"A+", 13, "A", 12, "A-", 11, "B+", 10, "B", 9, "B-", 8, "C+",7, "C", 6, "C-", 5, "D+", 4, "D", 3, "D-", 2, "F", 0)</f>
        <v>10</v>
      </c>
      <c r="L104" s="32" cm="1">
        <f t="array" ref="L104">_xlfn.SWITCH(G104,"A+", 13, "A", 12, "A-", 11, "B+", 10, "B", 9, "B-", 8, "C+",7, "C", 6, "C-", 5, "D+", 4, "D", 3, "D-", 2, "F", 0)</f>
        <v>10</v>
      </c>
      <c r="M104" s="8">
        <v>3.367</v>
      </c>
    </row>
    <row r="105" spans="1:13" ht="18.75" customHeight="1" x14ac:dyDescent="0.35">
      <c r="A105" s="3">
        <v>24</v>
      </c>
      <c r="B105" s="4" t="s">
        <v>226</v>
      </c>
      <c r="C105" s="4" t="s">
        <v>227</v>
      </c>
      <c r="D105" s="4" t="s">
        <v>36</v>
      </c>
      <c r="E105" s="4" t="s">
        <v>12</v>
      </c>
      <c r="F105" s="4" t="s">
        <v>13</v>
      </c>
      <c r="G105" s="4" t="s">
        <v>12</v>
      </c>
      <c r="H105" s="4" t="s">
        <v>13</v>
      </c>
      <c r="I105" s="32" cm="1">
        <f t="array" ref="I105">_xlfn.SWITCH(D105,"A+", 13, "A", 12, "A-", 11, "B+", 10, "B", 9, "B-", 8, "C+",7, "C", 6, "C-", 5, "D+", 4, "D", 3, "D-", 2, "F", 0)</f>
        <v>13</v>
      </c>
      <c r="J105" s="32" cm="1">
        <f t="array" ref="J105">_xlfn.SWITCH(E105,"A+", 13, "A", 12, "A-", 11, "B+", 10, "B", 9, "B-", 8, "C+",7, "C", 6, "C-", 5, "D+", 4, "D", 3, "D-", 2, "F", 0)</f>
        <v>8</v>
      </c>
      <c r="K105" s="32" cm="1">
        <f t="array" ref="K105">_xlfn.SWITCH(F105,"A+", 13, "A", 12, "A-", 11, "B+", 10, "B", 9, "B-", 8, "C+",7, "C", 6, "C-", 5, "D+", 4, "D", 3, "D-", 2, "F", 0)</f>
        <v>9</v>
      </c>
      <c r="L105" s="32" cm="1">
        <f t="array" ref="L105">_xlfn.SWITCH(G105,"A+", 13, "A", 12, "A-", 11, "B+", 10, "B", 9, "B-", 8, "C+",7, "C", 6, "C-", 5, "D+", 4, "D", 3, "D-", 2, "F", 0)</f>
        <v>8</v>
      </c>
      <c r="M105" s="5">
        <v>2.9329999999999998</v>
      </c>
    </row>
    <row r="106" spans="1:13" ht="18.75" customHeight="1" x14ac:dyDescent="0.35">
      <c r="A106" s="6">
        <v>25</v>
      </c>
      <c r="B106" s="7" t="s">
        <v>228</v>
      </c>
      <c r="C106" s="7" t="s">
        <v>229</v>
      </c>
      <c r="D106" s="7" t="s">
        <v>15</v>
      </c>
      <c r="E106" s="7" t="s">
        <v>12</v>
      </c>
      <c r="F106" s="7" t="s">
        <v>12</v>
      </c>
      <c r="G106" s="7" t="s">
        <v>12</v>
      </c>
      <c r="H106" s="7" t="s">
        <v>13</v>
      </c>
      <c r="I106" s="32" cm="1">
        <f t="array" ref="I106">_xlfn.SWITCH(D106,"A+", 13, "A", 12, "A-", 11, "B+", 10, "B", 9, "B-", 8, "C+",7, "C", 6, "C-", 5, "D+", 4, "D", 3, "D-", 2, "F", 0)</f>
        <v>6</v>
      </c>
      <c r="J106" s="32" cm="1">
        <f t="array" ref="J106">_xlfn.SWITCH(E106,"A+", 13, "A", 12, "A-", 11, "B+", 10, "B", 9, "B-", 8, "C+",7, "C", 6, "C-", 5, "D+", 4, "D", 3, "D-", 2, "F", 0)</f>
        <v>8</v>
      </c>
      <c r="K106" s="32" cm="1">
        <f t="array" ref="K106">_xlfn.SWITCH(F106,"A+", 13, "A", 12, "A-", 11, "B+", 10, "B", 9, "B-", 8, "C+",7, "C", 6, "C-", 5, "D+", 4, "D", 3, "D-", 2, "F", 0)</f>
        <v>8</v>
      </c>
      <c r="L106" s="32" cm="1">
        <f t="array" ref="L106">_xlfn.SWITCH(G106,"A+", 13, "A", 12, "A-", 11, "B+", 10, "B", 9, "B-", 8, "C+",7, "C", 6, "C-", 5, "D+", 4, "D", 3, "D-", 2, "F", 0)</f>
        <v>8</v>
      </c>
      <c r="M106" s="8">
        <v>2.6</v>
      </c>
    </row>
    <row r="107" spans="1:13" ht="18.75" customHeight="1" x14ac:dyDescent="0.35">
      <c r="A107" s="3">
        <v>26</v>
      </c>
      <c r="B107" s="4" t="s">
        <v>230</v>
      </c>
      <c r="C107" s="4" t="s">
        <v>231</v>
      </c>
      <c r="D107" s="4" t="s">
        <v>15</v>
      </c>
      <c r="E107" s="4" t="s">
        <v>12</v>
      </c>
      <c r="F107" s="4" t="s">
        <v>18</v>
      </c>
      <c r="G107" s="4" t="s">
        <v>12</v>
      </c>
      <c r="H107" s="4" t="s">
        <v>15</v>
      </c>
      <c r="I107" s="32" cm="1">
        <f t="array" ref="I107">_xlfn.SWITCH(D107,"A+", 13, "A", 12, "A-", 11, "B+", 10, "B", 9, "B-", 8, "C+",7, "C", 6, "C-", 5, "D+", 4, "D", 3, "D-", 2, "F", 0)</f>
        <v>6</v>
      </c>
      <c r="J107" s="32" cm="1">
        <f t="array" ref="J107">_xlfn.SWITCH(E107,"A+", 13, "A", 12, "A-", 11, "B+", 10, "B", 9, "B-", 8, "C+",7, "C", 6, "C-", 5, "D+", 4, "D", 3, "D-", 2, "F", 0)</f>
        <v>8</v>
      </c>
      <c r="K107" s="32" cm="1">
        <f t="array" ref="K107">_xlfn.SWITCH(F107,"A+", 13, "A", 12, "A-", 11, "B+", 10, "B", 9, "B-", 8, "C+",7, "C", 6, "C-", 5, "D+", 4, "D", 3, "D-", 2, "F", 0)</f>
        <v>7</v>
      </c>
      <c r="L107" s="32" cm="1">
        <f t="array" ref="L107">_xlfn.SWITCH(G107,"A+", 13, "A", 12, "A-", 11, "B+", 10, "B", 9, "B-", 8, "C+",7, "C", 6, "C-", 5, "D+", 4, "D", 3, "D-", 2, "F", 0)</f>
        <v>8</v>
      </c>
      <c r="M107" s="5">
        <v>2.5</v>
      </c>
    </row>
    <row r="108" spans="1:13" ht="18.75" customHeight="1" x14ac:dyDescent="0.35">
      <c r="A108" s="6">
        <v>27</v>
      </c>
      <c r="B108" s="7" t="s">
        <v>232</v>
      </c>
      <c r="C108" s="7" t="s">
        <v>233</v>
      </c>
      <c r="D108" s="7" t="s">
        <v>24</v>
      </c>
      <c r="E108" s="7" t="s">
        <v>12</v>
      </c>
      <c r="F108" s="7" t="s">
        <v>24</v>
      </c>
      <c r="G108" s="7" t="s">
        <v>33</v>
      </c>
      <c r="H108" s="7" t="s">
        <v>24</v>
      </c>
      <c r="I108" s="32" cm="1">
        <f t="array" ref="I108">_xlfn.SWITCH(D108,"A+", 13, "A", 12, "A-", 11, "B+", 10, "B", 9, "B-", 8, "C+",7, "C", 6, "C-", 5, "D+", 4, "D", 3, "D-", 2, "F", 0)</f>
        <v>12</v>
      </c>
      <c r="J108" s="32" cm="1">
        <f t="array" ref="J108">_xlfn.SWITCH(E108,"A+", 13, "A", 12, "A-", 11, "B+", 10, "B", 9, "B-", 8, "C+",7, "C", 6, "C-", 5, "D+", 4, "D", 3, "D-", 2, "F", 0)</f>
        <v>8</v>
      </c>
      <c r="K108" s="32" cm="1">
        <f t="array" ref="K108">_xlfn.SWITCH(F108,"A+", 13, "A", 12, "A-", 11, "B+", 10, "B", 9, "B-", 8, "C+",7, "C", 6, "C-", 5, "D+", 4, "D", 3, "D-", 2, "F", 0)</f>
        <v>12</v>
      </c>
      <c r="L108" s="32" cm="1">
        <f t="array" ref="L108">_xlfn.SWITCH(G108,"A+", 13, "A", 12, "A-", 11, "B+", 10, "B", 9, "B-", 8, "C+",7, "C", 6, "C-", 5, "D+", 4, "D", 3, "D-", 2, "F", 0)</f>
        <v>11</v>
      </c>
      <c r="M108" s="8">
        <v>3.7</v>
      </c>
    </row>
    <row r="109" spans="1:13" ht="18.75" customHeight="1" x14ac:dyDescent="0.35">
      <c r="A109" s="3">
        <v>28</v>
      </c>
      <c r="B109" s="4" t="s">
        <v>234</v>
      </c>
      <c r="C109" s="4" t="s">
        <v>235</v>
      </c>
      <c r="D109" s="4" t="s">
        <v>33</v>
      </c>
      <c r="E109" s="4" t="s">
        <v>36</v>
      </c>
      <c r="F109" s="4" t="s">
        <v>36</v>
      </c>
      <c r="G109" s="4" t="s">
        <v>12</v>
      </c>
      <c r="H109" s="4" t="s">
        <v>13</v>
      </c>
      <c r="I109" s="32" cm="1">
        <f t="array" ref="I109">_xlfn.SWITCH(D109,"A+", 13, "A", 12, "A-", 11, "B+", 10, "B", 9, "B-", 8, "C+",7, "C", 6, "C-", 5, "D+", 4, "D", 3, "D-", 2, "F", 0)</f>
        <v>11</v>
      </c>
      <c r="J109" s="32" cm="1">
        <f t="array" ref="J109">_xlfn.SWITCH(E109,"A+", 13, "A", 12, "A-", 11, "B+", 10, "B", 9, "B-", 8, "C+",7, "C", 6, "C-", 5, "D+", 4, "D", 3, "D-", 2, "F", 0)</f>
        <v>13</v>
      </c>
      <c r="K109" s="32" cm="1">
        <f t="array" ref="K109">_xlfn.SWITCH(F109,"A+", 13, "A", 12, "A-", 11, "B+", 10, "B", 9, "B-", 8, "C+",7, "C", 6, "C-", 5, "D+", 4, "D", 3, "D-", 2, "F", 0)</f>
        <v>13</v>
      </c>
      <c r="L109" s="32" cm="1">
        <f t="array" ref="L109">_xlfn.SWITCH(G109,"A+", 13, "A", 12, "A-", 11, "B+", 10, "B", 9, "B-", 8, "C+",7, "C", 6, "C-", 5, "D+", 4, "D", 3, "D-", 2, "F", 0)</f>
        <v>8</v>
      </c>
      <c r="M109" s="5">
        <v>3.4329999999999998</v>
      </c>
    </row>
    <row r="110" spans="1:13" ht="18.75" customHeight="1" x14ac:dyDescent="0.35">
      <c r="A110" s="6">
        <v>29</v>
      </c>
      <c r="B110" s="7" t="s">
        <v>236</v>
      </c>
      <c r="C110" s="7" t="s">
        <v>237</v>
      </c>
      <c r="D110" s="7" t="s">
        <v>12</v>
      </c>
      <c r="E110" s="7" t="s">
        <v>12</v>
      </c>
      <c r="F110" s="7" t="s">
        <v>12</v>
      </c>
      <c r="G110" s="7" t="s">
        <v>12</v>
      </c>
      <c r="H110" s="7" t="s">
        <v>13</v>
      </c>
      <c r="I110" s="32" cm="1">
        <f t="array" ref="I110">_xlfn.SWITCH(D110,"A+", 13, "A", 12, "A-", 11, "B+", 10, "B", 9, "B-", 8, "C+",7, "C", 6, "C-", 5, "D+", 4, "D", 3, "D-", 2, "F", 0)</f>
        <v>8</v>
      </c>
      <c r="J110" s="32" cm="1">
        <f t="array" ref="J110">_xlfn.SWITCH(E110,"A+", 13, "A", 12, "A-", 11, "B+", 10, "B", 9, "B-", 8, "C+",7, "C", 6, "C-", 5, "D+", 4, "D", 3, "D-", 2, "F", 0)</f>
        <v>8</v>
      </c>
      <c r="K110" s="32" cm="1">
        <f t="array" ref="K110">_xlfn.SWITCH(F110,"A+", 13, "A", 12, "A-", 11, "B+", 10, "B", 9, "B-", 8, "C+",7, "C", 6, "C-", 5, "D+", 4, "D", 3, "D-", 2, "F", 0)</f>
        <v>8</v>
      </c>
      <c r="L110" s="32" cm="1">
        <f t="array" ref="L110">_xlfn.SWITCH(G110,"A+", 13, "A", 12, "A-", 11, "B+", 10, "B", 9, "B-", 8, "C+",7, "C", 6, "C-", 5, "D+", 4, "D", 3, "D-", 2, "F", 0)</f>
        <v>8</v>
      </c>
      <c r="M110" s="8">
        <v>2.6669999999999998</v>
      </c>
    </row>
    <row r="111" spans="1:13" ht="18.75" customHeight="1" x14ac:dyDescent="0.35">
      <c r="A111" s="3">
        <v>30</v>
      </c>
      <c r="B111" s="4" t="s">
        <v>238</v>
      </c>
      <c r="C111" s="4" t="s">
        <v>239</v>
      </c>
      <c r="D111" s="4" t="s">
        <v>12</v>
      </c>
      <c r="E111" s="4" t="s">
        <v>69</v>
      </c>
      <c r="F111" s="4" t="s">
        <v>36</v>
      </c>
      <c r="G111" s="4" t="s">
        <v>13</v>
      </c>
      <c r="H111" s="4" t="s">
        <v>13</v>
      </c>
      <c r="I111" s="32" cm="1">
        <f t="array" ref="I111">_xlfn.SWITCH(D111,"A+", 13, "A", 12, "A-", 11, "B+", 10, "B", 9, "B-", 8, "C+",7, "C", 6, "C-", 5, "D+", 4, "D", 3, "D-", 2, "F", 0)</f>
        <v>8</v>
      </c>
      <c r="J111" s="32" cm="1">
        <f t="array" ref="J111">_xlfn.SWITCH(E111,"A+", 13, "A", 12, "A-", 11, "B+", 10, "B", 9, "B-", 8, "C+",7, "C", 6, "C-", 5, "D+", 4, "D", 3, "D-", 2, "F", 0)</f>
        <v>3</v>
      </c>
      <c r="K111" s="32" cm="1">
        <f t="array" ref="K111">_xlfn.SWITCH(F111,"A+", 13, "A", 12, "A-", 11, "B+", 10, "B", 9, "B-", 8, "C+",7, "C", 6, "C-", 5, "D+", 4, "D", 3, "D-", 2, "F", 0)</f>
        <v>13</v>
      </c>
      <c r="L111" s="32" cm="1">
        <f t="array" ref="L111">_xlfn.SWITCH(G111,"A+", 13, "A", 12, "A-", 11, "B+", 10, "B", 9, "B-", 8, "C+",7, "C", 6, "C-", 5, "D+", 4, "D", 3, "D-", 2, "F", 0)</f>
        <v>9</v>
      </c>
      <c r="M111" s="5">
        <v>3.1669999999999998</v>
      </c>
    </row>
    <row r="112" spans="1:13" ht="18.75" customHeight="1" x14ac:dyDescent="0.35">
      <c r="A112" s="6">
        <v>31</v>
      </c>
      <c r="B112" s="7" t="s">
        <v>240</v>
      </c>
      <c r="C112" s="7" t="s">
        <v>241</v>
      </c>
      <c r="D112" s="7" t="s">
        <v>14</v>
      </c>
      <c r="E112" s="7" t="s">
        <v>15</v>
      </c>
      <c r="F112" s="7" t="s">
        <v>15</v>
      </c>
      <c r="G112" s="7" t="s">
        <v>12</v>
      </c>
      <c r="H112" s="7" t="s">
        <v>15</v>
      </c>
      <c r="I112" s="32" cm="1">
        <f t="array" ref="I112">_xlfn.SWITCH(D112,"A+", 13, "A", 12, "A-", 11, "B+", 10, "B", 9, "B-", 8, "C+",7, "C", 6, "C-", 5, "D+", 4, "D", 3, "D-", 2, "F", 0)</f>
        <v>5</v>
      </c>
      <c r="J112" s="32" cm="1">
        <f t="array" ref="J112">_xlfn.SWITCH(E112,"A+", 13, "A", 12, "A-", 11, "B+", 10, "B", 9, "B-", 8, "C+",7, "C", 6, "C-", 5, "D+", 4, "D", 3, "D-", 2, "F", 0)</f>
        <v>6</v>
      </c>
      <c r="K112" s="32" cm="1">
        <f t="array" ref="K112">_xlfn.SWITCH(F112,"A+", 13, "A", 12, "A-", 11, "B+", 10, "B", 9, "B-", 8, "C+",7, "C", 6, "C-", 5, "D+", 4, "D", 3, "D-", 2, "F", 0)</f>
        <v>6</v>
      </c>
      <c r="L112" s="32" cm="1">
        <f t="array" ref="L112">_xlfn.SWITCH(G112,"A+", 13, "A", 12, "A-", 11, "B+", 10, "B", 9, "B-", 8, "C+",7, "C", 6, "C-", 5, "D+", 4, "D", 3, "D-", 2, "F", 0)</f>
        <v>8</v>
      </c>
      <c r="M112" s="8">
        <v>2.2999999999999998</v>
      </c>
    </row>
    <row r="113" spans="1:13" ht="18.75" customHeight="1" x14ac:dyDescent="0.35">
      <c r="A113" s="3">
        <v>32</v>
      </c>
      <c r="B113" s="4" t="s">
        <v>242</v>
      </c>
      <c r="C113" s="4" t="s">
        <v>243</v>
      </c>
      <c r="D113" s="4" t="s">
        <v>21</v>
      </c>
      <c r="E113" s="4" t="s">
        <v>12</v>
      </c>
      <c r="F113" s="4" t="s">
        <v>12</v>
      </c>
      <c r="G113" s="4" t="s">
        <v>18</v>
      </c>
      <c r="H113" s="4" t="s">
        <v>13</v>
      </c>
      <c r="I113" s="32" cm="1">
        <f t="array" ref="I113">_xlfn.SWITCH(D113,"A+", 13, "A", 12, "A-", 11, "B+", 10, "B", 9, "B-", 8, "C+",7, "C", 6, "C-", 5, "D+", 4, "D", 3, "D-", 2, "F", 0)</f>
        <v>10</v>
      </c>
      <c r="J113" s="32" cm="1">
        <f t="array" ref="J113">_xlfn.SWITCH(E113,"A+", 13, "A", 12, "A-", 11, "B+", 10, "B", 9, "B-", 8, "C+",7, "C", 6, "C-", 5, "D+", 4, "D", 3, "D-", 2, "F", 0)</f>
        <v>8</v>
      </c>
      <c r="K113" s="32" cm="1">
        <f t="array" ref="K113">_xlfn.SWITCH(F113,"A+", 13, "A", 12, "A-", 11, "B+", 10, "B", 9, "B-", 8, "C+",7, "C", 6, "C-", 5, "D+", 4, "D", 3, "D-", 2, "F", 0)</f>
        <v>8</v>
      </c>
      <c r="L113" s="32" cm="1">
        <f t="array" ref="L113">_xlfn.SWITCH(G113,"A+", 13, "A", 12, "A-", 11, "B+", 10, "B", 9, "B-", 8, "C+",7, "C", 6, "C-", 5, "D+", 4, "D", 3, "D-", 2, "F", 0)</f>
        <v>7</v>
      </c>
      <c r="M113" s="5">
        <v>2.5670000000000002</v>
      </c>
    </row>
    <row r="114" spans="1:13" ht="18.75" customHeight="1" x14ac:dyDescent="0.35">
      <c r="A114" s="6">
        <v>33</v>
      </c>
      <c r="B114" s="7" t="s">
        <v>244</v>
      </c>
      <c r="C114" s="7" t="s">
        <v>245</v>
      </c>
      <c r="D114" s="7" t="s">
        <v>69</v>
      </c>
      <c r="E114" s="7" t="s">
        <v>15</v>
      </c>
      <c r="F114" s="7" t="s">
        <v>15</v>
      </c>
      <c r="G114" s="7" t="s">
        <v>12</v>
      </c>
      <c r="H114" s="7" t="s">
        <v>15</v>
      </c>
      <c r="I114" s="32" cm="1">
        <f t="array" ref="I114">_xlfn.SWITCH(D114,"A+", 13, "A", 12, "A-", 11, "B+", 10, "B", 9, "B-", 8, "C+",7, "C", 6, "C-", 5, "D+", 4, "D", 3, "D-", 2, "F", 0)</f>
        <v>3</v>
      </c>
      <c r="J114" s="32" cm="1">
        <f t="array" ref="J114">_xlfn.SWITCH(E114,"A+", 13, "A", 12, "A-", 11, "B+", 10, "B", 9, "B-", 8, "C+",7, "C", 6, "C-", 5, "D+", 4, "D", 3, "D-", 2, "F", 0)</f>
        <v>6</v>
      </c>
      <c r="K114" s="32" cm="1">
        <f t="array" ref="K114">_xlfn.SWITCH(F114,"A+", 13, "A", 12, "A-", 11, "B+", 10, "B", 9, "B-", 8, "C+",7, "C", 6, "C-", 5, "D+", 4, "D", 3, "D-", 2, "F", 0)</f>
        <v>6</v>
      </c>
      <c r="L114" s="32" cm="1">
        <f t="array" ref="L114">_xlfn.SWITCH(G114,"A+", 13, "A", 12, "A-", 11, "B+", 10, "B", 9, "B-", 8, "C+",7, "C", 6, "C-", 5, "D+", 4, "D", 3, "D-", 2, "F", 0)</f>
        <v>8</v>
      </c>
      <c r="M114" s="8">
        <v>2.2330000000000001</v>
      </c>
    </row>
    <row r="115" spans="1:13" ht="18.75" customHeight="1" x14ac:dyDescent="0.35">
      <c r="A115" s="3">
        <v>34</v>
      </c>
      <c r="B115" s="4" t="s">
        <v>246</v>
      </c>
      <c r="C115" s="4" t="s">
        <v>247</v>
      </c>
      <c r="D115" s="4" t="s">
        <v>12</v>
      </c>
      <c r="E115" s="4" t="s">
        <v>36</v>
      </c>
      <c r="F115" s="4" t="s">
        <v>21</v>
      </c>
      <c r="G115" s="4" t="s">
        <v>21</v>
      </c>
      <c r="H115" s="4" t="s">
        <v>13</v>
      </c>
      <c r="I115" s="32" cm="1">
        <f t="array" ref="I115">_xlfn.SWITCH(D115,"A+", 13, "A", 12, "A-", 11, "B+", 10, "B", 9, "B-", 8, "C+",7, "C", 6, "C-", 5, "D+", 4, "D", 3, "D-", 2, "F", 0)</f>
        <v>8</v>
      </c>
      <c r="J115" s="32" cm="1">
        <f t="array" ref="J115">_xlfn.SWITCH(E115,"A+", 13, "A", 12, "A-", 11, "B+", 10, "B", 9, "B-", 8, "C+",7, "C", 6, "C-", 5, "D+", 4, "D", 3, "D-", 2, "F", 0)</f>
        <v>13</v>
      </c>
      <c r="K115" s="32" cm="1">
        <f t="array" ref="K115">_xlfn.SWITCH(F115,"A+", 13, "A", 12, "A-", 11, "B+", 10, "B", 9, "B-", 8, "C+",7, "C", 6, "C-", 5, "D+", 4, "D", 3, "D-", 2, "F", 0)</f>
        <v>10</v>
      </c>
      <c r="L115" s="32" cm="1">
        <f t="array" ref="L115">_xlfn.SWITCH(G115,"A+", 13, "A", 12, "A-", 11, "B+", 10, "B", 9, "B-", 8, "C+",7, "C", 6, "C-", 5, "D+", 4, "D", 3, "D-", 2, "F", 0)</f>
        <v>10</v>
      </c>
      <c r="M115" s="5">
        <v>3.367</v>
      </c>
    </row>
    <row r="116" spans="1:13" ht="18.75" customHeight="1" x14ac:dyDescent="0.35">
      <c r="A116" s="6">
        <v>35</v>
      </c>
      <c r="B116" s="7" t="s">
        <v>248</v>
      </c>
      <c r="C116" s="7" t="s">
        <v>249</v>
      </c>
      <c r="D116" s="7" t="s">
        <v>13</v>
      </c>
      <c r="E116" s="7" t="s">
        <v>12</v>
      </c>
      <c r="F116" s="7" t="s">
        <v>21</v>
      </c>
      <c r="G116" s="7" t="s">
        <v>12</v>
      </c>
      <c r="H116" s="7" t="s">
        <v>13</v>
      </c>
      <c r="I116" s="32" cm="1">
        <f t="array" ref="I116">_xlfn.SWITCH(D116,"A+", 13, "A", 12, "A-", 11, "B+", 10, "B", 9, "B-", 8, "C+",7, "C", 6, "C-", 5, "D+", 4, "D", 3, "D-", 2, "F", 0)</f>
        <v>9</v>
      </c>
      <c r="J116" s="32" cm="1">
        <f t="array" ref="J116">_xlfn.SWITCH(E116,"A+", 13, "A", 12, "A-", 11, "B+", 10, "B", 9, "B-", 8, "C+",7, "C", 6, "C-", 5, "D+", 4, "D", 3, "D-", 2, "F", 0)</f>
        <v>8</v>
      </c>
      <c r="K116" s="32" cm="1">
        <f t="array" ref="K116">_xlfn.SWITCH(F116,"A+", 13, "A", 12, "A-", 11, "B+", 10, "B", 9, "B-", 8, "C+",7, "C", 6, "C-", 5, "D+", 4, "D", 3, "D-", 2, "F", 0)</f>
        <v>10</v>
      </c>
      <c r="L116" s="32" cm="1">
        <f t="array" ref="L116">_xlfn.SWITCH(G116,"A+", 13, "A", 12, "A-", 11, "B+", 10, "B", 9, "B-", 8, "C+",7, "C", 6, "C-", 5, "D+", 4, "D", 3, "D-", 2, "F", 0)</f>
        <v>8</v>
      </c>
      <c r="M116" s="8">
        <v>2.9</v>
      </c>
    </row>
    <row r="117" spans="1:13" ht="18.75" customHeight="1" x14ac:dyDescent="0.35">
      <c r="A117" s="3">
        <v>36</v>
      </c>
      <c r="B117" s="4" t="s">
        <v>250</v>
      </c>
      <c r="C117" s="4" t="s">
        <v>251</v>
      </c>
      <c r="D117" s="4" t="s">
        <v>12</v>
      </c>
      <c r="E117" s="4" t="s">
        <v>21</v>
      </c>
      <c r="F117" s="4" t="s">
        <v>33</v>
      </c>
      <c r="G117" s="4" t="s">
        <v>33</v>
      </c>
      <c r="H117" s="4" t="s">
        <v>13</v>
      </c>
      <c r="I117" s="32" cm="1">
        <f t="array" ref="I117">_xlfn.SWITCH(D117,"A+", 13, "A", 12, "A-", 11, "B+", 10, "B", 9, "B-", 8, "C+",7, "C", 6, "C-", 5, "D+", 4, "D", 3, "D-", 2, "F", 0)</f>
        <v>8</v>
      </c>
      <c r="J117" s="32" cm="1">
        <f t="array" ref="J117">_xlfn.SWITCH(E117,"A+", 13, "A", 12, "A-", 11, "B+", 10, "B", 9, "B-", 8, "C+",7, "C", 6, "C-", 5, "D+", 4, "D", 3, "D-", 2, "F", 0)</f>
        <v>10</v>
      </c>
      <c r="K117" s="32" cm="1">
        <f t="array" ref="K117">_xlfn.SWITCH(F117,"A+", 13, "A", 12, "A-", 11, "B+", 10, "B", 9, "B-", 8, "C+",7, "C", 6, "C-", 5, "D+", 4, "D", 3, "D-", 2, "F", 0)</f>
        <v>11</v>
      </c>
      <c r="L117" s="32" cm="1">
        <f t="array" ref="L117">_xlfn.SWITCH(G117,"A+", 13, "A", 12, "A-", 11, "B+", 10, "B", 9, "B-", 8, "C+",7, "C", 6, "C-", 5, "D+", 4, "D", 3, "D-", 2, "F", 0)</f>
        <v>11</v>
      </c>
      <c r="M117" s="5">
        <v>3.5329999999999999</v>
      </c>
    </row>
    <row r="118" spans="1:13" ht="18.75" customHeight="1" x14ac:dyDescent="0.35">
      <c r="A118" s="6">
        <v>37</v>
      </c>
      <c r="B118" s="7" t="s">
        <v>252</v>
      </c>
      <c r="C118" s="7" t="s">
        <v>253</v>
      </c>
      <c r="D118" s="7" t="s">
        <v>69</v>
      </c>
      <c r="E118" s="7" t="s">
        <v>69</v>
      </c>
      <c r="F118" s="7" t="s">
        <v>69</v>
      </c>
      <c r="G118" s="7" t="s">
        <v>11</v>
      </c>
      <c r="H118" s="7" t="s">
        <v>69</v>
      </c>
      <c r="I118" s="32" cm="1">
        <f t="array" ref="I118">_xlfn.SWITCH(D118,"A+", 13, "A", 12, "A-", 11, "B+", 10, "B", 9, "B-", 8, "C+",7, "C", 6, "C-", 5, "D+", 4, "D", 3, "D-", 2, "F", 0)</f>
        <v>3</v>
      </c>
      <c r="J118" s="32" cm="1">
        <f t="array" ref="J118">_xlfn.SWITCH(E118,"A+", 13, "A", 12, "A-", 11, "B+", 10, "B", 9, "B-", 8, "C+",7, "C", 6, "C-", 5, "D+", 4, "D", 3, "D-", 2, "F", 0)</f>
        <v>3</v>
      </c>
      <c r="K118" s="32" cm="1">
        <f t="array" ref="K118">_xlfn.SWITCH(F118,"A+", 13, "A", 12, "A-", 11, "B+", 10, "B", 9, "B-", 8, "C+",7, "C", 6, "C-", 5, "D+", 4, "D", 3, "D-", 2, "F", 0)</f>
        <v>3</v>
      </c>
      <c r="L118" s="32" cm="1">
        <f t="array" ref="L118">_xlfn.SWITCH(G118,"A+", 13, "A", 12, "A-", 11, "B+", 10, "B", 9, "B-", 8, "C+",7, "C", 6, "C-", 5, "D+", 4, "D", 3, "D-", 2, "F", 0)</f>
        <v>4</v>
      </c>
      <c r="M118" s="8">
        <v>1.167</v>
      </c>
    </row>
    <row r="119" spans="1:13" ht="18.75" customHeight="1" x14ac:dyDescent="0.35">
      <c r="A119" s="3">
        <v>38</v>
      </c>
      <c r="B119" s="4" t="s">
        <v>254</v>
      </c>
      <c r="C119" s="4" t="s">
        <v>255</v>
      </c>
      <c r="D119" s="4" t="s">
        <v>69</v>
      </c>
      <c r="E119" s="4" t="s">
        <v>15</v>
      </c>
      <c r="F119" s="4" t="s">
        <v>18</v>
      </c>
      <c r="G119" s="4" t="s">
        <v>12</v>
      </c>
      <c r="H119" s="4" t="s">
        <v>15</v>
      </c>
      <c r="I119" s="32" cm="1">
        <f t="array" ref="I119">_xlfn.SWITCH(D119,"A+", 13, "A", 12, "A-", 11, "B+", 10, "B", 9, "B-", 8, "C+",7, "C", 6, "C-", 5, "D+", 4, "D", 3, "D-", 2, "F", 0)</f>
        <v>3</v>
      </c>
      <c r="J119" s="32" cm="1">
        <f t="array" ref="J119">_xlfn.SWITCH(E119,"A+", 13, "A", 12, "A-", 11, "B+", 10, "B", 9, "B-", 8, "C+",7, "C", 6, "C-", 5, "D+", 4, "D", 3, "D-", 2, "F", 0)</f>
        <v>6</v>
      </c>
      <c r="K119" s="32" cm="1">
        <f t="array" ref="K119">_xlfn.SWITCH(F119,"A+", 13, "A", 12, "A-", 11, "B+", 10, "B", 9, "B-", 8, "C+",7, "C", 6, "C-", 5, "D+", 4, "D", 3, "D-", 2, "F", 0)</f>
        <v>7</v>
      </c>
      <c r="L119" s="32" cm="1">
        <f t="array" ref="L119">_xlfn.SWITCH(G119,"A+", 13, "A", 12, "A-", 11, "B+", 10, "B", 9, "B-", 8, "C+",7, "C", 6, "C-", 5, "D+", 4, "D", 3, "D-", 2, "F", 0)</f>
        <v>8</v>
      </c>
      <c r="M119" s="5">
        <v>2.3330000000000002</v>
      </c>
    </row>
    <row r="120" spans="1:13" ht="18.75" customHeight="1" x14ac:dyDescent="0.35">
      <c r="A120" s="6">
        <v>39</v>
      </c>
      <c r="B120" s="7" t="s">
        <v>256</v>
      </c>
      <c r="C120" s="7" t="s">
        <v>257</v>
      </c>
      <c r="D120" s="7" t="s">
        <v>12</v>
      </c>
      <c r="E120" s="7" t="s">
        <v>12</v>
      </c>
      <c r="F120" s="7" t="s">
        <v>12</v>
      </c>
      <c r="G120" s="7" t="s">
        <v>18</v>
      </c>
      <c r="H120" s="7" t="s">
        <v>15</v>
      </c>
      <c r="I120" s="32" cm="1">
        <f t="array" ref="I120">_xlfn.SWITCH(D120,"A+", 13, "A", 12, "A-", 11, "B+", 10, "B", 9, "B-", 8, "C+",7, "C", 6, "C-", 5, "D+", 4, "D", 3, "D-", 2, "F", 0)</f>
        <v>8</v>
      </c>
      <c r="J120" s="32" cm="1">
        <f t="array" ref="J120">_xlfn.SWITCH(E120,"A+", 13, "A", 12, "A-", 11, "B+", 10, "B", 9, "B-", 8, "C+",7, "C", 6, "C-", 5, "D+", 4, "D", 3, "D-", 2, "F", 0)</f>
        <v>8</v>
      </c>
      <c r="K120" s="32" cm="1">
        <f t="array" ref="K120">_xlfn.SWITCH(F120,"A+", 13, "A", 12, "A-", 11, "B+", 10, "B", 9, "B-", 8, "C+",7, "C", 6, "C-", 5, "D+", 4, "D", 3, "D-", 2, "F", 0)</f>
        <v>8</v>
      </c>
      <c r="L120" s="32" cm="1">
        <f t="array" ref="L120">_xlfn.SWITCH(G120,"A+", 13, "A", 12, "A-", 11, "B+", 10, "B", 9, "B-", 8, "C+",7, "C", 6, "C-", 5, "D+", 4, "D", 3, "D-", 2, "F", 0)</f>
        <v>7</v>
      </c>
      <c r="M120" s="8">
        <v>2.5</v>
      </c>
    </row>
    <row r="121" spans="1:13" ht="18.75" customHeight="1" x14ac:dyDescent="0.35">
      <c r="A121" s="3">
        <v>40</v>
      </c>
      <c r="B121" s="4" t="s">
        <v>258</v>
      </c>
      <c r="C121" s="4" t="s">
        <v>259</v>
      </c>
      <c r="D121" s="4" t="s">
        <v>12</v>
      </c>
      <c r="E121" s="4" t="s">
        <v>13</v>
      </c>
      <c r="F121" s="4" t="s">
        <v>24</v>
      </c>
      <c r="G121" s="4" t="s">
        <v>24</v>
      </c>
      <c r="H121" s="4" t="s">
        <v>24</v>
      </c>
      <c r="I121" s="32" cm="1">
        <f t="array" ref="I121">_xlfn.SWITCH(D121,"A+", 13, "A", 12, "A-", 11, "B+", 10, "B", 9, "B-", 8, "C+",7, "C", 6, "C-", 5, "D+", 4, "D", 3, "D-", 2, "F", 0)</f>
        <v>8</v>
      </c>
      <c r="J121" s="32" cm="1">
        <f t="array" ref="J121">_xlfn.SWITCH(E121,"A+", 13, "A", 12, "A-", 11, "B+", 10, "B", 9, "B-", 8, "C+",7, "C", 6, "C-", 5, "D+", 4, "D", 3, "D-", 2, "F", 0)</f>
        <v>9</v>
      </c>
      <c r="K121" s="32" cm="1">
        <f t="array" ref="K121">_xlfn.SWITCH(F121,"A+", 13, "A", 12, "A-", 11, "B+", 10, "B", 9, "B-", 8, "C+",7, "C", 6, "C-", 5, "D+", 4, "D", 3, "D-", 2, "F", 0)</f>
        <v>12</v>
      </c>
      <c r="L121" s="32" cm="1">
        <f t="array" ref="L121">_xlfn.SWITCH(G121,"A+", 13, "A", 12, "A-", 11, "B+", 10, "B", 9, "B-", 8, "C+",7, "C", 6, "C-", 5, "D+", 4, "D", 3, "D-", 2, "F", 0)</f>
        <v>12</v>
      </c>
      <c r="M121" s="5">
        <v>3.7669999999999999</v>
      </c>
    </row>
    <row r="122" spans="1:13" ht="18.75" customHeight="1" x14ac:dyDescent="0.35">
      <c r="A122" s="6">
        <v>41</v>
      </c>
      <c r="B122" s="7" t="s">
        <v>260</v>
      </c>
      <c r="C122" s="7" t="s">
        <v>261</v>
      </c>
      <c r="D122" s="7" t="s">
        <v>13</v>
      </c>
      <c r="E122" s="7" t="s">
        <v>21</v>
      </c>
      <c r="F122" s="7" t="s">
        <v>33</v>
      </c>
      <c r="G122" s="7" t="s">
        <v>13</v>
      </c>
      <c r="H122" s="7" t="s">
        <v>13</v>
      </c>
      <c r="I122" s="32" cm="1">
        <f t="array" ref="I122">_xlfn.SWITCH(D122,"A+", 13, "A", 12, "A-", 11, "B+", 10, "B", 9, "B-", 8, "C+",7, "C", 6, "C-", 5, "D+", 4, "D", 3, "D-", 2, "F", 0)</f>
        <v>9</v>
      </c>
      <c r="J122" s="32" cm="1">
        <f t="array" ref="J122">_xlfn.SWITCH(E122,"A+", 13, "A", 12, "A-", 11, "B+", 10, "B", 9, "B-", 8, "C+",7, "C", 6, "C-", 5, "D+", 4, "D", 3, "D-", 2, "F", 0)</f>
        <v>10</v>
      </c>
      <c r="K122" s="32" cm="1">
        <f t="array" ref="K122">_xlfn.SWITCH(F122,"A+", 13, "A", 12, "A-", 11, "B+", 10, "B", 9, "B-", 8, "C+",7, "C", 6, "C-", 5, "D+", 4, "D", 3, "D-", 2, "F", 0)</f>
        <v>11</v>
      </c>
      <c r="L122" s="32" cm="1">
        <f t="array" ref="L122">_xlfn.SWITCH(G122,"A+", 13, "A", 12, "A-", 11, "B+", 10, "B", 9, "B-", 8, "C+",7, "C", 6, "C-", 5, "D+", 4, "D", 3, "D-", 2, "F", 0)</f>
        <v>9</v>
      </c>
      <c r="M122" s="8">
        <v>3.2330000000000001</v>
      </c>
    </row>
    <row r="123" spans="1:13" ht="18.75" customHeight="1" x14ac:dyDescent="0.35">
      <c r="A123" s="3">
        <v>42</v>
      </c>
      <c r="B123" s="4" t="s">
        <v>262</v>
      </c>
      <c r="C123" s="4" t="s">
        <v>263</v>
      </c>
      <c r="D123" s="4" t="s">
        <v>24</v>
      </c>
      <c r="E123" s="4" t="s">
        <v>21</v>
      </c>
      <c r="F123" s="4" t="s">
        <v>33</v>
      </c>
      <c r="G123" s="4" t="s">
        <v>13</v>
      </c>
      <c r="H123" s="4" t="s">
        <v>13</v>
      </c>
      <c r="I123" s="32" cm="1">
        <f t="array" ref="I123">_xlfn.SWITCH(D123,"A+", 13, "A", 12, "A-", 11, "B+", 10, "B", 9, "B-", 8, "C+",7, "C", 6, "C-", 5, "D+", 4, "D", 3, "D-", 2, "F", 0)</f>
        <v>12</v>
      </c>
      <c r="J123" s="32" cm="1">
        <f t="array" ref="J123">_xlfn.SWITCH(E123,"A+", 13, "A", 12, "A-", 11, "B+", 10, "B", 9, "B-", 8, "C+",7, "C", 6, "C-", 5, "D+", 4, "D", 3, "D-", 2, "F", 0)</f>
        <v>10</v>
      </c>
      <c r="K123" s="32" cm="1">
        <f t="array" ref="K123">_xlfn.SWITCH(F123,"A+", 13, "A", 12, "A-", 11, "B+", 10, "B", 9, "B-", 8, "C+",7, "C", 6, "C-", 5, "D+", 4, "D", 3, "D-", 2, "F", 0)</f>
        <v>11</v>
      </c>
      <c r="L123" s="32" cm="1">
        <f t="array" ref="L123">_xlfn.SWITCH(G123,"A+", 13, "A", 12, "A-", 11, "B+", 10, "B", 9, "B-", 8, "C+",7, "C", 6, "C-", 5, "D+", 4, "D", 3, "D-", 2, "F", 0)</f>
        <v>9</v>
      </c>
      <c r="M123" s="5">
        <v>3.3330000000000002</v>
      </c>
    </row>
    <row r="124" spans="1:13" ht="18.75" customHeight="1" x14ac:dyDescent="0.35">
      <c r="A124" s="6">
        <v>43</v>
      </c>
      <c r="B124" s="7" t="s">
        <v>264</v>
      </c>
      <c r="C124" s="7" t="s">
        <v>265</v>
      </c>
      <c r="D124" s="7" t="s">
        <v>12</v>
      </c>
      <c r="E124" s="7" t="s">
        <v>13</v>
      </c>
      <c r="F124" s="7" t="s">
        <v>21</v>
      </c>
      <c r="G124" s="7" t="s">
        <v>33</v>
      </c>
      <c r="H124" s="7" t="s">
        <v>13</v>
      </c>
      <c r="I124" s="32" cm="1">
        <f t="array" ref="I124">_xlfn.SWITCH(D124,"A+", 13, "A", 12, "A-", 11, "B+", 10, "B", 9, "B-", 8, "C+",7, "C", 6, "C-", 5, "D+", 4, "D", 3, "D-", 2, "F", 0)</f>
        <v>8</v>
      </c>
      <c r="J124" s="32" cm="1">
        <f t="array" ref="J124">_xlfn.SWITCH(E124,"A+", 13, "A", 12, "A-", 11, "B+", 10, "B", 9, "B-", 8, "C+",7, "C", 6, "C-", 5, "D+", 4, "D", 3, "D-", 2, "F", 0)</f>
        <v>9</v>
      </c>
      <c r="K124" s="32" cm="1">
        <f t="array" ref="K124">_xlfn.SWITCH(F124,"A+", 13, "A", 12, "A-", 11, "B+", 10, "B", 9, "B-", 8, "C+",7, "C", 6, "C-", 5, "D+", 4, "D", 3, "D-", 2, "F", 0)</f>
        <v>10</v>
      </c>
      <c r="L124" s="32" cm="1">
        <f t="array" ref="L124">_xlfn.SWITCH(G124,"A+", 13, "A", 12, "A-", 11, "B+", 10, "B", 9, "B-", 8, "C+",7, "C", 6, "C-", 5, "D+", 4, "D", 3, "D-", 2, "F", 0)</f>
        <v>11</v>
      </c>
      <c r="M124" s="8">
        <v>3.4</v>
      </c>
    </row>
    <row r="125" spans="1:13" ht="18.75" customHeight="1" x14ac:dyDescent="0.35">
      <c r="A125" s="3">
        <v>44</v>
      </c>
      <c r="B125" s="4" t="s">
        <v>266</v>
      </c>
      <c r="C125" s="4" t="s">
        <v>267</v>
      </c>
      <c r="D125" s="4" t="s">
        <v>15</v>
      </c>
      <c r="E125" s="4" t="s">
        <v>69</v>
      </c>
      <c r="F125" s="4" t="s">
        <v>15</v>
      </c>
      <c r="G125" s="4" t="s">
        <v>15</v>
      </c>
      <c r="H125" s="4" t="s">
        <v>15</v>
      </c>
      <c r="I125" s="32" cm="1">
        <f t="array" ref="I125">_xlfn.SWITCH(D125,"A+", 13, "A", 12, "A-", 11, "B+", 10, "B", 9, "B-", 8, "C+",7, "C", 6, "C-", 5, "D+", 4, "D", 3, "D-", 2, "F", 0)</f>
        <v>6</v>
      </c>
      <c r="J125" s="32" cm="1">
        <f t="array" ref="J125">_xlfn.SWITCH(E125,"A+", 13, "A", 12, "A-", 11, "B+", 10, "B", 9, "B-", 8, "C+",7, "C", 6, "C-", 5, "D+", 4, "D", 3, "D-", 2, "F", 0)</f>
        <v>3</v>
      </c>
      <c r="K125" s="32" cm="1">
        <f t="array" ref="K125">_xlfn.SWITCH(F125,"A+", 13, "A", 12, "A-", 11, "B+", 10, "B", 9, "B-", 8, "C+",7, "C", 6, "C-", 5, "D+", 4, "D", 3, "D-", 2, "F", 0)</f>
        <v>6</v>
      </c>
      <c r="L125" s="32" cm="1">
        <f t="array" ref="L125">_xlfn.SWITCH(G125,"A+", 13, "A", 12, "A-", 11, "B+", 10, "B", 9, "B-", 8, "C+",7, "C", 6, "C-", 5, "D+", 4, "D", 3, "D-", 2, "F", 0)</f>
        <v>6</v>
      </c>
      <c r="M125" s="5">
        <v>1.9</v>
      </c>
    </row>
    <row r="126" spans="1:13" ht="18.75" customHeight="1" x14ac:dyDescent="0.35">
      <c r="A126" s="6">
        <v>45</v>
      </c>
      <c r="B126" s="7" t="s">
        <v>268</v>
      </c>
      <c r="C126" s="7" t="s">
        <v>269</v>
      </c>
      <c r="D126" s="7" t="s">
        <v>69</v>
      </c>
      <c r="E126" s="7" t="s">
        <v>69</v>
      </c>
      <c r="F126" s="7" t="s">
        <v>69</v>
      </c>
      <c r="G126" s="7" t="s">
        <v>69</v>
      </c>
      <c r="H126" s="7" t="s">
        <v>69</v>
      </c>
      <c r="I126" s="32" cm="1">
        <f t="array" ref="I126">_xlfn.SWITCH(D126,"A+", 13, "A", 12, "A-", 11, "B+", 10, "B", 9, "B-", 8, "C+",7, "C", 6, "C-", 5, "D+", 4, "D", 3, "D-", 2, "F", 0)</f>
        <v>3</v>
      </c>
      <c r="J126" s="32" cm="1">
        <f t="array" ref="J126">_xlfn.SWITCH(E126,"A+", 13, "A", 12, "A-", 11, "B+", 10, "B", 9, "B-", 8, "C+",7, "C", 6, "C-", 5, "D+", 4, "D", 3, "D-", 2, "F", 0)</f>
        <v>3</v>
      </c>
      <c r="K126" s="32" cm="1">
        <f t="array" ref="K126">_xlfn.SWITCH(F126,"A+", 13, "A", 12, "A-", 11, "B+", 10, "B", 9, "B-", 8, "C+",7, "C", 6, "C-", 5, "D+", 4, "D", 3, "D-", 2, "F", 0)</f>
        <v>3</v>
      </c>
      <c r="L126" s="32" cm="1">
        <f t="array" ref="L126">_xlfn.SWITCH(G126,"A+", 13, "A", 12, "A-", 11, "B+", 10, "B", 9, "B-", 8, "C+",7, "C", 6, "C-", 5, "D+", 4, "D", 3, "D-", 2, "F", 0)</f>
        <v>3</v>
      </c>
      <c r="M126" s="10">
        <v>1</v>
      </c>
    </row>
    <row r="127" spans="1:13" ht="18.75" customHeight="1" x14ac:dyDescent="0.35">
      <c r="A127" s="3">
        <v>46</v>
      </c>
      <c r="B127" s="4" t="s">
        <v>270</v>
      </c>
      <c r="C127" s="4" t="s">
        <v>271</v>
      </c>
      <c r="D127" s="4" t="s">
        <v>21</v>
      </c>
      <c r="E127" s="4" t="s">
        <v>12</v>
      </c>
      <c r="F127" s="4" t="s">
        <v>21</v>
      </c>
      <c r="G127" s="4" t="s">
        <v>21</v>
      </c>
      <c r="H127" s="4" t="s">
        <v>13</v>
      </c>
      <c r="I127" s="32" cm="1">
        <f t="array" ref="I127">_xlfn.SWITCH(D127,"A+", 13, "A", 12, "A-", 11, "B+", 10, "B", 9, "B-", 8, "C+",7, "C", 6, "C-", 5, "D+", 4, "D", 3, "D-", 2, "F", 0)</f>
        <v>10</v>
      </c>
      <c r="J127" s="32" cm="1">
        <f t="array" ref="J127">_xlfn.SWITCH(E127,"A+", 13, "A", 12, "A-", 11, "B+", 10, "B", 9, "B-", 8, "C+",7, "C", 6, "C-", 5, "D+", 4, "D", 3, "D-", 2, "F", 0)</f>
        <v>8</v>
      </c>
      <c r="K127" s="32" cm="1">
        <f t="array" ref="K127">_xlfn.SWITCH(F127,"A+", 13, "A", 12, "A-", 11, "B+", 10, "B", 9, "B-", 8, "C+",7, "C", 6, "C-", 5, "D+", 4, "D", 3, "D-", 2, "F", 0)</f>
        <v>10</v>
      </c>
      <c r="L127" s="32" cm="1">
        <f t="array" ref="L127">_xlfn.SWITCH(G127,"A+", 13, "A", 12, "A-", 11, "B+", 10, "B", 9, "B-", 8, "C+",7, "C", 6, "C-", 5, "D+", 4, "D", 3, "D-", 2, "F", 0)</f>
        <v>10</v>
      </c>
      <c r="M127" s="5">
        <v>3.2669999999999999</v>
      </c>
    </row>
    <row r="128" spans="1:13" ht="18.75" customHeight="1" x14ac:dyDescent="0.35">
      <c r="A128" s="6">
        <v>47</v>
      </c>
      <c r="B128" s="7" t="s">
        <v>272</v>
      </c>
      <c r="C128" s="7" t="s">
        <v>273</v>
      </c>
      <c r="D128" s="7" t="s">
        <v>13</v>
      </c>
      <c r="E128" s="7" t="s">
        <v>12</v>
      </c>
      <c r="F128" s="7" t="s">
        <v>21</v>
      </c>
      <c r="G128" s="7" t="s">
        <v>12</v>
      </c>
      <c r="H128" s="7" t="s">
        <v>13</v>
      </c>
      <c r="I128" s="32" cm="1">
        <f t="array" ref="I128">_xlfn.SWITCH(D128,"A+", 13, "A", 12, "A-", 11, "B+", 10, "B", 9, "B-", 8, "C+",7, "C", 6, "C-", 5, "D+", 4, "D", 3, "D-", 2, "F", 0)</f>
        <v>9</v>
      </c>
      <c r="J128" s="32" cm="1">
        <f t="array" ref="J128">_xlfn.SWITCH(E128,"A+", 13, "A", 12, "A-", 11, "B+", 10, "B", 9, "B-", 8, "C+",7, "C", 6, "C-", 5, "D+", 4, "D", 3, "D-", 2, "F", 0)</f>
        <v>8</v>
      </c>
      <c r="K128" s="32" cm="1">
        <f t="array" ref="K128">_xlfn.SWITCH(F128,"A+", 13, "A", 12, "A-", 11, "B+", 10, "B", 9, "B-", 8, "C+",7, "C", 6, "C-", 5, "D+", 4, "D", 3, "D-", 2, "F", 0)</f>
        <v>10</v>
      </c>
      <c r="L128" s="32" cm="1">
        <f t="array" ref="L128">_xlfn.SWITCH(G128,"A+", 13, "A", 12, "A-", 11, "B+", 10, "B", 9, "B-", 8, "C+",7, "C", 6, "C-", 5, "D+", 4, "D", 3, "D-", 2, "F", 0)</f>
        <v>8</v>
      </c>
      <c r="M128" s="8">
        <v>2.9</v>
      </c>
    </row>
    <row r="129" spans="1:13" ht="18.75" customHeight="1" x14ac:dyDescent="0.35">
      <c r="A129" s="3">
        <v>48</v>
      </c>
      <c r="B129" s="4" t="s">
        <v>274</v>
      </c>
      <c r="C129" s="4" t="s">
        <v>275</v>
      </c>
      <c r="D129" s="4" t="s">
        <v>12</v>
      </c>
      <c r="E129" s="4" t="s">
        <v>13</v>
      </c>
      <c r="F129" s="4" t="s">
        <v>21</v>
      </c>
      <c r="G129" s="4" t="s">
        <v>13</v>
      </c>
      <c r="H129" s="4" t="s">
        <v>13</v>
      </c>
      <c r="I129" s="32" cm="1">
        <f t="array" ref="I129">_xlfn.SWITCH(D129,"A+", 13, "A", 12, "A-", 11, "B+", 10, "B", 9, "B-", 8, "C+",7, "C", 6, "C-", 5, "D+", 4, "D", 3, "D-", 2, "F", 0)</f>
        <v>8</v>
      </c>
      <c r="J129" s="32" cm="1">
        <f t="array" ref="J129">_xlfn.SWITCH(E129,"A+", 13, "A", 12, "A-", 11, "B+", 10, "B", 9, "B-", 8, "C+",7, "C", 6, "C-", 5, "D+", 4, "D", 3, "D-", 2, "F", 0)</f>
        <v>9</v>
      </c>
      <c r="K129" s="32" cm="1">
        <f t="array" ref="K129">_xlfn.SWITCH(F129,"A+", 13, "A", 12, "A-", 11, "B+", 10, "B", 9, "B-", 8, "C+",7, "C", 6, "C-", 5, "D+", 4, "D", 3, "D-", 2, "F", 0)</f>
        <v>10</v>
      </c>
      <c r="L129" s="32" cm="1">
        <f t="array" ref="L129">_xlfn.SWITCH(G129,"A+", 13, "A", 12, "A-", 11, "B+", 10, "B", 9, "B-", 8, "C+",7, "C", 6, "C-", 5, "D+", 4, "D", 3, "D-", 2, "F", 0)</f>
        <v>9</v>
      </c>
      <c r="M129" s="5">
        <v>3.0670000000000002</v>
      </c>
    </row>
    <row r="130" spans="1:13" ht="18.75" customHeight="1" x14ac:dyDescent="0.35">
      <c r="A130" s="6">
        <v>49</v>
      </c>
      <c r="B130" s="7" t="s">
        <v>276</v>
      </c>
      <c r="C130" s="7" t="s">
        <v>277</v>
      </c>
      <c r="D130" s="7" t="s">
        <v>18</v>
      </c>
      <c r="E130" s="7" t="s">
        <v>21</v>
      </c>
      <c r="F130" s="7" t="s">
        <v>13</v>
      </c>
      <c r="G130" s="7" t="s">
        <v>12</v>
      </c>
      <c r="H130" s="7" t="s">
        <v>13</v>
      </c>
      <c r="I130" s="32" cm="1">
        <f t="array" ref="I130">_xlfn.SWITCH(D130,"A+", 13, "A", 12, "A-", 11, "B+", 10, "B", 9, "B-", 8, "C+",7, "C", 6, "C-", 5, "D+", 4, "D", 3, "D-", 2, "F", 0)</f>
        <v>7</v>
      </c>
      <c r="J130" s="32" cm="1">
        <f t="array" ref="J130">_xlfn.SWITCH(E130,"A+", 13, "A", 12, "A-", 11, "B+", 10, "B", 9, "B-", 8, "C+",7, "C", 6, "C-", 5, "D+", 4, "D", 3, "D-", 2, "F", 0)</f>
        <v>10</v>
      </c>
      <c r="K130" s="32" cm="1">
        <f t="array" ref="K130">_xlfn.SWITCH(F130,"A+", 13, "A", 12, "A-", 11, "B+", 10, "B", 9, "B-", 8, "C+",7, "C", 6, "C-", 5, "D+", 4, "D", 3, "D-", 2, "F", 0)</f>
        <v>9</v>
      </c>
      <c r="L130" s="32" cm="1">
        <f t="array" ref="L130">_xlfn.SWITCH(G130,"A+", 13, "A", 12, "A-", 11, "B+", 10, "B", 9, "B-", 8, "C+",7, "C", 6, "C-", 5, "D+", 4, "D", 3, "D-", 2, "F", 0)</f>
        <v>8</v>
      </c>
      <c r="M130" s="8">
        <v>2.8</v>
      </c>
    </row>
    <row r="131" spans="1:13" ht="18.75" customHeight="1" x14ac:dyDescent="0.35">
      <c r="A131" s="3">
        <v>50</v>
      </c>
      <c r="B131" s="4" t="s">
        <v>278</v>
      </c>
      <c r="C131" s="4" t="s">
        <v>279</v>
      </c>
      <c r="D131" s="4" t="s">
        <v>13</v>
      </c>
      <c r="E131" s="4" t="s">
        <v>21</v>
      </c>
      <c r="F131" s="4" t="s">
        <v>13</v>
      </c>
      <c r="G131" s="4" t="s">
        <v>21</v>
      </c>
      <c r="H131" s="4" t="s">
        <v>13</v>
      </c>
      <c r="I131" s="32" cm="1">
        <f t="array" ref="I131">_xlfn.SWITCH(D131,"A+", 13, "A", 12, "A-", 11, "B+", 10, "B", 9, "B-", 8, "C+",7, "C", 6, "C-", 5, "D+", 4, "D", 3, "D-", 2, "F", 0)</f>
        <v>9</v>
      </c>
      <c r="J131" s="32" cm="1">
        <f t="array" ref="J131">_xlfn.SWITCH(E131,"A+", 13, "A", 12, "A-", 11, "B+", 10, "B", 9, "B-", 8, "C+",7, "C", 6, "C-", 5, "D+", 4, "D", 3, "D-", 2, "F", 0)</f>
        <v>10</v>
      </c>
      <c r="K131" s="32" cm="1">
        <f t="array" ref="K131">_xlfn.SWITCH(F131,"A+", 13, "A", 12, "A-", 11, "B+", 10, "B", 9, "B-", 8, "C+",7, "C", 6, "C-", 5, "D+", 4, "D", 3, "D-", 2, "F", 0)</f>
        <v>9</v>
      </c>
      <c r="L131" s="32" cm="1">
        <f t="array" ref="L131">_xlfn.SWITCH(G131,"A+", 13, "A", 12, "A-", 11, "B+", 10, "B", 9, "B-", 8, "C+",7, "C", 6, "C-", 5, "D+", 4, "D", 3, "D-", 2, "F", 0)</f>
        <v>10</v>
      </c>
      <c r="M131" s="5">
        <v>3.2</v>
      </c>
    </row>
    <row r="132" spans="1:13" ht="18.75" customHeight="1" x14ac:dyDescent="0.35">
      <c r="A132" s="6">
        <v>51</v>
      </c>
      <c r="B132" s="7" t="s">
        <v>280</v>
      </c>
      <c r="C132" s="7" t="s">
        <v>281</v>
      </c>
      <c r="D132" s="7" t="s">
        <v>13</v>
      </c>
      <c r="E132" s="7" t="s">
        <v>13</v>
      </c>
      <c r="F132" s="7" t="s">
        <v>13</v>
      </c>
      <c r="G132" s="7" t="s">
        <v>13</v>
      </c>
      <c r="H132" s="7" t="s">
        <v>13</v>
      </c>
      <c r="I132" s="32" cm="1">
        <f t="array" ref="I132">_xlfn.SWITCH(D132,"A+", 13, "A", 12, "A-", 11, "B+", 10, "B", 9, "B-", 8, "C+",7, "C", 6, "C-", 5, "D+", 4, "D", 3, "D-", 2, "F", 0)</f>
        <v>9</v>
      </c>
      <c r="J132" s="32" cm="1">
        <f t="array" ref="J132">_xlfn.SWITCH(E132,"A+", 13, "A", 12, "A-", 11, "B+", 10, "B", 9, "B-", 8, "C+",7, "C", 6, "C-", 5, "D+", 4, "D", 3, "D-", 2, "F", 0)</f>
        <v>9</v>
      </c>
      <c r="K132" s="32" cm="1">
        <f t="array" ref="K132">_xlfn.SWITCH(F132,"A+", 13, "A", 12, "A-", 11, "B+", 10, "B", 9, "B-", 8, "C+",7, "C", 6, "C-", 5, "D+", 4, "D", 3, "D-", 2, "F", 0)</f>
        <v>9</v>
      </c>
      <c r="L132" s="32" cm="1">
        <f t="array" ref="L132">_xlfn.SWITCH(G132,"A+", 13, "A", 12, "A-", 11, "B+", 10, "B", 9, "B-", 8, "C+",7, "C", 6, "C-", 5, "D+", 4, "D", 3, "D-", 2, "F", 0)</f>
        <v>9</v>
      </c>
      <c r="M132" s="10">
        <v>3</v>
      </c>
    </row>
    <row r="133" spans="1:13" ht="18.75" customHeight="1" x14ac:dyDescent="0.35">
      <c r="A133" s="3">
        <v>52</v>
      </c>
      <c r="B133" s="4" t="s">
        <v>282</v>
      </c>
      <c r="C133" s="4" t="s">
        <v>283</v>
      </c>
      <c r="D133" s="4" t="s">
        <v>15</v>
      </c>
      <c r="E133" s="4" t="s">
        <v>14</v>
      </c>
      <c r="F133" s="4" t="s">
        <v>15</v>
      </c>
      <c r="G133" s="4" t="s">
        <v>11</v>
      </c>
      <c r="H133" s="4" t="s">
        <v>15</v>
      </c>
      <c r="I133" s="32" cm="1">
        <f t="array" ref="I133">_xlfn.SWITCH(D133,"A+", 13, "A", 12, "A-", 11, "B+", 10, "B", 9, "B-", 8, "C+",7, "C", 6, "C-", 5, "D+", 4, "D", 3, "D-", 2, "F", 0)</f>
        <v>6</v>
      </c>
      <c r="J133" s="32" cm="1">
        <f t="array" ref="J133">_xlfn.SWITCH(E133,"A+", 13, "A", 12, "A-", 11, "B+", 10, "B", 9, "B-", 8, "C+",7, "C", 6, "C-", 5, "D+", 4, "D", 3, "D-", 2, "F", 0)</f>
        <v>5</v>
      </c>
      <c r="K133" s="32" cm="1">
        <f t="array" ref="K133">_xlfn.SWITCH(F133,"A+", 13, "A", 12, "A-", 11, "B+", 10, "B", 9, "B-", 8, "C+",7, "C", 6, "C-", 5, "D+", 4, "D", 3, "D-", 2, "F", 0)</f>
        <v>6</v>
      </c>
      <c r="L133" s="32" cm="1">
        <f t="array" ref="L133">_xlfn.SWITCH(G133,"A+", 13, "A", 12, "A-", 11, "B+", 10, "B", 9, "B-", 8, "C+",7, "C", 6, "C-", 5, "D+", 4, "D", 3, "D-", 2, "F", 0)</f>
        <v>4</v>
      </c>
      <c r="M133" s="5">
        <v>1.633</v>
      </c>
    </row>
    <row r="134" spans="1:13" ht="18.75" customHeight="1" x14ac:dyDescent="0.35">
      <c r="A134" s="6">
        <v>53</v>
      </c>
      <c r="B134" s="7" t="s">
        <v>284</v>
      </c>
      <c r="C134" s="7" t="s">
        <v>285</v>
      </c>
      <c r="D134" s="7" t="s">
        <v>13</v>
      </c>
      <c r="E134" s="7" t="s">
        <v>33</v>
      </c>
      <c r="F134" s="7" t="s">
        <v>21</v>
      </c>
      <c r="G134" s="7" t="s">
        <v>21</v>
      </c>
      <c r="H134" s="7" t="s">
        <v>13</v>
      </c>
      <c r="I134" s="32" cm="1">
        <f t="array" ref="I134">_xlfn.SWITCH(D134,"A+", 13, "A", 12, "A-", 11, "B+", 10, "B", 9, "B-", 8, "C+",7, "C", 6, "C-", 5, "D+", 4, "D", 3, "D-", 2, "F", 0)</f>
        <v>9</v>
      </c>
      <c r="J134" s="32" cm="1">
        <f t="array" ref="J134">_xlfn.SWITCH(E134,"A+", 13, "A", 12, "A-", 11, "B+", 10, "B", 9, "B-", 8, "C+",7, "C", 6, "C-", 5, "D+", 4, "D", 3, "D-", 2, "F", 0)</f>
        <v>11</v>
      </c>
      <c r="K134" s="32" cm="1">
        <f t="array" ref="K134">_xlfn.SWITCH(F134,"A+", 13, "A", 12, "A-", 11, "B+", 10, "B", 9, "B-", 8, "C+",7, "C", 6, "C-", 5, "D+", 4, "D", 3, "D-", 2, "F", 0)</f>
        <v>10</v>
      </c>
      <c r="L134" s="32" cm="1">
        <f t="array" ref="L134">_xlfn.SWITCH(G134,"A+", 13, "A", 12, "A-", 11, "B+", 10, "B", 9, "B-", 8, "C+",7, "C", 6, "C-", 5, "D+", 4, "D", 3, "D-", 2, "F", 0)</f>
        <v>10</v>
      </c>
      <c r="M134" s="8">
        <v>3.3330000000000002</v>
      </c>
    </row>
    <row r="135" spans="1:13" ht="18.75" customHeight="1" x14ac:dyDescent="0.35">
      <c r="A135" s="3">
        <v>54</v>
      </c>
      <c r="B135" s="4" t="s">
        <v>286</v>
      </c>
      <c r="C135" s="4" t="s">
        <v>287</v>
      </c>
      <c r="D135" s="4" t="s">
        <v>15</v>
      </c>
      <c r="E135" s="4" t="s">
        <v>12</v>
      </c>
      <c r="F135" s="4" t="s">
        <v>12</v>
      </c>
      <c r="G135" s="4" t="s">
        <v>12</v>
      </c>
      <c r="H135" s="4" t="s">
        <v>13</v>
      </c>
      <c r="I135" s="32" cm="1">
        <f t="array" ref="I135">_xlfn.SWITCH(D135,"A+", 13, "A", 12, "A-", 11, "B+", 10, "B", 9, "B-", 8, "C+",7, "C", 6, "C-", 5, "D+", 4, "D", 3, "D-", 2, "F", 0)</f>
        <v>6</v>
      </c>
      <c r="J135" s="32" cm="1">
        <f t="array" ref="J135">_xlfn.SWITCH(E135,"A+", 13, "A", 12, "A-", 11, "B+", 10, "B", 9, "B-", 8, "C+",7, "C", 6, "C-", 5, "D+", 4, "D", 3, "D-", 2, "F", 0)</f>
        <v>8</v>
      </c>
      <c r="K135" s="32" cm="1">
        <f t="array" ref="K135">_xlfn.SWITCH(F135,"A+", 13, "A", 12, "A-", 11, "B+", 10, "B", 9, "B-", 8, "C+",7, "C", 6, "C-", 5, "D+", 4, "D", 3, "D-", 2, "F", 0)</f>
        <v>8</v>
      </c>
      <c r="L135" s="32" cm="1">
        <f t="array" ref="L135">_xlfn.SWITCH(G135,"A+", 13, "A", 12, "A-", 11, "B+", 10, "B", 9, "B-", 8, "C+",7, "C", 6, "C-", 5, "D+", 4, "D", 3, "D-", 2, "F", 0)</f>
        <v>8</v>
      </c>
      <c r="M135" s="5">
        <v>2.6</v>
      </c>
    </row>
    <row r="136" spans="1:13" ht="18.75" customHeight="1" x14ac:dyDescent="0.35">
      <c r="A136" s="6">
        <v>55</v>
      </c>
      <c r="B136" s="7" t="s">
        <v>288</v>
      </c>
      <c r="C136" s="7" t="s">
        <v>289</v>
      </c>
      <c r="D136" s="7" t="s">
        <v>18</v>
      </c>
      <c r="E136" s="7" t="s">
        <v>15</v>
      </c>
      <c r="F136" s="7" t="s">
        <v>14</v>
      </c>
      <c r="G136" s="7" t="s">
        <v>14</v>
      </c>
      <c r="H136" s="7" t="s">
        <v>15</v>
      </c>
      <c r="I136" s="32" cm="1">
        <f t="array" ref="I136">_xlfn.SWITCH(D136,"A+", 13, "A", 12, "A-", 11, "B+", 10, "B", 9, "B-", 8, "C+",7, "C", 6, "C-", 5, "D+", 4, "D", 3, "D-", 2, "F", 0)</f>
        <v>7</v>
      </c>
      <c r="J136" s="32" cm="1">
        <f t="array" ref="J136">_xlfn.SWITCH(E136,"A+", 13, "A", 12, "A-", 11, "B+", 10, "B", 9, "B-", 8, "C+",7, "C", 6, "C-", 5, "D+", 4, "D", 3, "D-", 2, "F", 0)</f>
        <v>6</v>
      </c>
      <c r="K136" s="32" cm="1">
        <f t="array" ref="K136">_xlfn.SWITCH(F136,"A+", 13, "A", 12, "A-", 11, "B+", 10, "B", 9, "B-", 8, "C+",7, "C", 6, "C-", 5, "D+", 4, "D", 3, "D-", 2, "F", 0)</f>
        <v>5</v>
      </c>
      <c r="L136" s="32" cm="1">
        <f t="array" ref="L136">_xlfn.SWITCH(G136,"A+", 13, "A", 12, "A-", 11, "B+", 10, "B", 9, "B-", 8, "C+",7, "C", 6, "C-", 5, "D+", 4, "D", 3, "D-", 2, "F", 0)</f>
        <v>5</v>
      </c>
      <c r="M136" s="8">
        <v>1.7669999999999999</v>
      </c>
    </row>
    <row r="137" spans="1:13" ht="18.75" customHeight="1" x14ac:dyDescent="0.35">
      <c r="A137" s="3">
        <v>56</v>
      </c>
      <c r="B137" s="4" t="s">
        <v>290</v>
      </c>
      <c r="C137" s="4" t="s">
        <v>291</v>
      </c>
      <c r="D137" s="4" t="s">
        <v>12</v>
      </c>
      <c r="E137" s="4" t="s">
        <v>13</v>
      </c>
      <c r="F137" s="4" t="s">
        <v>12</v>
      </c>
      <c r="G137" s="4" t="s">
        <v>13</v>
      </c>
      <c r="H137" s="4" t="s">
        <v>13</v>
      </c>
      <c r="I137" s="32" cm="1">
        <f t="array" ref="I137">_xlfn.SWITCH(D137,"A+", 13, "A", 12, "A-", 11, "B+", 10, "B", 9, "B-", 8, "C+",7, "C", 6, "C-", 5, "D+", 4, "D", 3, "D-", 2, "F", 0)</f>
        <v>8</v>
      </c>
      <c r="J137" s="32" cm="1">
        <f t="array" ref="J137">_xlfn.SWITCH(E137,"A+", 13, "A", 12, "A-", 11, "B+", 10, "B", 9, "B-", 8, "C+",7, "C", 6, "C-", 5, "D+", 4, "D", 3, "D-", 2, "F", 0)</f>
        <v>9</v>
      </c>
      <c r="K137" s="32" cm="1">
        <f t="array" ref="K137">_xlfn.SWITCH(F137,"A+", 13, "A", 12, "A-", 11, "B+", 10, "B", 9, "B-", 8, "C+",7, "C", 6, "C-", 5, "D+", 4, "D", 3, "D-", 2, "F", 0)</f>
        <v>8</v>
      </c>
      <c r="L137" s="32" cm="1">
        <f t="array" ref="L137">_xlfn.SWITCH(G137,"A+", 13, "A", 12, "A-", 11, "B+", 10, "B", 9, "B-", 8, "C+",7, "C", 6, "C-", 5, "D+", 4, "D", 3, "D-", 2, "F", 0)</f>
        <v>9</v>
      </c>
      <c r="M137" s="5">
        <v>2.867</v>
      </c>
    </row>
    <row r="138" spans="1:13" ht="18.75" customHeight="1" x14ac:dyDescent="0.35">
      <c r="A138" s="6">
        <v>57</v>
      </c>
      <c r="B138" s="7" t="s">
        <v>292</v>
      </c>
      <c r="C138" s="7" t="s">
        <v>293</v>
      </c>
      <c r="D138" s="7" t="s">
        <v>69</v>
      </c>
      <c r="E138" s="7" t="s">
        <v>12</v>
      </c>
      <c r="F138" s="7" t="s">
        <v>12</v>
      </c>
      <c r="G138" s="7" t="s">
        <v>12</v>
      </c>
      <c r="H138" s="7" t="s">
        <v>15</v>
      </c>
      <c r="I138" s="32" cm="1">
        <f t="array" ref="I138">_xlfn.SWITCH(D138,"A+", 13, "A", 12, "A-", 11, "B+", 10, "B", 9, "B-", 8, "C+",7, "C", 6, "C-", 5, "D+", 4, "D", 3, "D-", 2, "F", 0)</f>
        <v>3</v>
      </c>
      <c r="J138" s="32" cm="1">
        <f t="array" ref="J138">_xlfn.SWITCH(E138,"A+", 13, "A", 12, "A-", 11, "B+", 10, "B", 9, "B-", 8, "C+",7, "C", 6, "C-", 5, "D+", 4, "D", 3, "D-", 2, "F", 0)</f>
        <v>8</v>
      </c>
      <c r="K138" s="32" cm="1">
        <f t="array" ref="K138">_xlfn.SWITCH(F138,"A+", 13, "A", 12, "A-", 11, "B+", 10, "B", 9, "B-", 8, "C+",7, "C", 6, "C-", 5, "D+", 4, "D", 3, "D-", 2, "F", 0)</f>
        <v>8</v>
      </c>
      <c r="L138" s="32" cm="1">
        <f t="array" ref="L138">_xlfn.SWITCH(G138,"A+", 13, "A", 12, "A-", 11, "B+", 10, "B", 9, "B-", 8, "C+",7, "C", 6, "C-", 5, "D+", 4, "D", 3, "D-", 2, "F", 0)</f>
        <v>8</v>
      </c>
      <c r="M138" s="8">
        <v>2.5</v>
      </c>
    </row>
    <row r="139" spans="1:13" ht="18.75" customHeight="1" x14ac:dyDescent="0.35">
      <c r="A139" s="3">
        <v>58</v>
      </c>
      <c r="B139" s="4" t="s">
        <v>294</v>
      </c>
      <c r="C139" s="4" t="s">
        <v>295</v>
      </c>
      <c r="D139" s="4" t="s">
        <v>69</v>
      </c>
      <c r="E139" s="4" t="s">
        <v>12</v>
      </c>
      <c r="F139" s="4" t="s">
        <v>15</v>
      </c>
      <c r="G139" s="4" t="s">
        <v>15</v>
      </c>
      <c r="H139" s="4" t="s">
        <v>15</v>
      </c>
      <c r="I139" s="32" cm="1">
        <f t="array" ref="I139">_xlfn.SWITCH(D139,"A+", 13, "A", 12, "A-", 11, "B+", 10, "B", 9, "B-", 8, "C+",7, "C", 6, "C-", 5, "D+", 4, "D", 3, "D-", 2, "F", 0)</f>
        <v>3</v>
      </c>
      <c r="J139" s="32" cm="1">
        <f t="array" ref="J139">_xlfn.SWITCH(E139,"A+", 13, "A", 12, "A-", 11, "B+", 10, "B", 9, "B-", 8, "C+",7, "C", 6, "C-", 5, "D+", 4, "D", 3, "D-", 2, "F", 0)</f>
        <v>8</v>
      </c>
      <c r="K139" s="32" cm="1">
        <f t="array" ref="K139">_xlfn.SWITCH(F139,"A+", 13, "A", 12, "A-", 11, "B+", 10, "B", 9, "B-", 8, "C+",7, "C", 6, "C-", 5, "D+", 4, "D", 3, "D-", 2, "F", 0)</f>
        <v>6</v>
      </c>
      <c r="L139" s="32" cm="1">
        <f t="array" ref="L139">_xlfn.SWITCH(G139,"A+", 13, "A", 12, "A-", 11, "B+", 10, "B", 9, "B-", 8, "C+",7, "C", 6, "C-", 5, "D+", 4, "D", 3, "D-", 2, "F", 0)</f>
        <v>6</v>
      </c>
      <c r="M139" s="5">
        <v>1.9670000000000001</v>
      </c>
    </row>
    <row r="140" spans="1:13" ht="18.75" customHeight="1" x14ac:dyDescent="0.35">
      <c r="A140" s="6">
        <v>59</v>
      </c>
      <c r="B140" s="7" t="s">
        <v>296</v>
      </c>
      <c r="C140" s="7" t="s">
        <v>297</v>
      </c>
      <c r="D140" s="7" t="s">
        <v>15</v>
      </c>
      <c r="E140" s="7" t="s">
        <v>15</v>
      </c>
      <c r="F140" s="7" t="s">
        <v>13</v>
      </c>
      <c r="G140" s="7" t="s">
        <v>12</v>
      </c>
      <c r="H140" s="7" t="s">
        <v>13</v>
      </c>
      <c r="I140" s="32" cm="1">
        <f t="array" ref="I140">_xlfn.SWITCH(D140,"A+", 13, "A", 12, "A-", 11, "B+", 10, "B", 9, "B-", 8, "C+",7, "C", 6, "C-", 5, "D+", 4, "D", 3, "D-", 2, "F", 0)</f>
        <v>6</v>
      </c>
      <c r="J140" s="32" cm="1">
        <f t="array" ref="J140">_xlfn.SWITCH(E140,"A+", 13, "A", 12, "A-", 11, "B+", 10, "B", 9, "B-", 8, "C+",7, "C", 6, "C-", 5, "D+", 4, "D", 3, "D-", 2, "F", 0)</f>
        <v>6</v>
      </c>
      <c r="K140" s="32" cm="1">
        <f t="array" ref="K140">_xlfn.SWITCH(F140,"A+", 13, "A", 12, "A-", 11, "B+", 10, "B", 9, "B-", 8, "C+",7, "C", 6, "C-", 5, "D+", 4, "D", 3, "D-", 2, "F", 0)</f>
        <v>9</v>
      </c>
      <c r="L140" s="32" cm="1">
        <f t="array" ref="L140">_xlfn.SWITCH(G140,"A+", 13, "A", 12, "A-", 11, "B+", 10, "B", 9, "B-", 8, "C+",7, "C", 6, "C-", 5, "D+", 4, "D", 3, "D-", 2, "F", 0)</f>
        <v>8</v>
      </c>
      <c r="M140" s="8">
        <v>2.633</v>
      </c>
    </row>
    <row r="141" spans="1:13" ht="18.75" customHeight="1" x14ac:dyDescent="0.35">
      <c r="A141" s="3">
        <v>60</v>
      </c>
      <c r="B141" s="4" t="s">
        <v>298</v>
      </c>
      <c r="C141" s="4" t="s">
        <v>299</v>
      </c>
      <c r="D141" s="4" t="s">
        <v>12</v>
      </c>
      <c r="E141" s="4" t="s">
        <v>15</v>
      </c>
      <c r="F141" s="4" t="s">
        <v>13</v>
      </c>
      <c r="G141" s="4" t="s">
        <v>12</v>
      </c>
      <c r="H141" s="4" t="s">
        <v>13</v>
      </c>
      <c r="I141" s="32" cm="1">
        <f t="array" ref="I141">_xlfn.SWITCH(D141,"A+", 13, "A", 12, "A-", 11, "B+", 10, "B", 9, "B-", 8, "C+",7, "C", 6, "C-", 5, "D+", 4, "D", 3, "D-", 2, "F", 0)</f>
        <v>8</v>
      </c>
      <c r="J141" s="32" cm="1">
        <f t="array" ref="J141">_xlfn.SWITCH(E141,"A+", 13, "A", 12, "A-", 11, "B+", 10, "B", 9, "B-", 8, "C+",7, "C", 6, "C-", 5, "D+", 4, "D", 3, "D-", 2, "F", 0)</f>
        <v>6</v>
      </c>
      <c r="K141" s="32" cm="1">
        <f t="array" ref="K141">_xlfn.SWITCH(F141,"A+", 13, "A", 12, "A-", 11, "B+", 10, "B", 9, "B-", 8, "C+",7, "C", 6, "C-", 5, "D+", 4, "D", 3, "D-", 2, "F", 0)</f>
        <v>9</v>
      </c>
      <c r="L141" s="32" cm="1">
        <f t="array" ref="L141">_xlfn.SWITCH(G141,"A+", 13, "A", 12, "A-", 11, "B+", 10, "B", 9, "B-", 8, "C+",7, "C", 6, "C-", 5, "D+", 4, "D", 3, "D-", 2, "F", 0)</f>
        <v>8</v>
      </c>
      <c r="M141" s="5">
        <v>2.7</v>
      </c>
    </row>
    <row r="142" spans="1:13" ht="18.75" customHeight="1" x14ac:dyDescent="0.35">
      <c r="A142" s="6">
        <v>61</v>
      </c>
      <c r="B142" s="7" t="s">
        <v>300</v>
      </c>
      <c r="C142" s="7" t="s">
        <v>301</v>
      </c>
      <c r="D142" s="7" t="s">
        <v>12</v>
      </c>
      <c r="E142" s="7" t="s">
        <v>33</v>
      </c>
      <c r="F142" s="7" t="s">
        <v>13</v>
      </c>
      <c r="G142" s="7" t="s">
        <v>21</v>
      </c>
      <c r="H142" s="7" t="s">
        <v>13</v>
      </c>
      <c r="I142" s="32" cm="1">
        <f t="array" ref="I142">_xlfn.SWITCH(D142,"A+", 13, "A", 12, "A-", 11, "B+", 10, "B", 9, "B-", 8, "C+",7, "C", 6, "C-", 5, "D+", 4, "D", 3, "D-", 2, "F", 0)</f>
        <v>8</v>
      </c>
      <c r="J142" s="32" cm="1">
        <f t="array" ref="J142">_xlfn.SWITCH(E142,"A+", 13, "A", 12, "A-", 11, "B+", 10, "B", 9, "B-", 8, "C+",7, "C", 6, "C-", 5, "D+", 4, "D", 3, "D-", 2, "F", 0)</f>
        <v>11</v>
      </c>
      <c r="K142" s="32" cm="1">
        <f t="array" ref="K142">_xlfn.SWITCH(F142,"A+", 13, "A", 12, "A-", 11, "B+", 10, "B", 9, "B-", 8, "C+",7, "C", 6, "C-", 5, "D+", 4, "D", 3, "D-", 2, "F", 0)</f>
        <v>9</v>
      </c>
      <c r="L142" s="32" cm="1">
        <f t="array" ref="L142">_xlfn.SWITCH(G142,"A+", 13, "A", 12, "A-", 11, "B+", 10, "B", 9, "B-", 8, "C+",7, "C", 6, "C-", 5, "D+", 4, "D", 3, "D-", 2, "F", 0)</f>
        <v>10</v>
      </c>
      <c r="M142" s="8">
        <v>3.2</v>
      </c>
    </row>
    <row r="143" spans="1:13" ht="18.75" customHeight="1" x14ac:dyDescent="0.35">
      <c r="A143" s="3">
        <v>62</v>
      </c>
      <c r="B143" s="4" t="s">
        <v>302</v>
      </c>
      <c r="C143" s="4" t="s">
        <v>303</v>
      </c>
      <c r="D143" s="4" t="s">
        <v>24</v>
      </c>
      <c r="E143" s="4" t="s">
        <v>21</v>
      </c>
      <c r="F143" s="4" t="s">
        <v>21</v>
      </c>
      <c r="G143" s="4" t="s">
        <v>13</v>
      </c>
      <c r="H143" s="4" t="s">
        <v>13</v>
      </c>
      <c r="I143" s="32" cm="1">
        <f t="array" ref="I143">_xlfn.SWITCH(D143,"A+", 13, "A", 12, "A-", 11, "B+", 10, "B", 9, "B-", 8, "C+",7, "C", 6, "C-", 5, "D+", 4, "D", 3, "D-", 2, "F", 0)</f>
        <v>12</v>
      </c>
      <c r="J143" s="32" cm="1">
        <f t="array" ref="J143">_xlfn.SWITCH(E143,"A+", 13, "A", 12, "A-", 11, "B+", 10, "B", 9, "B-", 8, "C+",7, "C", 6, "C-", 5, "D+", 4, "D", 3, "D-", 2, "F", 0)</f>
        <v>10</v>
      </c>
      <c r="K143" s="32" cm="1">
        <f t="array" ref="K143">_xlfn.SWITCH(F143,"A+", 13, "A", 12, "A-", 11, "B+", 10, "B", 9, "B-", 8, "C+",7, "C", 6, "C-", 5, "D+", 4, "D", 3, "D-", 2, "F", 0)</f>
        <v>10</v>
      </c>
      <c r="L143" s="32" cm="1">
        <f t="array" ref="L143">_xlfn.SWITCH(G143,"A+", 13, "A", 12, "A-", 11, "B+", 10, "B", 9, "B-", 8, "C+",7, "C", 6, "C-", 5, "D+", 4, "D", 3, "D-", 2, "F", 0)</f>
        <v>9</v>
      </c>
      <c r="M143" s="5">
        <v>3.2330000000000001</v>
      </c>
    </row>
    <row r="144" spans="1:13" ht="18.75" customHeight="1" x14ac:dyDescent="0.35">
      <c r="A144" s="6">
        <v>63</v>
      </c>
      <c r="B144" s="7" t="s">
        <v>304</v>
      </c>
      <c r="C144" s="7" t="s">
        <v>305</v>
      </c>
      <c r="D144" s="7" t="s">
        <v>15</v>
      </c>
      <c r="E144" s="7" t="s">
        <v>13</v>
      </c>
      <c r="F144" s="7" t="s">
        <v>21</v>
      </c>
      <c r="G144" s="7" t="s">
        <v>13</v>
      </c>
      <c r="H144" s="7" t="s">
        <v>13</v>
      </c>
      <c r="I144" s="32" cm="1">
        <f t="array" ref="I144">_xlfn.SWITCH(D144,"A+", 13, "A", 12, "A-", 11, "B+", 10, "B", 9, "B-", 8, "C+",7, "C", 6, "C-", 5, "D+", 4, "D", 3, "D-", 2, "F", 0)</f>
        <v>6</v>
      </c>
      <c r="J144" s="32" cm="1">
        <f t="array" ref="J144">_xlfn.SWITCH(E144,"A+", 13, "A", 12, "A-", 11, "B+", 10, "B", 9, "B-", 8, "C+",7, "C", 6, "C-", 5, "D+", 4, "D", 3, "D-", 2, "F", 0)</f>
        <v>9</v>
      </c>
      <c r="K144" s="32" cm="1">
        <f t="array" ref="K144">_xlfn.SWITCH(F144,"A+", 13, "A", 12, "A-", 11, "B+", 10, "B", 9, "B-", 8, "C+",7, "C", 6, "C-", 5, "D+", 4, "D", 3, "D-", 2, "F", 0)</f>
        <v>10</v>
      </c>
      <c r="L144" s="32" cm="1">
        <f t="array" ref="L144">_xlfn.SWITCH(G144,"A+", 13, "A", 12, "A-", 11, "B+", 10, "B", 9, "B-", 8, "C+",7, "C", 6, "C-", 5, "D+", 4, "D", 3, "D-", 2, "F", 0)</f>
        <v>9</v>
      </c>
      <c r="M144" s="10">
        <v>3</v>
      </c>
    </row>
    <row r="145" spans="1:13" ht="18.75" customHeight="1" x14ac:dyDescent="0.35">
      <c r="A145" s="3">
        <v>64</v>
      </c>
      <c r="B145" s="4" t="s">
        <v>306</v>
      </c>
      <c r="C145" s="4" t="s">
        <v>307</v>
      </c>
      <c r="D145" s="4" t="s">
        <v>14</v>
      </c>
      <c r="E145" s="4" t="s">
        <v>69</v>
      </c>
      <c r="F145" s="4" t="s">
        <v>18</v>
      </c>
      <c r="G145" s="4" t="s">
        <v>15</v>
      </c>
      <c r="H145" s="4" t="s">
        <v>15</v>
      </c>
      <c r="I145" s="32" cm="1">
        <f t="array" ref="I145">_xlfn.SWITCH(D145,"A+", 13, "A", 12, "A-", 11, "B+", 10, "B", 9, "B-", 8, "C+",7, "C", 6, "C-", 5, "D+", 4, "D", 3, "D-", 2, "F", 0)</f>
        <v>5</v>
      </c>
      <c r="J145" s="32" cm="1">
        <f t="array" ref="J145">_xlfn.SWITCH(E145,"A+", 13, "A", 12, "A-", 11, "B+", 10, "B", 9, "B-", 8, "C+",7, "C", 6, "C-", 5, "D+", 4, "D", 3, "D-", 2, "F", 0)</f>
        <v>3</v>
      </c>
      <c r="K145" s="32" cm="1">
        <f t="array" ref="K145">_xlfn.SWITCH(F145,"A+", 13, "A", 12, "A-", 11, "B+", 10, "B", 9, "B-", 8, "C+",7, "C", 6, "C-", 5, "D+", 4, "D", 3, "D-", 2, "F", 0)</f>
        <v>7</v>
      </c>
      <c r="L145" s="32" cm="1">
        <f t="array" ref="L145">_xlfn.SWITCH(G145,"A+", 13, "A", 12, "A-", 11, "B+", 10, "B", 9, "B-", 8, "C+",7, "C", 6, "C-", 5, "D+", 4, "D", 3, "D-", 2, "F", 0)</f>
        <v>6</v>
      </c>
      <c r="M145" s="5">
        <v>1.9670000000000001</v>
      </c>
    </row>
    <row r="146" spans="1:13" ht="18.75" customHeight="1" x14ac:dyDescent="0.35">
      <c r="A146" s="6">
        <v>65</v>
      </c>
      <c r="B146" s="7" t="s">
        <v>308</v>
      </c>
      <c r="C146" s="7" t="s">
        <v>309</v>
      </c>
      <c r="D146" s="7" t="s">
        <v>33</v>
      </c>
      <c r="E146" s="7" t="s">
        <v>21</v>
      </c>
      <c r="F146" s="7" t="s">
        <v>21</v>
      </c>
      <c r="G146" s="7" t="s">
        <v>36</v>
      </c>
      <c r="H146" s="7" t="s">
        <v>24</v>
      </c>
      <c r="I146" s="32" cm="1">
        <f t="array" ref="I146">_xlfn.SWITCH(D146,"A+", 13, "A", 12, "A-", 11, "B+", 10, "B", 9, "B-", 8, "C+",7, "C", 6, "C-", 5, "D+", 4, "D", 3, "D-", 2, "F", 0)</f>
        <v>11</v>
      </c>
      <c r="J146" s="32" cm="1">
        <f t="array" ref="J146">_xlfn.SWITCH(E146,"A+", 13, "A", 12, "A-", 11, "B+", 10, "B", 9, "B-", 8, "C+",7, "C", 6, "C-", 5, "D+", 4, "D", 3, "D-", 2, "F", 0)</f>
        <v>10</v>
      </c>
      <c r="K146" s="32" cm="1">
        <f t="array" ref="K146">_xlfn.SWITCH(F146,"A+", 13, "A", 12, "A-", 11, "B+", 10, "B", 9, "B-", 8, "C+",7, "C", 6, "C-", 5, "D+", 4, "D", 3, "D-", 2, "F", 0)</f>
        <v>10</v>
      </c>
      <c r="L146" s="32" cm="1">
        <f t="array" ref="L146">_xlfn.SWITCH(G146,"A+", 13, "A", 12, "A-", 11, "B+", 10, "B", 9, "B-", 8, "C+",7, "C", 6, "C-", 5, "D+", 4, "D", 3, "D-", 2, "F", 0)</f>
        <v>13</v>
      </c>
      <c r="M146" s="8">
        <v>3.867</v>
      </c>
    </row>
    <row r="147" spans="1:13" ht="18.75" customHeight="1" x14ac:dyDescent="0.35">
      <c r="A147" s="3">
        <v>66</v>
      </c>
      <c r="B147" s="4" t="s">
        <v>310</v>
      </c>
      <c r="C147" s="4" t="s">
        <v>311</v>
      </c>
      <c r="D147" s="4" t="s">
        <v>13</v>
      </c>
      <c r="E147" s="4" t="s">
        <v>69</v>
      </c>
      <c r="F147" s="4" t="s">
        <v>13</v>
      </c>
      <c r="G147" s="4" t="s">
        <v>12</v>
      </c>
      <c r="H147" s="4" t="s">
        <v>13</v>
      </c>
      <c r="I147" s="32" cm="1">
        <f t="array" ref="I147">_xlfn.SWITCH(D147,"A+", 13, "A", 12, "A-", 11, "B+", 10, "B", 9, "B-", 8, "C+",7, "C", 6, "C-", 5, "D+", 4, "D", 3, "D-", 2, "F", 0)</f>
        <v>9</v>
      </c>
      <c r="J147" s="32" cm="1">
        <f t="array" ref="J147">_xlfn.SWITCH(E147,"A+", 13, "A", 12, "A-", 11, "B+", 10, "B", 9, "B-", 8, "C+",7, "C", 6, "C-", 5, "D+", 4, "D", 3, "D-", 2, "F", 0)</f>
        <v>3</v>
      </c>
      <c r="K147" s="32" cm="1">
        <f t="array" ref="K147">_xlfn.SWITCH(F147,"A+", 13, "A", 12, "A-", 11, "B+", 10, "B", 9, "B-", 8, "C+",7, "C", 6, "C-", 5, "D+", 4, "D", 3, "D-", 2, "F", 0)</f>
        <v>9</v>
      </c>
      <c r="L147" s="32" cm="1">
        <f t="array" ref="L147">_xlfn.SWITCH(G147,"A+", 13, "A", 12, "A-", 11, "B+", 10, "B", 9, "B-", 8, "C+",7, "C", 6, "C-", 5, "D+", 4, "D", 3, "D-", 2, "F", 0)</f>
        <v>8</v>
      </c>
      <c r="M147" s="5">
        <v>2.633</v>
      </c>
    </row>
    <row r="148" spans="1:13" ht="18.75" customHeight="1" x14ac:dyDescent="0.35">
      <c r="A148" s="6">
        <v>67</v>
      </c>
      <c r="B148" s="7" t="s">
        <v>312</v>
      </c>
      <c r="C148" s="7" t="s">
        <v>313</v>
      </c>
      <c r="D148" s="7" t="s">
        <v>18</v>
      </c>
      <c r="E148" s="7" t="s">
        <v>14</v>
      </c>
      <c r="F148" s="7" t="s">
        <v>69</v>
      </c>
      <c r="G148" s="7" t="s">
        <v>15</v>
      </c>
      <c r="H148" s="7" t="s">
        <v>15</v>
      </c>
      <c r="I148" s="32" cm="1">
        <f t="array" ref="I148">_xlfn.SWITCH(D148,"A+", 13, "A", 12, "A-", 11, "B+", 10, "B", 9, "B-", 8, "C+",7, "C", 6, "C-", 5, "D+", 4, "D", 3, "D-", 2, "F", 0)</f>
        <v>7</v>
      </c>
      <c r="J148" s="32" cm="1">
        <f t="array" ref="J148">_xlfn.SWITCH(E148,"A+", 13, "A", 12, "A-", 11, "B+", 10, "B", 9, "B-", 8, "C+",7, "C", 6, "C-", 5, "D+", 4, "D", 3, "D-", 2, "F", 0)</f>
        <v>5</v>
      </c>
      <c r="K148" s="32" cm="1">
        <f t="array" ref="K148">_xlfn.SWITCH(F148,"A+", 13, "A", 12, "A-", 11, "B+", 10, "B", 9, "B-", 8, "C+",7, "C", 6, "C-", 5, "D+", 4, "D", 3, "D-", 2, "F", 0)</f>
        <v>3</v>
      </c>
      <c r="L148" s="32" cm="1">
        <f t="array" ref="L148">_xlfn.SWITCH(G148,"A+", 13, "A", 12, "A-", 11, "B+", 10, "B", 9, "B-", 8, "C+",7, "C", 6, "C-", 5, "D+", 4, "D", 3, "D-", 2, "F", 0)</f>
        <v>6</v>
      </c>
      <c r="M148" s="8">
        <v>1.7</v>
      </c>
    </row>
    <row r="149" spans="1:13" ht="18.75" customHeight="1" x14ac:dyDescent="0.35">
      <c r="A149" s="3">
        <v>68</v>
      </c>
      <c r="B149" s="4" t="s">
        <v>314</v>
      </c>
      <c r="C149" s="4" t="s">
        <v>315</v>
      </c>
      <c r="D149" s="4" t="s">
        <v>13</v>
      </c>
      <c r="E149" s="4" t="s">
        <v>33</v>
      </c>
      <c r="F149" s="4" t="s">
        <v>36</v>
      </c>
      <c r="G149" s="4" t="s">
        <v>13</v>
      </c>
      <c r="H149" s="4" t="s">
        <v>13</v>
      </c>
      <c r="I149" s="32" cm="1">
        <f t="array" ref="I149">_xlfn.SWITCH(D149,"A+", 13, "A", 12, "A-", 11, "B+", 10, "B", 9, "B-", 8, "C+",7, "C", 6, "C-", 5, "D+", 4, "D", 3, "D-", 2, "F", 0)</f>
        <v>9</v>
      </c>
      <c r="J149" s="32" cm="1">
        <f t="array" ref="J149">_xlfn.SWITCH(E149,"A+", 13, "A", 12, "A-", 11, "B+", 10, "B", 9, "B-", 8, "C+",7, "C", 6, "C-", 5, "D+", 4, "D", 3, "D-", 2, "F", 0)</f>
        <v>11</v>
      </c>
      <c r="K149" s="32" cm="1">
        <f t="array" ref="K149">_xlfn.SWITCH(F149,"A+", 13, "A", 12, "A-", 11, "B+", 10, "B", 9, "B-", 8, "C+",7, "C", 6, "C-", 5, "D+", 4, "D", 3, "D-", 2, "F", 0)</f>
        <v>13</v>
      </c>
      <c r="L149" s="32" cm="1">
        <f t="array" ref="L149">_xlfn.SWITCH(G149,"A+", 13, "A", 12, "A-", 11, "B+", 10, "B", 9, "B-", 8, "C+",7, "C", 6, "C-", 5, "D+", 4, "D", 3, "D-", 2, "F", 0)</f>
        <v>9</v>
      </c>
      <c r="M149" s="5">
        <v>3.4670000000000001</v>
      </c>
    </row>
    <row r="150" spans="1:13" ht="18.75" customHeight="1" x14ac:dyDescent="0.35">
      <c r="A150" s="6">
        <v>69</v>
      </c>
      <c r="B150" s="7" t="s">
        <v>316</v>
      </c>
      <c r="C150" s="7" t="s">
        <v>317</v>
      </c>
      <c r="D150" s="7" t="s">
        <v>15</v>
      </c>
      <c r="E150" s="7" t="s">
        <v>15</v>
      </c>
      <c r="F150" s="7" t="s">
        <v>18</v>
      </c>
      <c r="G150" s="7" t="s">
        <v>18</v>
      </c>
      <c r="H150" s="7" t="s">
        <v>15</v>
      </c>
      <c r="I150" s="32" cm="1">
        <f t="array" ref="I150">_xlfn.SWITCH(D150,"A+", 13, "A", 12, "A-", 11, "B+", 10, "B", 9, "B-", 8, "C+",7, "C", 6, "C-", 5, "D+", 4, "D", 3, "D-", 2, "F", 0)</f>
        <v>6</v>
      </c>
      <c r="J150" s="32" cm="1">
        <f t="array" ref="J150">_xlfn.SWITCH(E150,"A+", 13, "A", 12, "A-", 11, "B+", 10, "B", 9, "B-", 8, "C+",7, "C", 6, "C-", 5, "D+", 4, "D", 3, "D-", 2, "F", 0)</f>
        <v>6</v>
      </c>
      <c r="K150" s="32" cm="1">
        <f t="array" ref="K150">_xlfn.SWITCH(F150,"A+", 13, "A", 12, "A-", 11, "B+", 10, "B", 9, "B-", 8, "C+",7, "C", 6, "C-", 5, "D+", 4, "D", 3, "D-", 2, "F", 0)</f>
        <v>7</v>
      </c>
      <c r="L150" s="32" cm="1">
        <f t="array" ref="L150">_xlfn.SWITCH(G150,"A+", 13, "A", 12, "A-", 11, "B+", 10, "B", 9, "B-", 8, "C+",7, "C", 6, "C-", 5, "D+", 4, "D", 3, "D-", 2, "F", 0)</f>
        <v>7</v>
      </c>
      <c r="M150" s="8">
        <v>2.2669999999999999</v>
      </c>
    </row>
    <row r="151" spans="1:13" ht="18.75" customHeight="1" x14ac:dyDescent="0.35">
      <c r="A151" s="3">
        <v>70</v>
      </c>
      <c r="B151" s="4" t="s">
        <v>318</v>
      </c>
      <c r="C151" s="4" t="s">
        <v>319</v>
      </c>
      <c r="D151" s="4" t="s">
        <v>12</v>
      </c>
      <c r="E151" s="4" t="s">
        <v>12</v>
      </c>
      <c r="F151" s="4" t="s">
        <v>18</v>
      </c>
      <c r="G151" s="4" t="s">
        <v>13</v>
      </c>
      <c r="H151" s="4" t="s">
        <v>13</v>
      </c>
      <c r="I151" s="32" cm="1">
        <f t="array" ref="I151">_xlfn.SWITCH(D151,"A+", 13, "A", 12, "A-", 11, "B+", 10, "B", 9, "B-", 8, "C+",7, "C", 6, "C-", 5, "D+", 4, "D", 3, "D-", 2, "F", 0)</f>
        <v>8</v>
      </c>
      <c r="J151" s="32" cm="1">
        <f t="array" ref="J151">_xlfn.SWITCH(E151,"A+", 13, "A", 12, "A-", 11, "B+", 10, "B", 9, "B-", 8, "C+",7, "C", 6, "C-", 5, "D+", 4, "D", 3, "D-", 2, "F", 0)</f>
        <v>8</v>
      </c>
      <c r="K151" s="32" cm="1">
        <f t="array" ref="K151">_xlfn.SWITCH(F151,"A+", 13, "A", 12, "A-", 11, "B+", 10, "B", 9, "B-", 8, "C+",7, "C", 6, "C-", 5, "D+", 4, "D", 3, "D-", 2, "F", 0)</f>
        <v>7</v>
      </c>
      <c r="L151" s="32" cm="1">
        <f t="array" ref="L151">_xlfn.SWITCH(G151,"A+", 13, "A", 12, "A-", 11, "B+", 10, "B", 9, "B-", 8, "C+",7, "C", 6, "C-", 5, "D+", 4, "D", 3, "D-", 2, "F", 0)</f>
        <v>9</v>
      </c>
      <c r="M151" s="5">
        <v>2.7330000000000001</v>
      </c>
    </row>
    <row r="152" spans="1:13" ht="18.75" customHeight="1" x14ac:dyDescent="0.35">
      <c r="A152" s="6">
        <v>71</v>
      </c>
      <c r="B152" s="7" t="s">
        <v>320</v>
      </c>
      <c r="C152" s="7" t="s">
        <v>321</v>
      </c>
      <c r="D152" s="7" t="s">
        <v>15</v>
      </c>
      <c r="E152" s="7" t="s">
        <v>14</v>
      </c>
      <c r="F152" s="7" t="s">
        <v>12</v>
      </c>
      <c r="G152" s="7" t="s">
        <v>11</v>
      </c>
      <c r="H152" s="7" t="s">
        <v>15</v>
      </c>
      <c r="I152" s="32" cm="1">
        <f t="array" ref="I152">_xlfn.SWITCH(D152,"A+", 13, "A", 12, "A-", 11, "B+", 10, "B", 9, "B-", 8, "C+",7, "C", 6, "C-", 5, "D+", 4, "D", 3, "D-", 2, "F", 0)</f>
        <v>6</v>
      </c>
      <c r="J152" s="32" cm="1">
        <f t="array" ref="J152">_xlfn.SWITCH(E152,"A+", 13, "A", 12, "A-", 11, "B+", 10, "B", 9, "B-", 8, "C+",7, "C", 6, "C-", 5, "D+", 4, "D", 3, "D-", 2, "F", 0)</f>
        <v>5</v>
      </c>
      <c r="K152" s="32" cm="1">
        <f t="array" ref="K152">_xlfn.SWITCH(F152,"A+", 13, "A", 12, "A-", 11, "B+", 10, "B", 9, "B-", 8, "C+",7, "C", 6, "C-", 5, "D+", 4, "D", 3, "D-", 2, "F", 0)</f>
        <v>8</v>
      </c>
      <c r="L152" s="32" cm="1">
        <f t="array" ref="L152">_xlfn.SWITCH(G152,"A+", 13, "A", 12, "A-", 11, "B+", 10, "B", 9, "B-", 8, "C+",7, "C", 6, "C-", 5, "D+", 4, "D", 3, "D-", 2, "F", 0)</f>
        <v>4</v>
      </c>
      <c r="M152" s="8">
        <v>1.833</v>
      </c>
    </row>
    <row r="153" spans="1:13" ht="18.75" customHeight="1" x14ac:dyDescent="0.35">
      <c r="A153" s="3">
        <v>72</v>
      </c>
      <c r="B153" s="4" t="s">
        <v>322</v>
      </c>
      <c r="C153" s="4" t="s">
        <v>323</v>
      </c>
      <c r="D153" s="4" t="s">
        <v>13</v>
      </c>
      <c r="E153" s="4" t="s">
        <v>36</v>
      </c>
      <c r="F153" s="4" t="s">
        <v>13</v>
      </c>
      <c r="G153" s="4" t="s">
        <v>24</v>
      </c>
      <c r="H153" s="4" t="s">
        <v>24</v>
      </c>
      <c r="I153" s="32" cm="1">
        <f t="array" ref="I153">_xlfn.SWITCH(D153,"A+", 13, "A", 12, "A-", 11, "B+", 10, "B", 9, "B-", 8, "C+",7, "C", 6, "C-", 5, "D+", 4, "D", 3, "D-", 2, "F", 0)</f>
        <v>9</v>
      </c>
      <c r="J153" s="32" cm="1">
        <f t="array" ref="J153">_xlfn.SWITCH(E153,"A+", 13, "A", 12, "A-", 11, "B+", 10, "B", 9, "B-", 8, "C+",7, "C", 6, "C-", 5, "D+", 4, "D", 3, "D-", 2, "F", 0)</f>
        <v>13</v>
      </c>
      <c r="K153" s="32" cm="1">
        <f t="array" ref="K153">_xlfn.SWITCH(F153,"A+", 13, "A", 12, "A-", 11, "B+", 10, "B", 9, "B-", 8, "C+",7, "C", 6, "C-", 5, "D+", 4, "D", 3, "D-", 2, "F", 0)</f>
        <v>9</v>
      </c>
      <c r="L153" s="32" cm="1">
        <f t="array" ref="L153">_xlfn.SWITCH(G153,"A+", 13, "A", 12, "A-", 11, "B+", 10, "B", 9, "B-", 8, "C+",7, "C", 6, "C-", 5, "D+", 4, "D", 3, "D-", 2, "F", 0)</f>
        <v>12</v>
      </c>
      <c r="M153" s="5">
        <v>3.633</v>
      </c>
    </row>
    <row r="154" spans="1:13" ht="18.75" customHeight="1" x14ac:dyDescent="0.35">
      <c r="A154" s="6">
        <v>73</v>
      </c>
      <c r="B154" s="7" t="s">
        <v>324</v>
      </c>
      <c r="C154" s="7" t="s">
        <v>325</v>
      </c>
      <c r="D154" s="7" t="s">
        <v>69</v>
      </c>
      <c r="E154" s="7" t="s">
        <v>69</v>
      </c>
      <c r="F154" s="7" t="s">
        <v>69</v>
      </c>
      <c r="G154" s="7" t="s">
        <v>14</v>
      </c>
      <c r="H154" s="7" t="s">
        <v>69</v>
      </c>
      <c r="I154" s="32" cm="1">
        <f t="array" ref="I154">_xlfn.SWITCH(D154,"A+", 13, "A", 12, "A-", 11, "B+", 10, "B", 9, "B-", 8, "C+",7, "C", 6, "C-", 5, "D+", 4, "D", 3, "D-", 2, "F", 0)</f>
        <v>3</v>
      </c>
      <c r="J154" s="32" cm="1">
        <f t="array" ref="J154">_xlfn.SWITCH(E154,"A+", 13, "A", 12, "A-", 11, "B+", 10, "B", 9, "B-", 8, "C+",7, "C", 6, "C-", 5, "D+", 4, "D", 3, "D-", 2, "F", 0)</f>
        <v>3</v>
      </c>
      <c r="K154" s="32" cm="1">
        <f t="array" ref="K154">_xlfn.SWITCH(F154,"A+", 13, "A", 12, "A-", 11, "B+", 10, "B", 9, "B-", 8, "C+",7, "C", 6, "C-", 5, "D+", 4, "D", 3, "D-", 2, "F", 0)</f>
        <v>3</v>
      </c>
      <c r="L154" s="32" cm="1">
        <f t="array" ref="L154">_xlfn.SWITCH(G154,"A+", 13, "A", 12, "A-", 11, "B+", 10, "B", 9, "B-", 8, "C+",7, "C", 6, "C-", 5, "D+", 4, "D", 3, "D-", 2, "F", 0)</f>
        <v>5</v>
      </c>
      <c r="M154" s="8">
        <v>1.333</v>
      </c>
    </row>
    <row r="155" spans="1:13" ht="18.75" customHeight="1" x14ac:dyDescent="0.35">
      <c r="A155" s="3">
        <v>74</v>
      </c>
      <c r="B155" s="4" t="s">
        <v>326</v>
      </c>
      <c r="C155" s="4" t="s">
        <v>327</v>
      </c>
      <c r="D155" s="4" t="s">
        <v>18</v>
      </c>
      <c r="E155" s="4" t="s">
        <v>69</v>
      </c>
      <c r="F155" s="4" t="s">
        <v>69</v>
      </c>
      <c r="G155" s="4" t="s">
        <v>12</v>
      </c>
      <c r="H155" s="4" t="s">
        <v>15</v>
      </c>
      <c r="I155" s="32" cm="1">
        <f t="array" ref="I155">_xlfn.SWITCH(D155,"A+", 13, "A", 12, "A-", 11, "B+", 10, "B", 9, "B-", 8, "C+",7, "C", 6, "C-", 5, "D+", 4, "D", 3, "D-", 2, "F", 0)</f>
        <v>7</v>
      </c>
      <c r="J155" s="32" cm="1">
        <f t="array" ref="J155">_xlfn.SWITCH(E155,"A+", 13, "A", 12, "A-", 11, "B+", 10, "B", 9, "B-", 8, "C+",7, "C", 6, "C-", 5, "D+", 4, "D", 3, "D-", 2, "F", 0)</f>
        <v>3</v>
      </c>
      <c r="K155" s="32" cm="1">
        <f t="array" ref="K155">_xlfn.SWITCH(F155,"A+", 13, "A", 12, "A-", 11, "B+", 10, "B", 9, "B-", 8, "C+",7, "C", 6, "C-", 5, "D+", 4, "D", 3, "D-", 2, "F", 0)</f>
        <v>3</v>
      </c>
      <c r="L155" s="32" cm="1">
        <f t="array" ref="L155">_xlfn.SWITCH(G155,"A+", 13, "A", 12, "A-", 11, "B+", 10, "B", 9, "B-", 8, "C+",7, "C", 6, "C-", 5, "D+", 4, "D", 3, "D-", 2, "F", 0)</f>
        <v>8</v>
      </c>
      <c r="M155" s="5">
        <v>1.9670000000000001</v>
      </c>
    </row>
    <row r="156" spans="1:13" ht="18.75" customHeight="1" x14ac:dyDescent="0.35">
      <c r="A156" s="6">
        <v>75</v>
      </c>
      <c r="B156" s="7" t="s">
        <v>328</v>
      </c>
      <c r="C156" s="7" t="s">
        <v>329</v>
      </c>
      <c r="D156" s="7" t="s">
        <v>13</v>
      </c>
      <c r="E156" s="7" t="s">
        <v>36</v>
      </c>
      <c r="F156" s="7" t="s">
        <v>21</v>
      </c>
      <c r="G156" s="7" t="s">
        <v>21</v>
      </c>
      <c r="H156" s="7" t="s">
        <v>13</v>
      </c>
      <c r="I156" s="32" cm="1">
        <f t="array" ref="I156">_xlfn.SWITCH(D156,"A+", 13, "A", 12, "A-", 11, "B+", 10, "B", 9, "B-", 8, "C+",7, "C", 6, "C-", 5, "D+", 4, "D", 3, "D-", 2, "F", 0)</f>
        <v>9</v>
      </c>
      <c r="J156" s="32" cm="1">
        <f t="array" ref="J156">_xlfn.SWITCH(E156,"A+", 13, "A", 12, "A-", 11, "B+", 10, "B", 9, "B-", 8, "C+",7, "C", 6, "C-", 5, "D+", 4, "D", 3, "D-", 2, "F", 0)</f>
        <v>13</v>
      </c>
      <c r="K156" s="32" cm="1">
        <f t="array" ref="K156">_xlfn.SWITCH(F156,"A+", 13, "A", 12, "A-", 11, "B+", 10, "B", 9, "B-", 8, "C+",7, "C", 6, "C-", 5, "D+", 4, "D", 3, "D-", 2, "F", 0)</f>
        <v>10</v>
      </c>
      <c r="L156" s="32" cm="1">
        <f t="array" ref="L156">_xlfn.SWITCH(G156,"A+", 13, "A", 12, "A-", 11, "B+", 10, "B", 9, "B-", 8, "C+",7, "C", 6, "C-", 5, "D+", 4, "D", 3, "D-", 2, "F", 0)</f>
        <v>10</v>
      </c>
      <c r="M156" s="8">
        <v>3.4</v>
      </c>
    </row>
    <row r="157" spans="1:13" ht="18.75" customHeight="1" x14ac:dyDescent="0.35">
      <c r="A157" s="3">
        <v>76</v>
      </c>
      <c r="B157" s="4" t="s">
        <v>330</v>
      </c>
      <c r="C157" s="4" t="s">
        <v>331</v>
      </c>
      <c r="D157" s="4" t="s">
        <v>12</v>
      </c>
      <c r="E157" s="4" t="s">
        <v>69</v>
      </c>
      <c r="F157" s="4" t="s">
        <v>14</v>
      </c>
      <c r="G157" s="4" t="s">
        <v>12</v>
      </c>
      <c r="H157" s="4" t="s">
        <v>15</v>
      </c>
      <c r="I157" s="32" cm="1">
        <f t="array" ref="I157">_xlfn.SWITCH(D157,"A+", 13, "A", 12, "A-", 11, "B+", 10, "B", 9, "B-", 8, "C+",7, "C", 6, "C-", 5, "D+", 4, "D", 3, "D-", 2, "F", 0)</f>
        <v>8</v>
      </c>
      <c r="J157" s="32" cm="1">
        <f t="array" ref="J157">_xlfn.SWITCH(E157,"A+", 13, "A", 12, "A-", 11, "B+", 10, "B", 9, "B-", 8, "C+",7, "C", 6, "C-", 5, "D+", 4, "D", 3, "D-", 2, "F", 0)</f>
        <v>3</v>
      </c>
      <c r="K157" s="32" cm="1">
        <f t="array" ref="K157">_xlfn.SWITCH(F157,"A+", 13, "A", 12, "A-", 11, "B+", 10, "B", 9, "B-", 8, "C+",7, "C", 6, "C-", 5, "D+", 4, "D", 3, "D-", 2, "F", 0)</f>
        <v>5</v>
      </c>
      <c r="L157" s="32" cm="1">
        <f t="array" ref="L157">_xlfn.SWITCH(G157,"A+", 13, "A", 12, "A-", 11, "B+", 10, "B", 9, "B-", 8, "C+",7, "C", 6, "C-", 5, "D+", 4, "D", 3, "D-", 2, "F", 0)</f>
        <v>8</v>
      </c>
      <c r="M157" s="5">
        <v>2.2000000000000002</v>
      </c>
    </row>
    <row r="158" spans="1:13" ht="18.75" customHeight="1" x14ac:dyDescent="0.35">
      <c r="A158" s="6">
        <v>77</v>
      </c>
      <c r="B158" s="7" t="s">
        <v>332</v>
      </c>
      <c r="C158" s="7" t="s">
        <v>333</v>
      </c>
      <c r="D158" s="7" t="s">
        <v>12</v>
      </c>
      <c r="E158" s="7" t="s">
        <v>12</v>
      </c>
      <c r="F158" s="7" t="s">
        <v>36</v>
      </c>
      <c r="G158" s="7" t="s">
        <v>12</v>
      </c>
      <c r="H158" s="7" t="s">
        <v>13</v>
      </c>
      <c r="I158" s="32" cm="1">
        <f t="array" ref="I158">_xlfn.SWITCH(D158,"A+", 13, "A", 12, "A-", 11, "B+", 10, "B", 9, "B-", 8, "C+",7, "C", 6, "C-", 5, "D+", 4, "D", 3, "D-", 2, "F", 0)</f>
        <v>8</v>
      </c>
      <c r="J158" s="32" cm="1">
        <f t="array" ref="J158">_xlfn.SWITCH(E158,"A+", 13, "A", 12, "A-", 11, "B+", 10, "B", 9, "B-", 8, "C+",7, "C", 6, "C-", 5, "D+", 4, "D", 3, "D-", 2, "F", 0)</f>
        <v>8</v>
      </c>
      <c r="K158" s="32" cm="1">
        <f t="array" ref="K158">_xlfn.SWITCH(F158,"A+", 13, "A", 12, "A-", 11, "B+", 10, "B", 9, "B-", 8, "C+",7, "C", 6, "C-", 5, "D+", 4, "D", 3, "D-", 2, "F", 0)</f>
        <v>13</v>
      </c>
      <c r="L158" s="32" cm="1">
        <f t="array" ref="L158">_xlfn.SWITCH(G158,"A+", 13, "A", 12, "A-", 11, "B+", 10, "B", 9, "B-", 8, "C+",7, "C", 6, "C-", 5, "D+", 4, "D", 3, "D-", 2, "F", 0)</f>
        <v>8</v>
      </c>
      <c r="M158" s="8">
        <v>3.1669999999999998</v>
      </c>
    </row>
    <row r="159" spans="1:13" ht="18.75" customHeight="1" x14ac:dyDescent="0.35">
      <c r="A159" s="3">
        <v>78</v>
      </c>
      <c r="B159" s="4" t="s">
        <v>334</v>
      </c>
      <c r="C159" s="4" t="s">
        <v>335</v>
      </c>
      <c r="D159" s="4" t="s">
        <v>15</v>
      </c>
      <c r="E159" s="4" t="s">
        <v>69</v>
      </c>
      <c r="F159" s="4" t="s">
        <v>14</v>
      </c>
      <c r="G159" s="4" t="s">
        <v>14</v>
      </c>
      <c r="H159" s="4" t="s">
        <v>15</v>
      </c>
      <c r="I159" s="32" cm="1">
        <f t="array" ref="I159">_xlfn.SWITCH(D159,"A+", 13, "A", 12, "A-", 11, "B+", 10, "B", 9, "B-", 8, "C+",7, "C", 6, "C-", 5, "D+", 4, "D", 3, "D-", 2, "F", 0)</f>
        <v>6</v>
      </c>
      <c r="J159" s="32" cm="1">
        <f t="array" ref="J159">_xlfn.SWITCH(E159,"A+", 13, "A", 12, "A-", 11, "B+", 10, "B", 9, "B-", 8, "C+",7, "C", 6, "C-", 5, "D+", 4, "D", 3, "D-", 2, "F", 0)</f>
        <v>3</v>
      </c>
      <c r="K159" s="32" cm="1">
        <f t="array" ref="K159">_xlfn.SWITCH(F159,"A+", 13, "A", 12, "A-", 11, "B+", 10, "B", 9, "B-", 8, "C+",7, "C", 6, "C-", 5, "D+", 4, "D", 3, "D-", 2, "F", 0)</f>
        <v>5</v>
      </c>
      <c r="L159" s="32" cm="1">
        <f t="array" ref="L159">_xlfn.SWITCH(G159,"A+", 13, "A", 12, "A-", 11, "B+", 10, "B", 9, "B-", 8, "C+",7, "C", 6, "C-", 5, "D+", 4, "D", 3, "D-", 2, "F", 0)</f>
        <v>5</v>
      </c>
      <c r="M159" s="5">
        <v>1.633</v>
      </c>
    </row>
    <row r="160" spans="1:13" ht="18.75" customHeight="1" x14ac:dyDescent="0.35">
      <c r="A160" s="6">
        <v>79</v>
      </c>
      <c r="B160" s="7" t="s">
        <v>336</v>
      </c>
      <c r="C160" s="7" t="s">
        <v>337</v>
      </c>
      <c r="D160" s="7" t="s">
        <v>12</v>
      </c>
      <c r="E160" s="7" t="s">
        <v>12</v>
      </c>
      <c r="F160" s="7" t="s">
        <v>12</v>
      </c>
      <c r="G160" s="7" t="s">
        <v>13</v>
      </c>
      <c r="H160" s="7" t="s">
        <v>13</v>
      </c>
      <c r="I160" s="32" cm="1">
        <f t="array" ref="I160">_xlfn.SWITCH(D160,"A+", 13, "A", 12, "A-", 11, "B+", 10, "B", 9, "B-", 8, "C+",7, "C", 6, "C-", 5, "D+", 4, "D", 3, "D-", 2, "F", 0)</f>
        <v>8</v>
      </c>
      <c r="J160" s="32" cm="1">
        <f t="array" ref="J160">_xlfn.SWITCH(E160,"A+", 13, "A", 12, "A-", 11, "B+", 10, "B", 9, "B-", 8, "C+",7, "C", 6, "C-", 5, "D+", 4, "D", 3, "D-", 2, "F", 0)</f>
        <v>8</v>
      </c>
      <c r="K160" s="32" cm="1">
        <f t="array" ref="K160">_xlfn.SWITCH(F160,"A+", 13, "A", 12, "A-", 11, "B+", 10, "B", 9, "B-", 8, "C+",7, "C", 6, "C-", 5, "D+", 4, "D", 3, "D-", 2, "F", 0)</f>
        <v>8</v>
      </c>
      <c r="L160" s="32" cm="1">
        <f t="array" ref="L160">_xlfn.SWITCH(G160,"A+", 13, "A", 12, "A-", 11, "B+", 10, "B", 9, "B-", 8, "C+",7, "C", 6, "C-", 5, "D+", 4, "D", 3, "D-", 2, "F", 0)</f>
        <v>9</v>
      </c>
      <c r="M160" s="8">
        <v>2.8330000000000002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61F7-4E3C-49BA-8981-244B6E3576F8}">
  <dimension ref="A1:K160"/>
  <sheetViews>
    <sheetView workbookViewId="0">
      <selection activeCell="C1" sqref="C1"/>
    </sheetView>
  </sheetViews>
  <sheetFormatPr defaultRowHeight="14.5" x14ac:dyDescent="0.35"/>
  <cols>
    <col min="2" max="2" width="26.7265625" customWidth="1"/>
    <col min="3" max="3" width="21.36328125" customWidth="1"/>
    <col min="9" max="9" width="11.81640625" customWidth="1"/>
    <col min="10" max="10" width="12.453125" customWidth="1"/>
    <col min="11" max="11" width="11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339</v>
      </c>
      <c r="G1" t="s">
        <v>7</v>
      </c>
      <c r="H1" t="s">
        <v>8</v>
      </c>
      <c r="I1" t="str">
        <f>_xlfn.CONCAT(D1,"-Numeric")</f>
        <v>Q1-Numeric</v>
      </c>
      <c r="J1" t="str">
        <f>_xlfn.CONCAT(E1,"-Numeric")</f>
        <v>ET-Numeric</v>
      </c>
      <c r="K1" t="str">
        <f>_xlfn.CONCAT(F1,"-Numeric")</f>
        <v>CP-Numeric</v>
      </c>
    </row>
    <row r="2" spans="1:11" x14ac:dyDescent="0.35">
      <c r="A2" s="36">
        <v>1</v>
      </c>
      <c r="B2" s="37" t="s">
        <v>9</v>
      </c>
      <c r="C2" s="37" t="s">
        <v>10</v>
      </c>
      <c r="D2" s="37" t="s">
        <v>18</v>
      </c>
      <c r="E2" s="37" t="s">
        <v>15</v>
      </c>
      <c r="F2" s="37" t="s">
        <v>15</v>
      </c>
      <c r="G2" s="37" t="s">
        <v>15</v>
      </c>
      <c r="H2" s="38">
        <v>2.1</v>
      </c>
      <c r="I2" cm="1">
        <f t="array" ref="I2">_xlfn.SWITCH(D2,"A+",13,"A",12,"A-",11,"B+",10,"B",9,"B-",8,"C+",7,"C",6,"C-",5,"D+",4,"D",3,"D-",2,"F",0)</f>
        <v>7</v>
      </c>
      <c r="J2" cm="1">
        <f t="array" ref="J2">_xlfn.SWITCH(E2,"A+",13,"A",12,"A-",11,"B+",10,"B",9,"B-",8,"C+",7,"C",6,"C-",5,"D+",4,"D",3,"D-",2,"F",0)</f>
        <v>6</v>
      </c>
      <c r="K2" cm="1">
        <f t="array" ref="K2">_xlfn.SWITCH(F2,"A+",13,"A",12,"A-",11,"B+",10,"B",9,"B-",8,"C+",7,"C",6,"C-",5,"D+",4,"D",3,"D-",2,"F",0)</f>
        <v>6</v>
      </c>
    </row>
    <row r="3" spans="1:11" x14ac:dyDescent="0.35">
      <c r="A3" s="39">
        <v>2</v>
      </c>
      <c r="B3" s="40" t="s">
        <v>16</v>
      </c>
      <c r="C3" s="40" t="s">
        <v>17</v>
      </c>
      <c r="D3" s="40" t="s">
        <v>11</v>
      </c>
      <c r="E3" s="40" t="s">
        <v>11</v>
      </c>
      <c r="F3" s="40" t="s">
        <v>12</v>
      </c>
      <c r="G3" s="40" t="s">
        <v>15</v>
      </c>
      <c r="H3" s="41">
        <v>1.6</v>
      </c>
      <c r="I3" cm="1">
        <f t="array" ref="I3">_xlfn.SWITCH(D3,"A+",13,"A",12,"A-",11,"B+",10,"B",9,"B-",8,"C+",7,"C",6,"C-",5,"D+",4,"D",3,"D-",2,"F",0)</f>
        <v>4</v>
      </c>
      <c r="J3" cm="1">
        <f t="array" ref="J3">_xlfn.SWITCH(E3,"A+",13,"A",12,"A-",11,"B+",10,"B",9,"B-",8,"C+",7,"C",6,"C-",5,"D+",4,"D",3,"D-",2,"F",0)</f>
        <v>4</v>
      </c>
      <c r="K3" cm="1">
        <f t="array" ref="K3">_xlfn.SWITCH(F3,"A+",13,"A",12,"A-",11,"B+",10,"B",9,"B-",8,"C+",7,"C",6,"C-",5,"D+",4,"D",3,"D-",2,"F",0)</f>
        <v>8</v>
      </c>
    </row>
    <row r="4" spans="1:11" x14ac:dyDescent="0.35">
      <c r="A4" s="36">
        <v>3</v>
      </c>
      <c r="B4" s="37" t="s">
        <v>19</v>
      </c>
      <c r="C4" s="37" t="s">
        <v>20</v>
      </c>
      <c r="D4" s="37" t="s">
        <v>21</v>
      </c>
      <c r="E4" s="37" t="s">
        <v>36</v>
      </c>
      <c r="F4" s="37" t="s">
        <v>15</v>
      </c>
      <c r="G4" s="37" t="s">
        <v>24</v>
      </c>
      <c r="H4" s="38">
        <v>3.5670000000000002</v>
      </c>
      <c r="I4" cm="1">
        <f t="array" ref="I4">_xlfn.SWITCH(D4,"A+",13,"A",12,"A-",11,"B+",10,"B",9,"B-",8,"C+",7,"C",6,"C-",5,"D+",4,"D",3,"D-",2,"F",0)</f>
        <v>10</v>
      </c>
      <c r="J4" cm="1">
        <f t="array" ref="J4">_xlfn.SWITCH(E4,"A+",13,"A",12,"A-",11,"B+",10,"B",9,"B-",8,"C+",7,"C",6,"C-",5,"D+",4,"D",3,"D-",2,"F",0)</f>
        <v>13</v>
      </c>
      <c r="K4" cm="1">
        <f t="array" ref="K4">_xlfn.SWITCH(F4,"A+",13,"A",12,"A-",11,"B+",10,"B",9,"B-",8,"C+",7,"C",6,"C-",5,"D+",4,"D",3,"D-",2,"F",0)</f>
        <v>6</v>
      </c>
    </row>
    <row r="5" spans="1:11" x14ac:dyDescent="0.35">
      <c r="A5" s="39">
        <v>4</v>
      </c>
      <c r="B5" s="40" t="s">
        <v>22</v>
      </c>
      <c r="C5" s="40" t="s">
        <v>23</v>
      </c>
      <c r="D5" s="40" t="s">
        <v>21</v>
      </c>
      <c r="E5" s="40" t="s">
        <v>33</v>
      </c>
      <c r="F5" s="40" t="s">
        <v>13</v>
      </c>
      <c r="G5" s="40" t="s">
        <v>13</v>
      </c>
      <c r="H5" s="41">
        <v>3.4329999999999998</v>
      </c>
      <c r="I5" cm="1">
        <f t="array" ref="I5">_xlfn.SWITCH(D5,"A+",13,"A",12,"A-",11,"B+",10,"B",9,"B-",8,"C+",7,"C",6,"C-",5,"D+",4,"D",3,"D-",2,"F",0)</f>
        <v>10</v>
      </c>
      <c r="J5" cm="1">
        <f t="array" ref="J5">_xlfn.SWITCH(E5,"A+",13,"A",12,"A-",11,"B+",10,"B",9,"B-",8,"C+",7,"C",6,"C-",5,"D+",4,"D",3,"D-",2,"F",0)</f>
        <v>11</v>
      </c>
      <c r="K5" cm="1">
        <f t="array" ref="K5">_xlfn.SWITCH(F5,"A+",13,"A",12,"A-",11,"B+",10,"B",9,"B-",8,"C+",7,"C",6,"C-",5,"D+",4,"D",3,"D-",2,"F",0)</f>
        <v>9</v>
      </c>
    </row>
    <row r="6" spans="1:11" x14ac:dyDescent="0.35">
      <c r="A6" s="36">
        <v>5</v>
      </c>
      <c r="B6" s="37" t="s">
        <v>25</v>
      </c>
      <c r="C6" s="37" t="s">
        <v>26</v>
      </c>
      <c r="D6" s="37" t="s">
        <v>13</v>
      </c>
      <c r="E6" s="37" t="s">
        <v>13</v>
      </c>
      <c r="F6" s="37" t="s">
        <v>18</v>
      </c>
      <c r="G6" s="37" t="s">
        <v>13</v>
      </c>
      <c r="H6" s="38">
        <v>2.867</v>
      </c>
      <c r="I6" cm="1">
        <f t="array" ref="I6">_xlfn.SWITCH(D6,"A+",13,"A",12,"A-",11,"B+",10,"B",9,"B-",8,"C+",7,"C",6,"C-",5,"D+",4,"D",3,"D-",2,"F",0)</f>
        <v>9</v>
      </c>
      <c r="J6" cm="1">
        <f t="array" ref="J6">_xlfn.SWITCH(E6,"A+",13,"A",12,"A-",11,"B+",10,"B",9,"B-",8,"C+",7,"C",6,"C-",5,"D+",4,"D",3,"D-",2,"F",0)</f>
        <v>9</v>
      </c>
      <c r="K6" cm="1">
        <f t="array" ref="K6">_xlfn.SWITCH(F6,"A+",13,"A",12,"A-",11,"B+",10,"B",9,"B-",8,"C+",7,"C",6,"C-",5,"D+",4,"D",3,"D-",2,"F",0)</f>
        <v>7</v>
      </c>
    </row>
    <row r="7" spans="1:11" x14ac:dyDescent="0.35">
      <c r="A7" s="39">
        <v>6</v>
      </c>
      <c r="B7" s="40" t="s">
        <v>27</v>
      </c>
      <c r="C7" s="40" t="s">
        <v>28</v>
      </c>
      <c r="D7" s="40" t="s">
        <v>21</v>
      </c>
      <c r="E7" s="40" t="s">
        <v>21</v>
      </c>
      <c r="F7" s="40" t="s">
        <v>12</v>
      </c>
      <c r="G7" s="40" t="s">
        <v>13</v>
      </c>
      <c r="H7" s="41">
        <v>3.2</v>
      </c>
      <c r="I7" cm="1">
        <f t="array" ref="I7">_xlfn.SWITCH(D7,"A+",13,"A",12,"A-",11,"B+",10,"B",9,"B-",8,"C+",7,"C",6,"C-",5,"D+",4,"D",3,"D-",2,"F",0)</f>
        <v>10</v>
      </c>
      <c r="J7" cm="1">
        <f t="array" ref="J7">_xlfn.SWITCH(E7,"A+",13,"A",12,"A-",11,"B+",10,"B",9,"B-",8,"C+",7,"C",6,"C-",5,"D+",4,"D",3,"D-",2,"F",0)</f>
        <v>10</v>
      </c>
      <c r="K7" cm="1">
        <f t="array" ref="K7">_xlfn.SWITCH(F7,"A+",13,"A",12,"A-",11,"B+",10,"B",9,"B-",8,"C+",7,"C",6,"C-",5,"D+",4,"D",3,"D-",2,"F",0)</f>
        <v>8</v>
      </c>
    </row>
    <row r="8" spans="1:11" x14ac:dyDescent="0.35">
      <c r="A8" s="36">
        <v>7</v>
      </c>
      <c r="B8" s="37" t="s">
        <v>29</v>
      </c>
      <c r="C8" s="37" t="s">
        <v>30</v>
      </c>
      <c r="D8" s="37" t="s">
        <v>11</v>
      </c>
      <c r="E8" s="37" t="s">
        <v>14</v>
      </c>
      <c r="F8" s="37" t="s">
        <v>21</v>
      </c>
      <c r="G8" s="37" t="s">
        <v>15</v>
      </c>
      <c r="H8" s="38">
        <v>1.9</v>
      </c>
      <c r="I8" cm="1">
        <f t="array" ref="I8">_xlfn.SWITCH(D8,"A+",13,"A",12,"A-",11,"B+",10,"B",9,"B-",8,"C+",7,"C",6,"C-",5,"D+",4,"D",3,"D-",2,"F",0)</f>
        <v>4</v>
      </c>
      <c r="J8" cm="1">
        <f t="array" ref="J8">_xlfn.SWITCH(E8,"A+",13,"A",12,"A-",11,"B+",10,"B",9,"B-",8,"C+",7,"C",6,"C-",5,"D+",4,"D",3,"D-",2,"F",0)</f>
        <v>5</v>
      </c>
      <c r="K8" cm="1">
        <f t="array" ref="K8">_xlfn.SWITCH(F8,"A+",13,"A",12,"A-",11,"B+",10,"B",9,"B-",8,"C+",7,"C",6,"C-",5,"D+",4,"D",3,"D-",2,"F",0)</f>
        <v>10</v>
      </c>
    </row>
    <row r="9" spans="1:11" x14ac:dyDescent="0.35">
      <c r="A9" s="39">
        <v>8</v>
      </c>
      <c r="B9" s="40" t="s">
        <v>31</v>
      </c>
      <c r="C9" s="40" t="s">
        <v>32</v>
      </c>
      <c r="D9" s="40" t="s">
        <v>18</v>
      </c>
      <c r="E9" s="40" t="s">
        <v>33</v>
      </c>
      <c r="F9" s="40" t="s">
        <v>36</v>
      </c>
      <c r="G9" s="40" t="s">
        <v>13</v>
      </c>
      <c r="H9" s="41">
        <v>3.4</v>
      </c>
      <c r="I9" cm="1">
        <f t="array" ref="I9">_xlfn.SWITCH(D9,"A+",13,"A",12,"A-",11,"B+",10,"B",9,"B-",8,"C+",7,"C",6,"C-",5,"D+",4,"D",3,"D-",2,"F",0)</f>
        <v>7</v>
      </c>
      <c r="J9" cm="1">
        <f t="array" ref="J9">_xlfn.SWITCH(E9,"A+",13,"A",12,"A-",11,"B+",10,"B",9,"B-",8,"C+",7,"C",6,"C-",5,"D+",4,"D",3,"D-",2,"F",0)</f>
        <v>11</v>
      </c>
      <c r="K9" cm="1">
        <f t="array" ref="K9">_xlfn.SWITCH(F9,"A+",13,"A",12,"A-",11,"B+",10,"B",9,"B-",8,"C+",7,"C",6,"C-",5,"D+",4,"D",3,"D-",2,"F",0)</f>
        <v>13</v>
      </c>
    </row>
    <row r="10" spans="1:11" x14ac:dyDescent="0.35">
      <c r="A10" s="36">
        <v>9</v>
      </c>
      <c r="B10" s="37" t="s">
        <v>34</v>
      </c>
      <c r="C10" s="37" t="s">
        <v>35</v>
      </c>
      <c r="D10" s="37" t="s">
        <v>21</v>
      </c>
      <c r="E10" s="37" t="s">
        <v>13</v>
      </c>
      <c r="F10" s="37" t="s">
        <v>15</v>
      </c>
      <c r="G10" s="37" t="s">
        <v>13</v>
      </c>
      <c r="H10" s="38">
        <v>2.9</v>
      </c>
      <c r="I10" cm="1">
        <f t="array" ref="I10">_xlfn.SWITCH(D10,"A+",13,"A",12,"A-",11,"B+",10,"B",9,"B-",8,"C+",7,"C",6,"C-",5,"D+",4,"D",3,"D-",2,"F",0)</f>
        <v>10</v>
      </c>
      <c r="J10" cm="1">
        <f t="array" ref="J10">_xlfn.SWITCH(E10,"A+",13,"A",12,"A-",11,"B+",10,"B",9,"B-",8,"C+",7,"C",6,"C-",5,"D+",4,"D",3,"D-",2,"F",0)</f>
        <v>9</v>
      </c>
      <c r="K10" cm="1">
        <f t="array" ref="K10">_xlfn.SWITCH(F10,"A+",13,"A",12,"A-",11,"B+",10,"B",9,"B-",8,"C+",7,"C",6,"C-",5,"D+",4,"D",3,"D-",2,"F",0)</f>
        <v>6</v>
      </c>
    </row>
    <row r="11" spans="1:11" x14ac:dyDescent="0.35">
      <c r="A11" s="39">
        <v>10</v>
      </c>
      <c r="B11" s="40" t="s">
        <v>37</v>
      </c>
      <c r="C11" s="40" t="s">
        <v>38</v>
      </c>
      <c r="D11" s="40" t="s">
        <v>18</v>
      </c>
      <c r="E11" s="40" t="s">
        <v>13</v>
      </c>
      <c r="F11" s="40" t="s">
        <v>21</v>
      </c>
      <c r="G11" s="40" t="s">
        <v>13</v>
      </c>
      <c r="H11" s="41">
        <v>2.867</v>
      </c>
      <c r="I11" cm="1">
        <f t="array" ref="I11">_xlfn.SWITCH(D11,"A+",13,"A",12,"A-",11,"B+",10,"B",9,"B-",8,"C+",7,"C",6,"C-",5,"D+",4,"D",3,"D-",2,"F",0)</f>
        <v>7</v>
      </c>
      <c r="J11" cm="1">
        <f t="array" ref="J11">_xlfn.SWITCH(E11,"A+",13,"A",12,"A-",11,"B+",10,"B",9,"B-",8,"C+",7,"C",6,"C-",5,"D+",4,"D",3,"D-",2,"F",0)</f>
        <v>9</v>
      </c>
      <c r="K11" cm="1">
        <f t="array" ref="K11">_xlfn.SWITCH(F11,"A+",13,"A",12,"A-",11,"B+",10,"B",9,"B-",8,"C+",7,"C",6,"C-",5,"D+",4,"D",3,"D-",2,"F",0)</f>
        <v>10</v>
      </c>
    </row>
    <row r="12" spans="1:11" x14ac:dyDescent="0.35">
      <c r="A12" s="36">
        <v>11</v>
      </c>
      <c r="B12" s="37" t="s">
        <v>39</v>
      </c>
      <c r="C12" s="37" t="s">
        <v>40</v>
      </c>
      <c r="D12" s="37" t="s">
        <v>33</v>
      </c>
      <c r="E12" s="37" t="s">
        <v>33</v>
      </c>
      <c r="F12" s="37" t="s">
        <v>18</v>
      </c>
      <c r="G12" s="37" t="s">
        <v>13</v>
      </c>
      <c r="H12" s="38">
        <v>3.4</v>
      </c>
      <c r="I12" cm="1">
        <f t="array" ref="I12">_xlfn.SWITCH(D12,"A+",13,"A",12,"A-",11,"B+",10,"B",9,"B-",8,"C+",7,"C",6,"C-",5,"D+",4,"D",3,"D-",2,"F",0)</f>
        <v>11</v>
      </c>
      <c r="J12" cm="1">
        <f t="array" ref="J12">_xlfn.SWITCH(E12,"A+",13,"A",12,"A-",11,"B+",10,"B",9,"B-",8,"C+",7,"C",6,"C-",5,"D+",4,"D",3,"D-",2,"F",0)</f>
        <v>11</v>
      </c>
      <c r="K12" cm="1">
        <f t="array" ref="K12">_xlfn.SWITCH(F12,"A+",13,"A",12,"A-",11,"B+",10,"B",9,"B-",8,"C+",7,"C",6,"C-",5,"D+",4,"D",3,"D-",2,"F",0)</f>
        <v>7</v>
      </c>
    </row>
    <row r="13" spans="1:11" x14ac:dyDescent="0.35">
      <c r="A13" s="39">
        <v>12</v>
      </c>
      <c r="B13" s="40" t="s">
        <v>41</v>
      </c>
      <c r="C13" s="40" t="s">
        <v>42</v>
      </c>
      <c r="D13" s="40" t="s">
        <v>24</v>
      </c>
      <c r="E13" s="40" t="s">
        <v>36</v>
      </c>
      <c r="F13" s="40" t="s">
        <v>13</v>
      </c>
      <c r="G13" s="40" t="s">
        <v>24</v>
      </c>
      <c r="H13" s="41">
        <v>3.9670000000000001</v>
      </c>
      <c r="I13" cm="1">
        <f t="array" ref="I13">_xlfn.SWITCH(D13,"A+",13,"A",12,"A-",11,"B+",10,"B",9,"B-",8,"C+",7,"C",6,"C-",5,"D+",4,"D",3,"D-",2,"F",0)</f>
        <v>12</v>
      </c>
      <c r="J13" cm="1">
        <f t="array" ref="J13">_xlfn.SWITCH(E13,"A+",13,"A",12,"A-",11,"B+",10,"B",9,"B-",8,"C+",7,"C",6,"C-",5,"D+",4,"D",3,"D-",2,"F",0)</f>
        <v>13</v>
      </c>
      <c r="K13" cm="1">
        <f t="array" ref="K13">_xlfn.SWITCH(F13,"A+",13,"A",12,"A-",11,"B+",10,"B",9,"B-",8,"C+",7,"C",6,"C-",5,"D+",4,"D",3,"D-",2,"F",0)</f>
        <v>9</v>
      </c>
    </row>
    <row r="14" spans="1:11" x14ac:dyDescent="0.35">
      <c r="A14" s="36">
        <v>13</v>
      </c>
      <c r="B14" s="37" t="s">
        <v>43</v>
      </c>
      <c r="C14" s="37" t="s">
        <v>44</v>
      </c>
      <c r="D14" s="37" t="s">
        <v>11</v>
      </c>
      <c r="E14" s="37" t="s">
        <v>15</v>
      </c>
      <c r="F14" s="37" t="s">
        <v>21</v>
      </c>
      <c r="G14" s="37" t="s">
        <v>15</v>
      </c>
      <c r="H14" s="38">
        <v>2.0670000000000002</v>
      </c>
      <c r="I14" cm="1">
        <f t="array" ref="I14">_xlfn.SWITCH(D14,"A+",13,"A",12,"A-",11,"B+",10,"B",9,"B-",8,"C+",7,"C",6,"C-",5,"D+",4,"D",3,"D-",2,"F",0)</f>
        <v>4</v>
      </c>
      <c r="J14" cm="1">
        <f t="array" ref="J14">_xlfn.SWITCH(E14,"A+",13,"A",12,"A-",11,"B+",10,"B",9,"B-",8,"C+",7,"C",6,"C-",5,"D+",4,"D",3,"D-",2,"F",0)</f>
        <v>6</v>
      </c>
      <c r="K14" cm="1">
        <f t="array" ref="K14">_xlfn.SWITCH(F14,"A+",13,"A",12,"A-",11,"B+",10,"B",9,"B-",8,"C+",7,"C",6,"C-",5,"D+",4,"D",3,"D-",2,"F",0)</f>
        <v>10</v>
      </c>
    </row>
    <row r="15" spans="1:11" x14ac:dyDescent="0.35">
      <c r="A15" s="39">
        <v>14</v>
      </c>
      <c r="B15" s="40" t="s">
        <v>45</v>
      </c>
      <c r="C15" s="40" t="s">
        <v>46</v>
      </c>
      <c r="D15" s="40" t="s">
        <v>21</v>
      </c>
      <c r="E15" s="40" t="s">
        <v>33</v>
      </c>
      <c r="F15" s="40" t="s">
        <v>21</v>
      </c>
      <c r="G15" s="40" t="s">
        <v>13</v>
      </c>
      <c r="H15" s="41">
        <v>3.5</v>
      </c>
      <c r="I15" cm="1">
        <f t="array" ref="I15">_xlfn.SWITCH(D15,"A+",13,"A",12,"A-",11,"B+",10,"B",9,"B-",8,"C+",7,"C",6,"C-",5,"D+",4,"D",3,"D-",2,"F",0)</f>
        <v>10</v>
      </c>
      <c r="J15" cm="1">
        <f t="array" ref="J15">_xlfn.SWITCH(E15,"A+",13,"A",12,"A-",11,"B+",10,"B",9,"B-",8,"C+",7,"C",6,"C-",5,"D+",4,"D",3,"D-",2,"F",0)</f>
        <v>11</v>
      </c>
      <c r="K15" cm="1">
        <f t="array" ref="K15">_xlfn.SWITCH(F15,"A+",13,"A",12,"A-",11,"B+",10,"B",9,"B-",8,"C+",7,"C",6,"C-",5,"D+",4,"D",3,"D-",2,"F",0)</f>
        <v>10</v>
      </c>
    </row>
    <row r="16" spans="1:11" x14ac:dyDescent="0.35">
      <c r="A16" s="36">
        <v>15</v>
      </c>
      <c r="B16" s="37" t="s">
        <v>47</v>
      </c>
      <c r="C16" s="37" t="s">
        <v>48</v>
      </c>
      <c r="D16" s="37" t="s">
        <v>33</v>
      </c>
      <c r="E16" s="37" t="s">
        <v>36</v>
      </c>
      <c r="F16" s="37" t="s">
        <v>24</v>
      </c>
      <c r="G16" s="37" t="s">
        <v>24</v>
      </c>
      <c r="H16" s="38">
        <v>4.0670000000000002</v>
      </c>
      <c r="I16" cm="1">
        <f t="array" ref="I16">_xlfn.SWITCH(D16,"A+",13,"A",12,"A-",11,"B+",10,"B",9,"B-",8,"C+",7,"C",6,"C-",5,"D+",4,"D",3,"D-",2,"F",0)</f>
        <v>11</v>
      </c>
      <c r="J16" cm="1">
        <f t="array" ref="J16">_xlfn.SWITCH(E16,"A+",13,"A",12,"A-",11,"B+",10,"B",9,"B-",8,"C+",7,"C",6,"C-",5,"D+",4,"D",3,"D-",2,"F",0)</f>
        <v>13</v>
      </c>
      <c r="K16" cm="1">
        <f t="array" ref="K16">_xlfn.SWITCH(F16,"A+",13,"A",12,"A-",11,"B+",10,"B",9,"B-",8,"C+",7,"C",6,"C-",5,"D+",4,"D",3,"D-",2,"F",0)</f>
        <v>12</v>
      </c>
    </row>
    <row r="17" spans="1:11" x14ac:dyDescent="0.35">
      <c r="A17" s="39">
        <v>16</v>
      </c>
      <c r="B17" s="40" t="s">
        <v>49</v>
      </c>
      <c r="C17" s="40" t="s">
        <v>50</v>
      </c>
      <c r="D17" s="40" t="s">
        <v>21</v>
      </c>
      <c r="E17" s="40" t="s">
        <v>13</v>
      </c>
      <c r="F17" s="40" t="s">
        <v>18</v>
      </c>
      <c r="G17" s="40" t="s">
        <v>13</v>
      </c>
      <c r="H17" s="41">
        <v>2.9670000000000001</v>
      </c>
      <c r="I17" cm="1">
        <f t="array" ref="I17">_xlfn.SWITCH(D17,"A+",13,"A",12,"A-",11,"B+",10,"B",9,"B-",8,"C+",7,"C",6,"C-",5,"D+",4,"D",3,"D-",2,"F",0)</f>
        <v>10</v>
      </c>
      <c r="J17" cm="1">
        <f t="array" ref="J17">_xlfn.SWITCH(E17,"A+",13,"A",12,"A-",11,"B+",10,"B",9,"B-",8,"C+",7,"C",6,"C-",5,"D+",4,"D",3,"D-",2,"F",0)</f>
        <v>9</v>
      </c>
      <c r="K17" cm="1">
        <f t="array" ref="K17">_xlfn.SWITCH(F17,"A+",13,"A",12,"A-",11,"B+",10,"B",9,"B-",8,"C+",7,"C",6,"C-",5,"D+",4,"D",3,"D-",2,"F",0)</f>
        <v>7</v>
      </c>
    </row>
    <row r="18" spans="1:11" x14ac:dyDescent="0.35">
      <c r="A18" s="36">
        <v>17</v>
      </c>
      <c r="B18" s="37" t="s">
        <v>51</v>
      </c>
      <c r="C18" s="37" t="s">
        <v>52</v>
      </c>
      <c r="D18" s="37" t="s">
        <v>21</v>
      </c>
      <c r="E18" s="37" t="s">
        <v>18</v>
      </c>
      <c r="F18" s="37" t="s">
        <v>21</v>
      </c>
      <c r="G18" s="37" t="s">
        <v>13</v>
      </c>
      <c r="H18" s="38">
        <v>2.8330000000000002</v>
      </c>
      <c r="I18" cm="1">
        <f t="array" ref="I18">_xlfn.SWITCH(D18,"A+",13,"A",12,"A-",11,"B+",10,"B",9,"B-",8,"C+",7,"C",6,"C-",5,"D+",4,"D",3,"D-",2,"F",0)</f>
        <v>10</v>
      </c>
      <c r="J18" cm="1">
        <f t="array" ref="J18">_xlfn.SWITCH(E18,"A+",13,"A",12,"A-",11,"B+",10,"B",9,"B-",8,"C+",7,"C",6,"C-",5,"D+",4,"D",3,"D-",2,"F",0)</f>
        <v>7</v>
      </c>
      <c r="K18" cm="1">
        <f t="array" ref="K18">_xlfn.SWITCH(F18,"A+",13,"A",12,"A-",11,"B+",10,"B",9,"B-",8,"C+",7,"C",6,"C-",5,"D+",4,"D",3,"D-",2,"F",0)</f>
        <v>10</v>
      </c>
    </row>
    <row r="19" spans="1:11" x14ac:dyDescent="0.35">
      <c r="A19" s="39">
        <v>18</v>
      </c>
      <c r="B19" s="40" t="s">
        <v>53</v>
      </c>
      <c r="C19" s="40" t="s">
        <v>54</v>
      </c>
      <c r="D19" s="40" t="s">
        <v>24</v>
      </c>
      <c r="E19" s="40" t="s">
        <v>36</v>
      </c>
      <c r="F19" s="40" t="s">
        <v>36</v>
      </c>
      <c r="G19" s="40" t="s">
        <v>24</v>
      </c>
      <c r="H19" s="41">
        <v>4.2329999999999997</v>
      </c>
      <c r="I19" cm="1">
        <f t="array" ref="I19">_xlfn.SWITCH(D19,"A+",13,"A",12,"A-",11,"B+",10,"B",9,"B-",8,"C+",7,"C",6,"C-",5,"D+",4,"D",3,"D-",2,"F",0)</f>
        <v>12</v>
      </c>
      <c r="J19" cm="1">
        <f t="array" ref="J19">_xlfn.SWITCH(E19,"A+",13,"A",12,"A-",11,"B+",10,"B",9,"B-",8,"C+",7,"C",6,"C-",5,"D+",4,"D",3,"D-",2,"F",0)</f>
        <v>13</v>
      </c>
      <c r="K19" cm="1">
        <f t="array" ref="K19">_xlfn.SWITCH(F19,"A+",13,"A",12,"A-",11,"B+",10,"B",9,"B-",8,"C+",7,"C",6,"C-",5,"D+",4,"D",3,"D-",2,"F",0)</f>
        <v>13</v>
      </c>
    </row>
    <row r="20" spans="1:11" x14ac:dyDescent="0.35">
      <c r="A20" s="36">
        <v>19</v>
      </c>
      <c r="B20" s="37" t="s">
        <v>55</v>
      </c>
      <c r="C20" s="37" t="s">
        <v>56</v>
      </c>
      <c r="D20" s="37" t="s">
        <v>36</v>
      </c>
      <c r="E20" s="37" t="s">
        <v>13</v>
      </c>
      <c r="F20" s="37" t="s">
        <v>12</v>
      </c>
      <c r="G20" s="37" t="s">
        <v>13</v>
      </c>
      <c r="H20" s="38">
        <v>3.3330000000000002</v>
      </c>
      <c r="I20" cm="1">
        <f t="array" ref="I20">_xlfn.SWITCH(D20,"A+",13,"A",12,"A-",11,"B+",10,"B",9,"B-",8,"C+",7,"C",6,"C-",5,"D+",4,"D",3,"D-",2,"F",0)</f>
        <v>13</v>
      </c>
      <c r="J20" cm="1">
        <f t="array" ref="J20">_xlfn.SWITCH(E20,"A+",13,"A",12,"A-",11,"B+",10,"B",9,"B-",8,"C+",7,"C",6,"C-",5,"D+",4,"D",3,"D-",2,"F",0)</f>
        <v>9</v>
      </c>
      <c r="K20" cm="1">
        <f t="array" ref="K20">_xlfn.SWITCH(F20,"A+",13,"A",12,"A-",11,"B+",10,"B",9,"B-",8,"C+",7,"C",6,"C-",5,"D+",4,"D",3,"D-",2,"F",0)</f>
        <v>8</v>
      </c>
    </row>
    <row r="21" spans="1:11" x14ac:dyDescent="0.35">
      <c r="A21" s="39">
        <v>20</v>
      </c>
      <c r="B21" s="40" t="s">
        <v>57</v>
      </c>
      <c r="C21" s="40" t="s">
        <v>58</v>
      </c>
      <c r="D21" s="40" t="s">
        <v>21</v>
      </c>
      <c r="E21" s="40" t="s">
        <v>13</v>
      </c>
      <c r="F21" s="40" t="s">
        <v>18</v>
      </c>
      <c r="G21" s="40" t="s">
        <v>13</v>
      </c>
      <c r="H21" s="41">
        <v>2.9670000000000001</v>
      </c>
      <c r="I21" cm="1">
        <f t="array" ref="I21">_xlfn.SWITCH(D21,"A+",13,"A",12,"A-",11,"B+",10,"B",9,"B-",8,"C+",7,"C",6,"C-",5,"D+",4,"D",3,"D-",2,"F",0)</f>
        <v>10</v>
      </c>
      <c r="J21" cm="1">
        <f t="array" ref="J21">_xlfn.SWITCH(E21,"A+",13,"A",12,"A-",11,"B+",10,"B",9,"B-",8,"C+",7,"C",6,"C-",5,"D+",4,"D",3,"D-",2,"F",0)</f>
        <v>9</v>
      </c>
      <c r="K21" cm="1">
        <f t="array" ref="K21">_xlfn.SWITCH(F21,"A+",13,"A",12,"A-",11,"B+",10,"B",9,"B-",8,"C+",7,"C",6,"C-",5,"D+",4,"D",3,"D-",2,"F",0)</f>
        <v>7</v>
      </c>
    </row>
    <row r="22" spans="1:11" x14ac:dyDescent="0.35">
      <c r="A22" s="36">
        <v>21</v>
      </c>
      <c r="B22" s="37" t="s">
        <v>59</v>
      </c>
      <c r="C22" s="37" t="s">
        <v>60</v>
      </c>
      <c r="D22" s="37" t="s">
        <v>12</v>
      </c>
      <c r="E22" s="37" t="s">
        <v>24</v>
      </c>
      <c r="F22" s="37" t="s">
        <v>36</v>
      </c>
      <c r="G22" s="37" t="s">
        <v>24</v>
      </c>
      <c r="H22" s="38">
        <v>3.6669999999999998</v>
      </c>
      <c r="I22" cm="1">
        <f t="array" ref="I22">_xlfn.SWITCH(D22,"A+",13,"A",12,"A-",11,"B+",10,"B",9,"B-",8,"C+",7,"C",6,"C-",5,"D+",4,"D",3,"D-",2,"F",0)</f>
        <v>8</v>
      </c>
      <c r="J22" cm="1">
        <f t="array" ref="J22">_xlfn.SWITCH(E22,"A+",13,"A",12,"A-",11,"B+",10,"B",9,"B-",8,"C+",7,"C",6,"C-",5,"D+",4,"D",3,"D-",2,"F",0)</f>
        <v>12</v>
      </c>
      <c r="K22" cm="1">
        <f t="array" ref="K22">_xlfn.SWITCH(F22,"A+",13,"A",12,"A-",11,"B+",10,"B",9,"B-",8,"C+",7,"C",6,"C-",5,"D+",4,"D",3,"D-",2,"F",0)</f>
        <v>13</v>
      </c>
    </row>
    <row r="23" spans="1:11" x14ac:dyDescent="0.35">
      <c r="A23" s="39">
        <v>22</v>
      </c>
      <c r="B23" s="40" t="s">
        <v>61</v>
      </c>
      <c r="C23" s="40" t="s">
        <v>62</v>
      </c>
      <c r="D23" s="40" t="s">
        <v>21</v>
      </c>
      <c r="E23" s="40" t="s">
        <v>12</v>
      </c>
      <c r="F23" s="40" t="s">
        <v>24</v>
      </c>
      <c r="G23" s="40" t="s">
        <v>13</v>
      </c>
      <c r="H23" s="41">
        <v>3.133</v>
      </c>
      <c r="I23" cm="1">
        <f t="array" ref="I23">_xlfn.SWITCH(D23,"A+",13,"A",12,"A-",11,"B+",10,"B",9,"B-",8,"C+",7,"C",6,"C-",5,"D+",4,"D",3,"D-",2,"F",0)</f>
        <v>10</v>
      </c>
      <c r="J23" cm="1">
        <f t="array" ref="J23">_xlfn.SWITCH(E23,"A+",13,"A",12,"A-",11,"B+",10,"B",9,"B-",8,"C+",7,"C",6,"C-",5,"D+",4,"D",3,"D-",2,"F",0)</f>
        <v>8</v>
      </c>
      <c r="K23" cm="1">
        <f t="array" ref="K23">_xlfn.SWITCH(F23,"A+",13,"A",12,"A-",11,"B+",10,"B",9,"B-",8,"C+",7,"C",6,"C-",5,"D+",4,"D",3,"D-",2,"F",0)</f>
        <v>12</v>
      </c>
    </row>
    <row r="24" spans="1:11" x14ac:dyDescent="0.35">
      <c r="A24" s="36">
        <v>23</v>
      </c>
      <c r="B24" s="37" t="s">
        <v>63</v>
      </c>
      <c r="C24" s="37" t="s">
        <v>64</v>
      </c>
      <c r="D24" s="37" t="s">
        <v>15</v>
      </c>
      <c r="E24" s="37" t="s">
        <v>14</v>
      </c>
      <c r="F24" s="37" t="s">
        <v>21</v>
      </c>
      <c r="G24" s="37" t="s">
        <v>15</v>
      </c>
      <c r="H24" s="38">
        <v>2.1</v>
      </c>
      <c r="I24" cm="1">
        <f t="array" ref="I24">_xlfn.SWITCH(D24,"A+",13,"A",12,"A-",11,"B+",10,"B",9,"B-",8,"C+",7,"C",6,"C-",5,"D+",4,"D",3,"D-",2,"F",0)</f>
        <v>6</v>
      </c>
      <c r="J24" cm="1">
        <f t="array" ref="J24">_xlfn.SWITCH(E24,"A+",13,"A",12,"A-",11,"B+",10,"B",9,"B-",8,"C+",7,"C",6,"C-",5,"D+",4,"D",3,"D-",2,"F",0)</f>
        <v>5</v>
      </c>
      <c r="K24" cm="1">
        <f t="array" ref="K24">_xlfn.SWITCH(F24,"A+",13,"A",12,"A-",11,"B+",10,"B",9,"B-",8,"C+",7,"C",6,"C-",5,"D+",4,"D",3,"D-",2,"F",0)</f>
        <v>10</v>
      </c>
    </row>
    <row r="25" spans="1:11" x14ac:dyDescent="0.35">
      <c r="A25" s="39">
        <v>24</v>
      </c>
      <c r="B25" s="40" t="s">
        <v>65</v>
      </c>
      <c r="C25" s="40" t="s">
        <v>66</v>
      </c>
      <c r="D25" s="40" t="s">
        <v>24</v>
      </c>
      <c r="E25" s="40" t="s">
        <v>21</v>
      </c>
      <c r="F25" s="40" t="s">
        <v>33</v>
      </c>
      <c r="G25" s="40" t="s">
        <v>24</v>
      </c>
      <c r="H25" s="41">
        <v>3.6</v>
      </c>
      <c r="I25" cm="1">
        <f t="array" ref="I25">_xlfn.SWITCH(D25,"A+",13,"A",12,"A-",11,"B+",10,"B",9,"B-",8,"C+",7,"C",6,"C-",5,"D+",4,"D",3,"D-",2,"F",0)</f>
        <v>12</v>
      </c>
      <c r="J25" cm="1">
        <f t="array" ref="J25">_xlfn.SWITCH(E25,"A+",13,"A",12,"A-",11,"B+",10,"B",9,"B-",8,"C+",7,"C",6,"C-",5,"D+",4,"D",3,"D-",2,"F",0)</f>
        <v>10</v>
      </c>
      <c r="K25" cm="1">
        <f t="array" ref="K25">_xlfn.SWITCH(F25,"A+",13,"A",12,"A-",11,"B+",10,"B",9,"B-",8,"C+",7,"C",6,"C-",5,"D+",4,"D",3,"D-",2,"F",0)</f>
        <v>11</v>
      </c>
    </row>
    <row r="26" spans="1:11" x14ac:dyDescent="0.35">
      <c r="A26" s="36">
        <v>25</v>
      </c>
      <c r="B26" s="37" t="s">
        <v>67</v>
      </c>
      <c r="C26" s="37" t="s">
        <v>68</v>
      </c>
      <c r="D26" s="37" t="s">
        <v>13</v>
      </c>
      <c r="E26" s="37" t="s">
        <v>21</v>
      </c>
      <c r="F26" s="37" t="s">
        <v>21</v>
      </c>
      <c r="G26" s="37" t="s">
        <v>13</v>
      </c>
      <c r="H26" s="38">
        <v>3.2330000000000001</v>
      </c>
      <c r="I26" cm="1">
        <f t="array" ref="I26">_xlfn.SWITCH(D26,"A+",13,"A",12,"A-",11,"B+",10,"B",9,"B-",8,"C+",7,"C",6,"C-",5,"D+",4,"D",3,"D-",2,"F",0)</f>
        <v>9</v>
      </c>
      <c r="J26" cm="1">
        <f t="array" ref="J26">_xlfn.SWITCH(E26,"A+",13,"A",12,"A-",11,"B+",10,"B",9,"B-",8,"C+",7,"C",6,"C-",5,"D+",4,"D",3,"D-",2,"F",0)</f>
        <v>10</v>
      </c>
      <c r="K26" cm="1">
        <f t="array" ref="K26">_xlfn.SWITCH(F26,"A+",13,"A",12,"A-",11,"B+",10,"B",9,"B-",8,"C+",7,"C",6,"C-",5,"D+",4,"D",3,"D-",2,"F",0)</f>
        <v>10</v>
      </c>
    </row>
    <row r="27" spans="1:11" x14ac:dyDescent="0.35">
      <c r="A27" s="39">
        <v>26</v>
      </c>
      <c r="B27" s="40" t="s">
        <v>70</v>
      </c>
      <c r="C27" s="40" t="s">
        <v>71</v>
      </c>
      <c r="D27" s="40" t="s">
        <v>21</v>
      </c>
      <c r="E27" s="40" t="s">
        <v>18</v>
      </c>
      <c r="F27" s="40" t="s">
        <v>21</v>
      </c>
      <c r="G27" s="40" t="s">
        <v>13</v>
      </c>
      <c r="H27" s="41">
        <v>2.8330000000000002</v>
      </c>
      <c r="I27" cm="1">
        <f t="array" ref="I27">_xlfn.SWITCH(D27,"A+",13,"A",12,"A-",11,"B+",10,"B",9,"B-",8,"C+",7,"C",6,"C-",5,"D+",4,"D",3,"D-",2,"F",0)</f>
        <v>10</v>
      </c>
      <c r="J27" cm="1">
        <f t="array" ref="J27">_xlfn.SWITCH(E27,"A+",13,"A",12,"A-",11,"B+",10,"B",9,"B-",8,"C+",7,"C",6,"C-",5,"D+",4,"D",3,"D-",2,"F",0)</f>
        <v>7</v>
      </c>
      <c r="K27" cm="1">
        <f t="array" ref="K27">_xlfn.SWITCH(F27,"A+",13,"A",12,"A-",11,"B+",10,"B",9,"B-",8,"C+",7,"C",6,"C-",5,"D+",4,"D",3,"D-",2,"F",0)</f>
        <v>10</v>
      </c>
    </row>
    <row r="28" spans="1:11" x14ac:dyDescent="0.35">
      <c r="A28" s="36">
        <v>27</v>
      </c>
      <c r="B28" s="37" t="s">
        <v>72</v>
      </c>
      <c r="C28" s="37" t="s">
        <v>73</v>
      </c>
      <c r="D28" s="37" t="s">
        <v>12</v>
      </c>
      <c r="E28" s="37" t="s">
        <v>33</v>
      </c>
      <c r="F28" s="37" t="s">
        <v>21</v>
      </c>
      <c r="G28" s="37" t="s">
        <v>13</v>
      </c>
      <c r="H28" s="38">
        <v>3.3</v>
      </c>
      <c r="I28" cm="1">
        <f t="array" ref="I28">_xlfn.SWITCH(D28,"A+",13,"A",12,"A-",11,"B+",10,"B",9,"B-",8,"C+",7,"C",6,"C-",5,"D+",4,"D",3,"D-",2,"F",0)</f>
        <v>8</v>
      </c>
      <c r="J28" cm="1">
        <f t="array" ref="J28">_xlfn.SWITCH(E28,"A+",13,"A",12,"A-",11,"B+",10,"B",9,"B-",8,"C+",7,"C",6,"C-",5,"D+",4,"D",3,"D-",2,"F",0)</f>
        <v>11</v>
      </c>
      <c r="K28" cm="1">
        <f t="array" ref="K28">_xlfn.SWITCH(F28,"A+",13,"A",12,"A-",11,"B+",10,"B",9,"B-",8,"C+",7,"C",6,"C-",5,"D+",4,"D",3,"D-",2,"F",0)</f>
        <v>10</v>
      </c>
    </row>
    <row r="29" spans="1:11" x14ac:dyDescent="0.35">
      <c r="A29" s="39">
        <v>28</v>
      </c>
      <c r="B29" s="40" t="s">
        <v>74</v>
      </c>
      <c r="C29" s="40" t="s">
        <v>75</v>
      </c>
      <c r="D29" s="40" t="s">
        <v>36</v>
      </c>
      <c r="E29" s="40" t="s">
        <v>21</v>
      </c>
      <c r="F29" s="40" t="s">
        <v>24</v>
      </c>
      <c r="G29" s="40" t="s">
        <v>24</v>
      </c>
      <c r="H29" s="41">
        <v>3.7669999999999999</v>
      </c>
      <c r="I29" cm="1">
        <f t="array" ref="I29">_xlfn.SWITCH(D29,"A+",13,"A",12,"A-",11,"B+",10,"B",9,"B-",8,"C+",7,"C",6,"C-",5,"D+",4,"D",3,"D-",2,"F",0)</f>
        <v>13</v>
      </c>
      <c r="J29" cm="1">
        <f t="array" ref="J29">_xlfn.SWITCH(E29,"A+",13,"A",12,"A-",11,"B+",10,"B",9,"B-",8,"C+",7,"C",6,"C-",5,"D+",4,"D",3,"D-",2,"F",0)</f>
        <v>10</v>
      </c>
      <c r="K29" cm="1">
        <f t="array" ref="K29">_xlfn.SWITCH(F29,"A+",13,"A",12,"A-",11,"B+",10,"B",9,"B-",8,"C+",7,"C",6,"C-",5,"D+",4,"D",3,"D-",2,"F",0)</f>
        <v>12</v>
      </c>
    </row>
    <row r="30" spans="1:11" x14ac:dyDescent="0.35">
      <c r="A30" s="36">
        <v>29</v>
      </c>
      <c r="B30" s="37" t="s">
        <v>76</v>
      </c>
      <c r="C30" s="37" t="s">
        <v>77</v>
      </c>
      <c r="D30" s="37" t="s">
        <v>12</v>
      </c>
      <c r="E30" s="37" t="s">
        <v>21</v>
      </c>
      <c r="F30" s="37" t="s">
        <v>33</v>
      </c>
      <c r="G30" s="37" t="s">
        <v>13</v>
      </c>
      <c r="H30" s="38">
        <v>3.2</v>
      </c>
      <c r="I30" cm="1">
        <f t="array" ref="I30">_xlfn.SWITCH(D30,"A+",13,"A",12,"A-",11,"B+",10,"B",9,"B-",8,"C+",7,"C",6,"C-",5,"D+",4,"D",3,"D-",2,"F",0)</f>
        <v>8</v>
      </c>
      <c r="J30" cm="1">
        <f t="array" ref="J30">_xlfn.SWITCH(E30,"A+",13,"A",12,"A-",11,"B+",10,"B",9,"B-",8,"C+",7,"C",6,"C-",5,"D+",4,"D",3,"D-",2,"F",0)</f>
        <v>10</v>
      </c>
      <c r="K30" cm="1">
        <f t="array" ref="K30">_xlfn.SWITCH(F30,"A+",13,"A",12,"A-",11,"B+",10,"B",9,"B-",8,"C+",7,"C",6,"C-",5,"D+",4,"D",3,"D-",2,"F",0)</f>
        <v>11</v>
      </c>
    </row>
    <row r="31" spans="1:11" x14ac:dyDescent="0.35">
      <c r="A31" s="39">
        <v>30</v>
      </c>
      <c r="B31" s="40" t="s">
        <v>78</v>
      </c>
      <c r="C31" s="40" t="s">
        <v>79</v>
      </c>
      <c r="D31" s="40" t="s">
        <v>18</v>
      </c>
      <c r="E31" s="40" t="s">
        <v>18</v>
      </c>
      <c r="F31" s="40" t="s">
        <v>14</v>
      </c>
      <c r="G31" s="40" t="s">
        <v>15</v>
      </c>
      <c r="H31" s="41">
        <v>2.2000000000000002</v>
      </c>
      <c r="I31" cm="1">
        <f t="array" ref="I31">_xlfn.SWITCH(D31,"A+",13,"A",12,"A-",11,"B+",10,"B",9,"B-",8,"C+",7,"C",6,"C-",5,"D+",4,"D",3,"D-",2,"F",0)</f>
        <v>7</v>
      </c>
      <c r="J31" cm="1">
        <f t="array" ref="J31">_xlfn.SWITCH(E31,"A+",13,"A",12,"A-",11,"B+",10,"B",9,"B-",8,"C+",7,"C",6,"C-",5,"D+",4,"D",3,"D-",2,"F",0)</f>
        <v>7</v>
      </c>
      <c r="K31" cm="1">
        <f t="array" ref="K31">_xlfn.SWITCH(F31,"A+",13,"A",12,"A-",11,"B+",10,"B",9,"B-",8,"C+",7,"C",6,"C-",5,"D+",4,"D",3,"D-",2,"F",0)</f>
        <v>5</v>
      </c>
    </row>
    <row r="32" spans="1:11" x14ac:dyDescent="0.35">
      <c r="A32" s="36">
        <v>31</v>
      </c>
      <c r="B32" s="37" t="s">
        <v>80</v>
      </c>
      <c r="C32" s="37" t="s">
        <v>81</v>
      </c>
      <c r="D32" s="37" t="s">
        <v>12</v>
      </c>
      <c r="E32" s="37" t="s">
        <v>13</v>
      </c>
      <c r="F32" s="37" t="s">
        <v>24</v>
      </c>
      <c r="G32" s="37" t="s">
        <v>13</v>
      </c>
      <c r="H32" s="38">
        <v>3.1</v>
      </c>
      <c r="I32" cm="1">
        <f t="array" ref="I32">_xlfn.SWITCH(D32,"A+",13,"A",12,"A-",11,"B+",10,"B",9,"B-",8,"C+",7,"C",6,"C-",5,"D+",4,"D",3,"D-",2,"F",0)</f>
        <v>8</v>
      </c>
      <c r="J32" cm="1">
        <f t="array" ref="J32">_xlfn.SWITCH(E32,"A+",13,"A",12,"A-",11,"B+",10,"B",9,"B-",8,"C+",7,"C",6,"C-",5,"D+",4,"D",3,"D-",2,"F",0)</f>
        <v>9</v>
      </c>
      <c r="K32" cm="1">
        <f t="array" ref="K32">_xlfn.SWITCH(F32,"A+",13,"A",12,"A-",11,"B+",10,"B",9,"B-",8,"C+",7,"C",6,"C-",5,"D+",4,"D",3,"D-",2,"F",0)</f>
        <v>12</v>
      </c>
    </row>
    <row r="33" spans="1:11" x14ac:dyDescent="0.35">
      <c r="A33" s="39">
        <v>32</v>
      </c>
      <c r="B33" s="40" t="s">
        <v>82</v>
      </c>
      <c r="C33" s="40" t="s">
        <v>83</v>
      </c>
      <c r="D33" s="40" t="s">
        <v>15</v>
      </c>
      <c r="E33" s="40" t="s">
        <v>18</v>
      </c>
      <c r="F33" s="40" t="s">
        <v>15</v>
      </c>
      <c r="G33" s="40" t="s">
        <v>15</v>
      </c>
      <c r="H33" s="41">
        <v>2.1669999999999998</v>
      </c>
      <c r="I33" cm="1">
        <f t="array" ref="I33">_xlfn.SWITCH(D33,"A+",13,"A",12,"A-",11,"B+",10,"B",9,"B-",8,"C+",7,"C",6,"C-",5,"D+",4,"D",3,"D-",2,"F",0)</f>
        <v>6</v>
      </c>
      <c r="J33" cm="1">
        <f t="array" ref="J33">_xlfn.SWITCH(E33,"A+",13,"A",12,"A-",11,"B+",10,"B",9,"B-",8,"C+",7,"C",6,"C-",5,"D+",4,"D",3,"D-",2,"F",0)</f>
        <v>7</v>
      </c>
      <c r="K33" cm="1">
        <f t="array" ref="K33">_xlfn.SWITCH(F33,"A+",13,"A",12,"A-",11,"B+",10,"B",9,"B-",8,"C+",7,"C",6,"C-",5,"D+",4,"D",3,"D-",2,"F",0)</f>
        <v>6</v>
      </c>
    </row>
    <row r="34" spans="1:11" x14ac:dyDescent="0.35">
      <c r="A34" s="36">
        <v>33</v>
      </c>
      <c r="B34" s="37" t="s">
        <v>84</v>
      </c>
      <c r="C34" s="37" t="s">
        <v>85</v>
      </c>
      <c r="D34" s="37" t="s">
        <v>12</v>
      </c>
      <c r="E34" s="37" t="s">
        <v>15</v>
      </c>
      <c r="F34" s="37" t="s">
        <v>21</v>
      </c>
      <c r="G34" s="37" t="s">
        <v>15</v>
      </c>
      <c r="H34" s="38">
        <v>2.4670000000000001</v>
      </c>
      <c r="I34" cm="1">
        <f t="array" ref="I34">_xlfn.SWITCH(D34,"A+",13,"A",12,"A-",11,"B+",10,"B",9,"B-",8,"C+",7,"C",6,"C-",5,"D+",4,"D",3,"D-",2,"F",0)</f>
        <v>8</v>
      </c>
      <c r="J34" cm="1">
        <f t="array" ref="J34">_xlfn.SWITCH(E34,"A+",13,"A",12,"A-",11,"B+",10,"B",9,"B-",8,"C+",7,"C",6,"C-",5,"D+",4,"D",3,"D-",2,"F",0)</f>
        <v>6</v>
      </c>
      <c r="K34" cm="1">
        <f t="array" ref="K34">_xlfn.SWITCH(F34,"A+",13,"A",12,"A-",11,"B+",10,"B",9,"B-",8,"C+",7,"C",6,"C-",5,"D+",4,"D",3,"D-",2,"F",0)</f>
        <v>10</v>
      </c>
    </row>
    <row r="35" spans="1:11" x14ac:dyDescent="0.35">
      <c r="A35" s="39">
        <v>34</v>
      </c>
      <c r="B35" s="40" t="s">
        <v>86</v>
      </c>
      <c r="C35" s="40" t="s">
        <v>87</v>
      </c>
      <c r="D35" s="40" t="s">
        <v>11</v>
      </c>
      <c r="E35" s="40" t="s">
        <v>14</v>
      </c>
      <c r="F35" s="40" t="s">
        <v>12</v>
      </c>
      <c r="G35" s="40" t="s">
        <v>15</v>
      </c>
      <c r="H35" s="41">
        <v>1.7669999999999999</v>
      </c>
      <c r="I35" cm="1">
        <f t="array" ref="I35">_xlfn.SWITCH(D35,"A+",13,"A",12,"A-",11,"B+",10,"B",9,"B-",8,"C+",7,"C",6,"C-",5,"D+",4,"D",3,"D-",2,"F",0)</f>
        <v>4</v>
      </c>
      <c r="J35" cm="1">
        <f t="array" ref="J35">_xlfn.SWITCH(E35,"A+",13,"A",12,"A-",11,"B+",10,"B",9,"B-",8,"C+",7,"C",6,"C-",5,"D+",4,"D",3,"D-",2,"F",0)</f>
        <v>5</v>
      </c>
      <c r="K35" cm="1">
        <f t="array" ref="K35">_xlfn.SWITCH(F35,"A+",13,"A",12,"A-",11,"B+",10,"B",9,"B-",8,"C+",7,"C",6,"C-",5,"D+",4,"D",3,"D-",2,"F",0)</f>
        <v>8</v>
      </c>
    </row>
    <row r="36" spans="1:11" x14ac:dyDescent="0.35">
      <c r="A36" s="36">
        <v>35</v>
      </c>
      <c r="B36" s="37" t="s">
        <v>88</v>
      </c>
      <c r="C36" s="37" t="s">
        <v>89</v>
      </c>
      <c r="D36" s="37" t="s">
        <v>18</v>
      </c>
      <c r="E36" s="37" t="s">
        <v>18</v>
      </c>
      <c r="F36" s="37" t="s">
        <v>21</v>
      </c>
      <c r="G36" s="37" t="s">
        <v>15</v>
      </c>
      <c r="H36" s="38">
        <v>2.5329999999999999</v>
      </c>
      <c r="I36" cm="1">
        <f t="array" ref="I36">_xlfn.SWITCH(D36,"A+",13,"A",12,"A-",11,"B+",10,"B",9,"B-",8,"C+",7,"C",6,"C-",5,"D+",4,"D",3,"D-",2,"F",0)</f>
        <v>7</v>
      </c>
      <c r="J36" cm="1">
        <f t="array" ref="J36">_xlfn.SWITCH(E36,"A+",13,"A",12,"A-",11,"B+",10,"B",9,"B-",8,"C+",7,"C",6,"C-",5,"D+",4,"D",3,"D-",2,"F",0)</f>
        <v>7</v>
      </c>
      <c r="K36" cm="1">
        <f t="array" ref="K36">_xlfn.SWITCH(F36,"A+",13,"A",12,"A-",11,"B+",10,"B",9,"B-",8,"C+",7,"C",6,"C-",5,"D+",4,"D",3,"D-",2,"F",0)</f>
        <v>10</v>
      </c>
    </row>
    <row r="37" spans="1:11" x14ac:dyDescent="0.35">
      <c r="A37" s="39">
        <v>36</v>
      </c>
      <c r="B37" s="40" t="s">
        <v>90</v>
      </c>
      <c r="C37" s="40" t="s">
        <v>91</v>
      </c>
      <c r="D37" s="40" t="s">
        <v>33</v>
      </c>
      <c r="E37" s="40" t="s">
        <v>36</v>
      </c>
      <c r="F37" s="40" t="s">
        <v>21</v>
      </c>
      <c r="G37" s="40" t="s">
        <v>24</v>
      </c>
      <c r="H37" s="41">
        <v>3.9329999999999998</v>
      </c>
      <c r="I37" cm="1">
        <f t="array" ref="I37">_xlfn.SWITCH(D37,"A+",13,"A",12,"A-",11,"B+",10,"B",9,"B-",8,"C+",7,"C",6,"C-",5,"D+",4,"D",3,"D-",2,"F",0)</f>
        <v>11</v>
      </c>
      <c r="J37" cm="1">
        <f t="array" ref="J37">_xlfn.SWITCH(E37,"A+",13,"A",12,"A-",11,"B+",10,"B",9,"B-",8,"C+",7,"C",6,"C-",5,"D+",4,"D",3,"D-",2,"F",0)</f>
        <v>13</v>
      </c>
      <c r="K37" cm="1">
        <f t="array" ref="K37">_xlfn.SWITCH(F37,"A+",13,"A",12,"A-",11,"B+",10,"B",9,"B-",8,"C+",7,"C",6,"C-",5,"D+",4,"D",3,"D-",2,"F",0)</f>
        <v>10</v>
      </c>
    </row>
    <row r="38" spans="1:11" x14ac:dyDescent="0.35">
      <c r="A38" s="36">
        <v>37</v>
      </c>
      <c r="B38" s="37" t="s">
        <v>92</v>
      </c>
      <c r="C38" s="37" t="s">
        <v>93</v>
      </c>
      <c r="D38" s="37" t="s">
        <v>13</v>
      </c>
      <c r="E38" s="37" t="s">
        <v>13</v>
      </c>
      <c r="F38" s="37" t="s">
        <v>21</v>
      </c>
      <c r="G38" s="37" t="s">
        <v>13</v>
      </c>
      <c r="H38" s="38">
        <v>3.0670000000000002</v>
      </c>
      <c r="I38" cm="1">
        <f t="array" ref="I38">_xlfn.SWITCH(D38,"A+",13,"A",12,"A-",11,"B+",10,"B",9,"B-",8,"C+",7,"C",6,"C-",5,"D+",4,"D",3,"D-",2,"F",0)</f>
        <v>9</v>
      </c>
      <c r="J38" cm="1">
        <f t="array" ref="J38">_xlfn.SWITCH(E38,"A+",13,"A",12,"A-",11,"B+",10,"B",9,"B-",8,"C+",7,"C",6,"C-",5,"D+",4,"D",3,"D-",2,"F",0)</f>
        <v>9</v>
      </c>
      <c r="K38" cm="1">
        <f t="array" ref="K38">_xlfn.SWITCH(F38,"A+",13,"A",12,"A-",11,"B+",10,"B",9,"B-",8,"C+",7,"C",6,"C-",5,"D+",4,"D",3,"D-",2,"F",0)</f>
        <v>10</v>
      </c>
    </row>
    <row r="39" spans="1:11" x14ac:dyDescent="0.35">
      <c r="A39" s="39">
        <v>38</v>
      </c>
      <c r="B39" s="40" t="s">
        <v>94</v>
      </c>
      <c r="C39" s="40" t="s">
        <v>95</v>
      </c>
      <c r="D39" s="40" t="s">
        <v>21</v>
      </c>
      <c r="E39" s="40" t="s">
        <v>12</v>
      </c>
      <c r="F39" s="40" t="s">
        <v>33</v>
      </c>
      <c r="G39" s="40" t="s">
        <v>13</v>
      </c>
      <c r="H39" s="41">
        <v>3.0670000000000002</v>
      </c>
      <c r="I39" cm="1">
        <f t="array" ref="I39">_xlfn.SWITCH(D39,"A+",13,"A",12,"A-",11,"B+",10,"B",9,"B-",8,"C+",7,"C",6,"C-",5,"D+",4,"D",3,"D-",2,"F",0)</f>
        <v>10</v>
      </c>
      <c r="J39" cm="1">
        <f t="array" ref="J39">_xlfn.SWITCH(E39,"A+",13,"A",12,"A-",11,"B+",10,"B",9,"B-",8,"C+",7,"C",6,"C-",5,"D+",4,"D",3,"D-",2,"F",0)</f>
        <v>8</v>
      </c>
      <c r="K39" cm="1">
        <f t="array" ref="K39">_xlfn.SWITCH(F39,"A+",13,"A",12,"A-",11,"B+",10,"B",9,"B-",8,"C+",7,"C",6,"C-",5,"D+",4,"D",3,"D-",2,"F",0)</f>
        <v>11</v>
      </c>
    </row>
    <row r="40" spans="1:11" x14ac:dyDescent="0.35">
      <c r="A40" s="36">
        <v>39</v>
      </c>
      <c r="B40" s="37" t="s">
        <v>96</v>
      </c>
      <c r="C40" s="37" t="s">
        <v>97</v>
      </c>
      <c r="D40" s="37" t="s">
        <v>18</v>
      </c>
      <c r="E40" s="37" t="s">
        <v>14</v>
      </c>
      <c r="F40" s="37" t="s">
        <v>36</v>
      </c>
      <c r="G40" s="37" t="s">
        <v>15</v>
      </c>
      <c r="H40" s="38">
        <v>2.4</v>
      </c>
      <c r="I40" cm="1">
        <f t="array" ref="I40">_xlfn.SWITCH(D40,"A+",13,"A",12,"A-",11,"B+",10,"B",9,"B-",8,"C+",7,"C",6,"C-",5,"D+",4,"D",3,"D-",2,"F",0)</f>
        <v>7</v>
      </c>
      <c r="J40" cm="1">
        <f t="array" ref="J40">_xlfn.SWITCH(E40,"A+",13,"A",12,"A-",11,"B+",10,"B",9,"B-",8,"C+",7,"C",6,"C-",5,"D+",4,"D",3,"D-",2,"F",0)</f>
        <v>5</v>
      </c>
      <c r="K40" cm="1">
        <f t="array" ref="K40">_xlfn.SWITCH(F40,"A+",13,"A",12,"A-",11,"B+",10,"B",9,"B-",8,"C+",7,"C",6,"C-",5,"D+",4,"D",3,"D-",2,"F",0)</f>
        <v>13</v>
      </c>
    </row>
    <row r="41" spans="1:11" x14ac:dyDescent="0.35">
      <c r="A41" s="39">
        <v>40</v>
      </c>
      <c r="B41" s="40" t="s">
        <v>98</v>
      </c>
      <c r="C41" s="40" t="s">
        <v>99</v>
      </c>
      <c r="D41" s="40" t="s">
        <v>21</v>
      </c>
      <c r="E41" s="40" t="s">
        <v>24</v>
      </c>
      <c r="F41" s="40" t="s">
        <v>24</v>
      </c>
      <c r="G41" s="40" t="s">
        <v>24</v>
      </c>
      <c r="H41" s="41">
        <v>3.8</v>
      </c>
      <c r="I41" cm="1">
        <f t="array" ref="I41">_xlfn.SWITCH(D41,"A+",13,"A",12,"A-",11,"B+",10,"B",9,"B-",8,"C+",7,"C",6,"C-",5,"D+",4,"D",3,"D-",2,"F",0)</f>
        <v>10</v>
      </c>
      <c r="J41" cm="1">
        <f t="array" ref="J41">_xlfn.SWITCH(E41,"A+",13,"A",12,"A-",11,"B+",10,"B",9,"B-",8,"C+",7,"C",6,"C-",5,"D+",4,"D",3,"D-",2,"F",0)</f>
        <v>12</v>
      </c>
      <c r="K41" cm="1">
        <f t="array" ref="K41">_xlfn.SWITCH(F41,"A+",13,"A",12,"A-",11,"B+",10,"B",9,"B-",8,"C+",7,"C",6,"C-",5,"D+",4,"D",3,"D-",2,"F",0)</f>
        <v>12</v>
      </c>
    </row>
    <row r="42" spans="1:11" x14ac:dyDescent="0.35">
      <c r="A42" s="36">
        <v>41</v>
      </c>
      <c r="B42" s="37" t="s">
        <v>100</v>
      </c>
      <c r="C42" s="37" t="s">
        <v>101</v>
      </c>
      <c r="D42" s="37" t="s">
        <v>36</v>
      </c>
      <c r="E42" s="37" t="s">
        <v>18</v>
      </c>
      <c r="F42" s="37" t="s">
        <v>36</v>
      </c>
      <c r="G42" s="37" t="s">
        <v>13</v>
      </c>
      <c r="H42" s="38">
        <v>3.3330000000000002</v>
      </c>
      <c r="I42" cm="1">
        <f t="array" ref="I42">_xlfn.SWITCH(D42,"A+",13,"A",12,"A-",11,"B+",10,"B",9,"B-",8,"C+",7,"C",6,"C-",5,"D+",4,"D",3,"D-",2,"F",0)</f>
        <v>13</v>
      </c>
      <c r="J42" cm="1">
        <f t="array" ref="J42">_xlfn.SWITCH(E42,"A+",13,"A",12,"A-",11,"B+",10,"B",9,"B-",8,"C+",7,"C",6,"C-",5,"D+",4,"D",3,"D-",2,"F",0)</f>
        <v>7</v>
      </c>
      <c r="K42" cm="1">
        <f t="array" ref="K42">_xlfn.SWITCH(F42,"A+",13,"A",12,"A-",11,"B+",10,"B",9,"B-",8,"C+",7,"C",6,"C-",5,"D+",4,"D",3,"D-",2,"F",0)</f>
        <v>13</v>
      </c>
    </row>
    <row r="43" spans="1:11" x14ac:dyDescent="0.35">
      <c r="A43" s="39">
        <v>42</v>
      </c>
      <c r="B43" s="40" t="s">
        <v>102</v>
      </c>
      <c r="C43" s="40" t="s">
        <v>103</v>
      </c>
      <c r="D43" s="40" t="s">
        <v>21</v>
      </c>
      <c r="E43" s="40" t="s">
        <v>13</v>
      </c>
      <c r="F43" s="40" t="s">
        <v>21</v>
      </c>
      <c r="G43" s="40" t="s">
        <v>13</v>
      </c>
      <c r="H43" s="41">
        <v>3.1669999999999998</v>
      </c>
      <c r="I43" cm="1">
        <f t="array" ref="I43">_xlfn.SWITCH(D43,"A+",13,"A",12,"A-",11,"B+",10,"B",9,"B-",8,"C+",7,"C",6,"C-",5,"D+",4,"D",3,"D-",2,"F",0)</f>
        <v>10</v>
      </c>
      <c r="J43" cm="1">
        <f t="array" ref="J43">_xlfn.SWITCH(E43,"A+",13,"A",12,"A-",11,"B+",10,"B",9,"B-",8,"C+",7,"C",6,"C-",5,"D+",4,"D",3,"D-",2,"F",0)</f>
        <v>9</v>
      </c>
      <c r="K43" cm="1">
        <f t="array" ref="K43">_xlfn.SWITCH(F43,"A+",13,"A",12,"A-",11,"B+",10,"B",9,"B-",8,"C+",7,"C",6,"C-",5,"D+",4,"D",3,"D-",2,"F",0)</f>
        <v>10</v>
      </c>
    </row>
    <row r="44" spans="1:11" x14ac:dyDescent="0.35">
      <c r="A44" s="36">
        <v>43</v>
      </c>
      <c r="B44" s="37" t="s">
        <v>104</v>
      </c>
      <c r="C44" s="37" t="s">
        <v>105</v>
      </c>
      <c r="D44" s="37" t="s">
        <v>12</v>
      </c>
      <c r="E44" s="37" t="s">
        <v>12</v>
      </c>
      <c r="F44" s="37" t="s">
        <v>21</v>
      </c>
      <c r="G44" s="37" t="s">
        <v>13</v>
      </c>
      <c r="H44" s="38">
        <v>2.8</v>
      </c>
      <c r="I44" cm="1">
        <f t="array" ref="I44">_xlfn.SWITCH(D44,"A+",13,"A",12,"A-",11,"B+",10,"B",9,"B-",8,"C+",7,"C",6,"C-",5,"D+",4,"D",3,"D-",2,"F",0)</f>
        <v>8</v>
      </c>
      <c r="J44" cm="1">
        <f t="array" ref="J44">_xlfn.SWITCH(E44,"A+",13,"A",12,"A-",11,"B+",10,"B",9,"B-",8,"C+",7,"C",6,"C-",5,"D+",4,"D",3,"D-",2,"F",0)</f>
        <v>8</v>
      </c>
      <c r="K44" cm="1">
        <f t="array" ref="K44">_xlfn.SWITCH(F44,"A+",13,"A",12,"A-",11,"B+",10,"B",9,"B-",8,"C+",7,"C",6,"C-",5,"D+",4,"D",3,"D-",2,"F",0)</f>
        <v>10</v>
      </c>
    </row>
    <row r="45" spans="1:11" x14ac:dyDescent="0.35">
      <c r="A45" s="39">
        <v>44</v>
      </c>
      <c r="B45" s="40" t="s">
        <v>106</v>
      </c>
      <c r="C45" s="40" t="s">
        <v>107</v>
      </c>
      <c r="D45" s="40" t="s">
        <v>21</v>
      </c>
      <c r="E45" s="40" t="s">
        <v>13</v>
      </c>
      <c r="F45" s="40" t="s">
        <v>13</v>
      </c>
      <c r="G45" s="40" t="s">
        <v>13</v>
      </c>
      <c r="H45" s="41">
        <v>3.1</v>
      </c>
      <c r="I45" cm="1">
        <f t="array" ref="I45">_xlfn.SWITCH(D45,"A+",13,"A",12,"A-",11,"B+",10,"B",9,"B-",8,"C+",7,"C",6,"C-",5,"D+",4,"D",3,"D-",2,"F",0)</f>
        <v>10</v>
      </c>
      <c r="J45" cm="1">
        <f t="array" ref="J45">_xlfn.SWITCH(E45,"A+",13,"A",12,"A-",11,"B+",10,"B",9,"B-",8,"C+",7,"C",6,"C-",5,"D+",4,"D",3,"D-",2,"F",0)</f>
        <v>9</v>
      </c>
      <c r="K45" cm="1">
        <f t="array" ref="K45">_xlfn.SWITCH(F45,"A+",13,"A",12,"A-",11,"B+",10,"B",9,"B-",8,"C+",7,"C",6,"C-",5,"D+",4,"D",3,"D-",2,"F",0)</f>
        <v>9</v>
      </c>
    </row>
    <row r="46" spans="1:11" x14ac:dyDescent="0.35">
      <c r="A46" s="36">
        <v>45</v>
      </c>
      <c r="B46" s="37" t="s">
        <v>108</v>
      </c>
      <c r="C46" s="37" t="s">
        <v>109</v>
      </c>
      <c r="D46" s="37" t="s">
        <v>13</v>
      </c>
      <c r="E46" s="37" t="s">
        <v>12</v>
      </c>
      <c r="F46" s="37" t="s">
        <v>13</v>
      </c>
      <c r="G46" s="37" t="s">
        <v>13</v>
      </c>
      <c r="H46" s="38">
        <v>2.8330000000000002</v>
      </c>
      <c r="I46" cm="1">
        <f t="array" ref="I46">_xlfn.SWITCH(D46,"A+",13,"A",12,"A-",11,"B+",10,"B",9,"B-",8,"C+",7,"C",6,"C-",5,"D+",4,"D",3,"D-",2,"F",0)</f>
        <v>9</v>
      </c>
      <c r="J46" cm="1">
        <f t="array" ref="J46">_xlfn.SWITCH(E46,"A+",13,"A",12,"A-",11,"B+",10,"B",9,"B-",8,"C+",7,"C",6,"C-",5,"D+",4,"D",3,"D-",2,"F",0)</f>
        <v>8</v>
      </c>
      <c r="K46" cm="1">
        <f t="array" ref="K46">_xlfn.SWITCH(F46,"A+",13,"A",12,"A-",11,"B+",10,"B",9,"B-",8,"C+",7,"C",6,"C-",5,"D+",4,"D",3,"D-",2,"F",0)</f>
        <v>9</v>
      </c>
    </row>
    <row r="47" spans="1:11" x14ac:dyDescent="0.35">
      <c r="A47" s="39">
        <v>46</v>
      </c>
      <c r="B47" s="40" t="s">
        <v>110</v>
      </c>
      <c r="C47" s="40" t="s">
        <v>111</v>
      </c>
      <c r="D47" s="40" t="s">
        <v>18</v>
      </c>
      <c r="E47" s="40" t="s">
        <v>12</v>
      </c>
      <c r="F47" s="40" t="s">
        <v>15</v>
      </c>
      <c r="G47" s="40" t="s">
        <v>15</v>
      </c>
      <c r="H47" s="41">
        <v>2.4329999999999998</v>
      </c>
      <c r="I47" cm="1">
        <f t="array" ref="I47">_xlfn.SWITCH(D47,"A+",13,"A",12,"A-",11,"B+",10,"B",9,"B-",8,"C+",7,"C",6,"C-",5,"D+",4,"D",3,"D-",2,"F",0)</f>
        <v>7</v>
      </c>
      <c r="J47" cm="1">
        <f t="array" ref="J47">_xlfn.SWITCH(E47,"A+",13,"A",12,"A-",11,"B+",10,"B",9,"B-",8,"C+",7,"C",6,"C-",5,"D+",4,"D",3,"D-",2,"F",0)</f>
        <v>8</v>
      </c>
      <c r="K47" cm="1">
        <f t="array" ref="K47">_xlfn.SWITCH(F47,"A+",13,"A",12,"A-",11,"B+",10,"B",9,"B-",8,"C+",7,"C",6,"C-",5,"D+",4,"D",3,"D-",2,"F",0)</f>
        <v>6</v>
      </c>
    </row>
    <row r="48" spans="1:11" x14ac:dyDescent="0.35">
      <c r="A48" s="36">
        <v>47</v>
      </c>
      <c r="B48" s="37" t="s">
        <v>112</v>
      </c>
      <c r="C48" s="37" t="s">
        <v>113</v>
      </c>
      <c r="D48" s="37" t="s">
        <v>21</v>
      </c>
      <c r="E48" s="37" t="s">
        <v>18</v>
      </c>
      <c r="F48" s="37" t="s">
        <v>36</v>
      </c>
      <c r="G48" s="37" t="s">
        <v>13</v>
      </c>
      <c r="H48" s="38">
        <v>3.0329999999999999</v>
      </c>
      <c r="I48" cm="1">
        <f t="array" ref="I48">_xlfn.SWITCH(D48,"A+",13,"A",12,"A-",11,"B+",10,"B",9,"B-",8,"C+",7,"C",6,"C-",5,"D+",4,"D",3,"D-",2,"F",0)</f>
        <v>10</v>
      </c>
      <c r="J48" cm="1">
        <f t="array" ref="J48">_xlfn.SWITCH(E48,"A+",13,"A",12,"A-",11,"B+",10,"B",9,"B-",8,"C+",7,"C",6,"C-",5,"D+",4,"D",3,"D-",2,"F",0)</f>
        <v>7</v>
      </c>
      <c r="K48" cm="1">
        <f t="array" ref="K48">_xlfn.SWITCH(F48,"A+",13,"A",12,"A-",11,"B+",10,"B",9,"B-",8,"C+",7,"C",6,"C-",5,"D+",4,"D",3,"D-",2,"F",0)</f>
        <v>13</v>
      </c>
    </row>
    <row r="49" spans="1:11" x14ac:dyDescent="0.35">
      <c r="A49" s="39">
        <v>48</v>
      </c>
      <c r="B49" s="40" t="s">
        <v>114</v>
      </c>
      <c r="C49" s="40" t="s">
        <v>115</v>
      </c>
      <c r="D49" s="40" t="s">
        <v>21</v>
      </c>
      <c r="E49" s="40" t="s">
        <v>13</v>
      </c>
      <c r="F49" s="40" t="s">
        <v>21</v>
      </c>
      <c r="G49" s="40" t="s">
        <v>13</v>
      </c>
      <c r="H49" s="41">
        <v>3.1669999999999998</v>
      </c>
      <c r="I49" cm="1">
        <f t="array" ref="I49">_xlfn.SWITCH(D49,"A+",13,"A",12,"A-",11,"B+",10,"B",9,"B-",8,"C+",7,"C",6,"C-",5,"D+",4,"D",3,"D-",2,"F",0)</f>
        <v>10</v>
      </c>
      <c r="J49" cm="1">
        <f t="array" ref="J49">_xlfn.SWITCH(E49,"A+",13,"A",12,"A-",11,"B+",10,"B",9,"B-",8,"C+",7,"C",6,"C-",5,"D+",4,"D",3,"D-",2,"F",0)</f>
        <v>9</v>
      </c>
      <c r="K49" cm="1">
        <f t="array" ref="K49">_xlfn.SWITCH(F49,"A+",13,"A",12,"A-",11,"B+",10,"B",9,"B-",8,"C+",7,"C",6,"C-",5,"D+",4,"D",3,"D-",2,"F",0)</f>
        <v>10</v>
      </c>
    </row>
    <row r="50" spans="1:11" x14ac:dyDescent="0.35">
      <c r="A50" s="36">
        <v>49</v>
      </c>
      <c r="B50" s="37" t="s">
        <v>116</v>
      </c>
      <c r="C50" s="37" t="s">
        <v>117</v>
      </c>
      <c r="D50" s="37" t="s">
        <v>12</v>
      </c>
      <c r="E50" s="37" t="s">
        <v>33</v>
      </c>
      <c r="F50" s="37" t="s">
        <v>21</v>
      </c>
      <c r="G50" s="37" t="s">
        <v>13</v>
      </c>
      <c r="H50" s="38">
        <v>3.3</v>
      </c>
      <c r="I50" cm="1">
        <f t="array" ref="I50">_xlfn.SWITCH(D50,"A+",13,"A",12,"A-",11,"B+",10,"B",9,"B-",8,"C+",7,"C",6,"C-",5,"D+",4,"D",3,"D-",2,"F",0)</f>
        <v>8</v>
      </c>
      <c r="J50" cm="1">
        <f t="array" ref="J50">_xlfn.SWITCH(E50,"A+",13,"A",12,"A-",11,"B+",10,"B",9,"B-",8,"C+",7,"C",6,"C-",5,"D+",4,"D",3,"D-",2,"F",0)</f>
        <v>11</v>
      </c>
      <c r="K50" cm="1">
        <f t="array" ref="K50">_xlfn.SWITCH(F50,"A+",13,"A",12,"A-",11,"B+",10,"B",9,"B-",8,"C+",7,"C",6,"C-",5,"D+",4,"D",3,"D-",2,"F",0)</f>
        <v>10</v>
      </c>
    </row>
    <row r="51" spans="1:11" x14ac:dyDescent="0.35">
      <c r="A51" s="39">
        <v>50</v>
      </c>
      <c r="B51" s="40" t="s">
        <v>118</v>
      </c>
      <c r="C51" s="40" t="s">
        <v>119</v>
      </c>
      <c r="D51" s="40" t="s">
        <v>15</v>
      </c>
      <c r="E51" s="40" t="s">
        <v>21</v>
      </c>
      <c r="F51" s="40" t="s">
        <v>13</v>
      </c>
      <c r="G51" s="40" t="s">
        <v>13</v>
      </c>
      <c r="H51" s="41">
        <v>2.867</v>
      </c>
      <c r="I51" cm="1">
        <f t="array" ref="I51">_xlfn.SWITCH(D51,"A+",13,"A",12,"A-",11,"B+",10,"B",9,"B-",8,"C+",7,"C",6,"C-",5,"D+",4,"D",3,"D-",2,"F",0)</f>
        <v>6</v>
      </c>
      <c r="J51" cm="1">
        <f t="array" ref="J51">_xlfn.SWITCH(E51,"A+",13,"A",12,"A-",11,"B+",10,"B",9,"B-",8,"C+",7,"C",6,"C-",5,"D+",4,"D",3,"D-",2,"F",0)</f>
        <v>10</v>
      </c>
      <c r="K51" cm="1">
        <f t="array" ref="K51">_xlfn.SWITCH(F51,"A+",13,"A",12,"A-",11,"B+",10,"B",9,"B-",8,"C+",7,"C",6,"C-",5,"D+",4,"D",3,"D-",2,"F",0)</f>
        <v>9</v>
      </c>
    </row>
    <row r="52" spans="1:11" x14ac:dyDescent="0.35">
      <c r="A52" s="36">
        <v>51</v>
      </c>
      <c r="B52" s="37" t="s">
        <v>120</v>
      </c>
      <c r="C52" s="37" t="s">
        <v>121</v>
      </c>
      <c r="D52" s="37" t="s">
        <v>33</v>
      </c>
      <c r="E52" s="37" t="s">
        <v>13</v>
      </c>
      <c r="F52" s="37" t="s">
        <v>13</v>
      </c>
      <c r="G52" s="37" t="s">
        <v>13</v>
      </c>
      <c r="H52" s="38">
        <v>3.2</v>
      </c>
      <c r="I52" cm="1">
        <f t="array" ref="I52">_xlfn.SWITCH(D52,"A+",13,"A",12,"A-",11,"B+",10,"B",9,"B-",8,"C+",7,"C",6,"C-",5,"D+",4,"D",3,"D-",2,"F",0)</f>
        <v>11</v>
      </c>
      <c r="J52" cm="1">
        <f t="array" ref="J52">_xlfn.SWITCH(E52,"A+",13,"A",12,"A-",11,"B+",10,"B",9,"B-",8,"C+",7,"C",6,"C-",5,"D+",4,"D",3,"D-",2,"F",0)</f>
        <v>9</v>
      </c>
      <c r="K52" cm="1">
        <f t="array" ref="K52">_xlfn.SWITCH(F52,"A+",13,"A",12,"A-",11,"B+",10,"B",9,"B-",8,"C+",7,"C",6,"C-",5,"D+",4,"D",3,"D-",2,"F",0)</f>
        <v>9</v>
      </c>
    </row>
    <row r="53" spans="1:11" x14ac:dyDescent="0.35">
      <c r="A53" s="39">
        <v>52</v>
      </c>
      <c r="B53" s="40" t="s">
        <v>122</v>
      </c>
      <c r="C53" s="40" t="s">
        <v>123</v>
      </c>
      <c r="D53" s="40" t="s">
        <v>24</v>
      </c>
      <c r="E53" s="40" t="s">
        <v>21</v>
      </c>
      <c r="F53" s="40" t="s">
        <v>21</v>
      </c>
      <c r="G53" s="40" t="s">
        <v>13</v>
      </c>
      <c r="H53" s="41">
        <v>3.5329999999999999</v>
      </c>
      <c r="I53" cm="1">
        <f t="array" ref="I53">_xlfn.SWITCH(D53,"A+",13,"A",12,"A-",11,"B+",10,"B",9,"B-",8,"C+",7,"C",6,"C-",5,"D+",4,"D",3,"D-",2,"F",0)</f>
        <v>12</v>
      </c>
      <c r="J53" cm="1">
        <f t="array" ref="J53">_xlfn.SWITCH(E53,"A+",13,"A",12,"A-",11,"B+",10,"B",9,"B-",8,"C+",7,"C",6,"C-",5,"D+",4,"D",3,"D-",2,"F",0)</f>
        <v>10</v>
      </c>
      <c r="K53" cm="1">
        <f t="array" ref="K53">_xlfn.SWITCH(F53,"A+",13,"A",12,"A-",11,"B+",10,"B",9,"B-",8,"C+",7,"C",6,"C-",5,"D+",4,"D",3,"D-",2,"F",0)</f>
        <v>10</v>
      </c>
    </row>
    <row r="54" spans="1:11" x14ac:dyDescent="0.35">
      <c r="A54" s="36">
        <v>53</v>
      </c>
      <c r="B54" s="37" t="s">
        <v>124</v>
      </c>
      <c r="C54" s="37" t="s">
        <v>125</v>
      </c>
      <c r="D54" s="37" t="s">
        <v>21</v>
      </c>
      <c r="E54" s="37" t="s">
        <v>24</v>
      </c>
      <c r="F54" s="37" t="s">
        <v>21</v>
      </c>
      <c r="G54" s="37" t="s">
        <v>24</v>
      </c>
      <c r="H54" s="38">
        <v>3.6669999999999998</v>
      </c>
      <c r="I54" cm="1">
        <f t="array" ref="I54">_xlfn.SWITCH(D54,"A+",13,"A",12,"A-",11,"B+",10,"B",9,"B-",8,"C+",7,"C",6,"C-",5,"D+",4,"D",3,"D-",2,"F",0)</f>
        <v>10</v>
      </c>
      <c r="J54" cm="1">
        <f t="array" ref="J54">_xlfn.SWITCH(E54,"A+",13,"A",12,"A-",11,"B+",10,"B",9,"B-",8,"C+",7,"C",6,"C-",5,"D+",4,"D",3,"D-",2,"F",0)</f>
        <v>12</v>
      </c>
      <c r="K54" cm="1">
        <f t="array" ref="K54">_xlfn.SWITCH(F54,"A+",13,"A",12,"A-",11,"B+",10,"B",9,"B-",8,"C+",7,"C",6,"C-",5,"D+",4,"D",3,"D-",2,"F",0)</f>
        <v>10</v>
      </c>
    </row>
    <row r="55" spans="1:11" x14ac:dyDescent="0.35">
      <c r="A55" s="39">
        <v>54</v>
      </c>
      <c r="B55" s="40" t="s">
        <v>126</v>
      </c>
      <c r="C55" s="40" t="s">
        <v>127</v>
      </c>
      <c r="D55" s="40" t="s">
        <v>21</v>
      </c>
      <c r="E55" s="40" t="s">
        <v>15</v>
      </c>
      <c r="F55" s="40" t="s">
        <v>21</v>
      </c>
      <c r="G55" s="40" t="s">
        <v>13</v>
      </c>
      <c r="H55" s="41">
        <v>2.6669999999999998</v>
      </c>
      <c r="I55" cm="1">
        <f t="array" ref="I55">_xlfn.SWITCH(D55,"A+",13,"A",12,"A-",11,"B+",10,"B",9,"B-",8,"C+",7,"C",6,"C-",5,"D+",4,"D",3,"D-",2,"F",0)</f>
        <v>10</v>
      </c>
      <c r="J55" cm="1">
        <f t="array" ref="J55">_xlfn.SWITCH(E55,"A+",13,"A",12,"A-",11,"B+",10,"B",9,"B-",8,"C+",7,"C",6,"C-",5,"D+",4,"D",3,"D-",2,"F",0)</f>
        <v>6</v>
      </c>
      <c r="K55" cm="1">
        <f t="array" ref="K55">_xlfn.SWITCH(F55,"A+",13,"A",12,"A-",11,"B+",10,"B",9,"B-",8,"C+",7,"C",6,"C-",5,"D+",4,"D",3,"D-",2,"F",0)</f>
        <v>10</v>
      </c>
    </row>
    <row r="56" spans="1:11" x14ac:dyDescent="0.35">
      <c r="A56" s="36">
        <v>55</v>
      </c>
      <c r="B56" s="37" t="s">
        <v>128</v>
      </c>
      <c r="C56" s="37" t="s">
        <v>129</v>
      </c>
      <c r="D56" s="37" t="s">
        <v>21</v>
      </c>
      <c r="E56" s="37" t="s">
        <v>18</v>
      </c>
      <c r="F56" s="37" t="s">
        <v>13</v>
      </c>
      <c r="G56" s="37" t="s">
        <v>13</v>
      </c>
      <c r="H56" s="38">
        <v>2.7669999999999999</v>
      </c>
      <c r="I56" cm="1">
        <f t="array" ref="I56">_xlfn.SWITCH(D56,"A+",13,"A",12,"A-",11,"B+",10,"B",9,"B-",8,"C+",7,"C",6,"C-",5,"D+",4,"D",3,"D-",2,"F",0)</f>
        <v>10</v>
      </c>
      <c r="J56" cm="1">
        <f t="array" ref="J56">_xlfn.SWITCH(E56,"A+",13,"A",12,"A-",11,"B+",10,"B",9,"B-",8,"C+",7,"C",6,"C-",5,"D+",4,"D",3,"D-",2,"F",0)</f>
        <v>7</v>
      </c>
      <c r="K56" cm="1">
        <f t="array" ref="K56">_xlfn.SWITCH(F56,"A+",13,"A",12,"A-",11,"B+",10,"B",9,"B-",8,"C+",7,"C",6,"C-",5,"D+",4,"D",3,"D-",2,"F",0)</f>
        <v>9</v>
      </c>
    </row>
    <row r="57" spans="1:11" x14ac:dyDescent="0.35">
      <c r="A57" s="39">
        <v>56</v>
      </c>
      <c r="B57" s="40" t="s">
        <v>130</v>
      </c>
      <c r="C57" s="40" t="s">
        <v>131</v>
      </c>
      <c r="D57" s="40" t="s">
        <v>12</v>
      </c>
      <c r="E57" s="40" t="s">
        <v>15</v>
      </c>
      <c r="F57" s="40" t="s">
        <v>12</v>
      </c>
      <c r="G57" s="40" t="s">
        <v>15</v>
      </c>
      <c r="H57" s="41">
        <v>2.3330000000000002</v>
      </c>
      <c r="I57" cm="1">
        <f t="array" ref="I57">_xlfn.SWITCH(D57,"A+",13,"A",12,"A-",11,"B+",10,"B",9,"B-",8,"C+",7,"C",6,"C-",5,"D+",4,"D",3,"D-",2,"F",0)</f>
        <v>8</v>
      </c>
      <c r="J57" cm="1">
        <f t="array" ref="J57">_xlfn.SWITCH(E57,"A+",13,"A",12,"A-",11,"B+",10,"B",9,"B-",8,"C+",7,"C",6,"C-",5,"D+",4,"D",3,"D-",2,"F",0)</f>
        <v>6</v>
      </c>
      <c r="K57" cm="1">
        <f t="array" ref="K57">_xlfn.SWITCH(F57,"A+",13,"A",12,"A-",11,"B+",10,"B",9,"B-",8,"C+",7,"C",6,"C-",5,"D+",4,"D",3,"D-",2,"F",0)</f>
        <v>8</v>
      </c>
    </row>
    <row r="58" spans="1:11" x14ac:dyDescent="0.35">
      <c r="A58" s="36">
        <v>57</v>
      </c>
      <c r="B58" s="37" t="s">
        <v>132</v>
      </c>
      <c r="C58" s="37" t="s">
        <v>133</v>
      </c>
      <c r="D58" s="37" t="s">
        <v>18</v>
      </c>
      <c r="E58" s="37" t="s">
        <v>15</v>
      </c>
      <c r="F58" s="37" t="s">
        <v>21</v>
      </c>
      <c r="G58" s="37" t="s">
        <v>15</v>
      </c>
      <c r="H58" s="38">
        <v>2.367</v>
      </c>
      <c r="I58" cm="1">
        <f t="array" ref="I58">_xlfn.SWITCH(D58,"A+",13,"A",12,"A-",11,"B+",10,"B",9,"B-",8,"C+",7,"C",6,"C-",5,"D+",4,"D",3,"D-",2,"F",0)</f>
        <v>7</v>
      </c>
      <c r="J58" cm="1">
        <f t="array" ref="J58">_xlfn.SWITCH(E58,"A+",13,"A",12,"A-",11,"B+",10,"B",9,"B-",8,"C+",7,"C",6,"C-",5,"D+",4,"D",3,"D-",2,"F",0)</f>
        <v>6</v>
      </c>
      <c r="K58" cm="1">
        <f t="array" ref="K58">_xlfn.SWITCH(F58,"A+",13,"A",12,"A-",11,"B+",10,"B",9,"B-",8,"C+",7,"C",6,"C-",5,"D+",4,"D",3,"D-",2,"F",0)</f>
        <v>10</v>
      </c>
    </row>
    <row r="59" spans="1:11" x14ac:dyDescent="0.35">
      <c r="A59" s="39">
        <v>58</v>
      </c>
      <c r="B59" s="40" t="s">
        <v>134</v>
      </c>
      <c r="C59" s="40" t="s">
        <v>135</v>
      </c>
      <c r="D59" s="40" t="s">
        <v>18</v>
      </c>
      <c r="E59" s="40" t="s">
        <v>13</v>
      </c>
      <c r="F59" s="40" t="s">
        <v>13</v>
      </c>
      <c r="G59" s="40" t="s">
        <v>13</v>
      </c>
      <c r="H59" s="41">
        <v>2.8</v>
      </c>
      <c r="I59" cm="1">
        <f t="array" ref="I59">_xlfn.SWITCH(D59,"A+",13,"A",12,"A-",11,"B+",10,"B",9,"B-",8,"C+",7,"C",6,"C-",5,"D+",4,"D",3,"D-",2,"F",0)</f>
        <v>7</v>
      </c>
      <c r="J59" cm="1">
        <f t="array" ref="J59">_xlfn.SWITCH(E59,"A+",13,"A",12,"A-",11,"B+",10,"B",9,"B-",8,"C+",7,"C",6,"C-",5,"D+",4,"D",3,"D-",2,"F",0)</f>
        <v>9</v>
      </c>
      <c r="K59" cm="1">
        <f t="array" ref="K59">_xlfn.SWITCH(F59,"A+",13,"A",12,"A-",11,"B+",10,"B",9,"B-",8,"C+",7,"C",6,"C-",5,"D+",4,"D",3,"D-",2,"F",0)</f>
        <v>9</v>
      </c>
    </row>
    <row r="60" spans="1:11" x14ac:dyDescent="0.35">
      <c r="A60" s="36">
        <v>59</v>
      </c>
      <c r="B60" s="37" t="s">
        <v>136</v>
      </c>
      <c r="C60" s="37" t="s">
        <v>137</v>
      </c>
      <c r="D60" s="37" t="s">
        <v>18</v>
      </c>
      <c r="E60" s="37" t="s">
        <v>13</v>
      </c>
      <c r="F60" s="37" t="s">
        <v>36</v>
      </c>
      <c r="G60" s="37" t="s">
        <v>13</v>
      </c>
      <c r="H60" s="38">
        <v>3.0670000000000002</v>
      </c>
      <c r="I60" cm="1">
        <f t="array" ref="I60">_xlfn.SWITCH(D60,"A+",13,"A",12,"A-",11,"B+",10,"B",9,"B-",8,"C+",7,"C",6,"C-",5,"D+",4,"D",3,"D-",2,"F",0)</f>
        <v>7</v>
      </c>
      <c r="J60" cm="1">
        <f t="array" ref="J60">_xlfn.SWITCH(E60,"A+",13,"A",12,"A-",11,"B+",10,"B",9,"B-",8,"C+",7,"C",6,"C-",5,"D+",4,"D",3,"D-",2,"F",0)</f>
        <v>9</v>
      </c>
      <c r="K60" cm="1">
        <f t="array" ref="K60">_xlfn.SWITCH(F60,"A+",13,"A",12,"A-",11,"B+",10,"B",9,"B-",8,"C+",7,"C",6,"C-",5,"D+",4,"D",3,"D-",2,"F",0)</f>
        <v>13</v>
      </c>
    </row>
    <row r="61" spans="1:11" x14ac:dyDescent="0.35">
      <c r="A61" s="39">
        <v>60</v>
      </c>
      <c r="B61" s="40" t="s">
        <v>138</v>
      </c>
      <c r="C61" s="40" t="s">
        <v>139</v>
      </c>
      <c r="D61" s="40" t="s">
        <v>14</v>
      </c>
      <c r="E61" s="40" t="s">
        <v>18</v>
      </c>
      <c r="F61" s="40" t="s">
        <v>18</v>
      </c>
      <c r="G61" s="40" t="s">
        <v>15</v>
      </c>
      <c r="H61" s="41">
        <v>2.133</v>
      </c>
      <c r="I61" cm="1">
        <f t="array" ref="I61">_xlfn.SWITCH(D61,"A+",13,"A",12,"A-",11,"B+",10,"B",9,"B-",8,"C+",7,"C",6,"C-",5,"D+",4,"D",3,"D-",2,"F",0)</f>
        <v>5</v>
      </c>
      <c r="J61" cm="1">
        <f t="array" ref="J61">_xlfn.SWITCH(E61,"A+",13,"A",12,"A-",11,"B+",10,"B",9,"B-",8,"C+",7,"C",6,"C-",5,"D+",4,"D",3,"D-",2,"F",0)</f>
        <v>7</v>
      </c>
      <c r="K61" cm="1">
        <f t="array" ref="K61">_xlfn.SWITCH(F61,"A+",13,"A",12,"A-",11,"B+",10,"B",9,"B-",8,"C+",7,"C",6,"C-",5,"D+",4,"D",3,"D-",2,"F",0)</f>
        <v>7</v>
      </c>
    </row>
    <row r="62" spans="1:11" x14ac:dyDescent="0.35">
      <c r="A62" s="36">
        <v>61</v>
      </c>
      <c r="B62" s="37" t="s">
        <v>140</v>
      </c>
      <c r="C62" s="37" t="s">
        <v>141</v>
      </c>
      <c r="D62" s="37" t="s">
        <v>21</v>
      </c>
      <c r="E62" s="37" t="s">
        <v>18</v>
      </c>
      <c r="F62" s="37" t="s">
        <v>21</v>
      </c>
      <c r="G62" s="37" t="s">
        <v>13</v>
      </c>
      <c r="H62" s="38">
        <v>2.8330000000000002</v>
      </c>
      <c r="I62" cm="1">
        <f t="array" ref="I62">_xlfn.SWITCH(D62,"A+",13,"A",12,"A-",11,"B+",10,"B",9,"B-",8,"C+",7,"C",6,"C-",5,"D+",4,"D",3,"D-",2,"F",0)</f>
        <v>10</v>
      </c>
      <c r="J62" cm="1">
        <f t="array" ref="J62">_xlfn.SWITCH(E62,"A+",13,"A",12,"A-",11,"B+",10,"B",9,"B-",8,"C+",7,"C",6,"C-",5,"D+",4,"D",3,"D-",2,"F",0)</f>
        <v>7</v>
      </c>
      <c r="K62" cm="1">
        <f t="array" ref="K62">_xlfn.SWITCH(F62,"A+",13,"A",12,"A-",11,"B+",10,"B",9,"B-",8,"C+",7,"C",6,"C-",5,"D+",4,"D",3,"D-",2,"F",0)</f>
        <v>10</v>
      </c>
    </row>
    <row r="63" spans="1:11" x14ac:dyDescent="0.35">
      <c r="A63" s="39">
        <v>62</v>
      </c>
      <c r="B63" s="40" t="s">
        <v>142</v>
      </c>
      <c r="C63" s="40" t="s">
        <v>143</v>
      </c>
      <c r="D63" s="40" t="s">
        <v>33</v>
      </c>
      <c r="E63" s="40" t="s">
        <v>21</v>
      </c>
      <c r="F63" s="40" t="s">
        <v>12</v>
      </c>
      <c r="G63" s="40" t="s">
        <v>13</v>
      </c>
      <c r="H63" s="41">
        <v>3.3</v>
      </c>
      <c r="I63" cm="1">
        <f t="array" ref="I63">_xlfn.SWITCH(D63,"A+",13,"A",12,"A-",11,"B+",10,"B",9,"B-",8,"C+",7,"C",6,"C-",5,"D+",4,"D",3,"D-",2,"F",0)</f>
        <v>11</v>
      </c>
      <c r="J63" cm="1">
        <f t="array" ref="J63">_xlfn.SWITCH(E63,"A+",13,"A",12,"A-",11,"B+",10,"B",9,"B-",8,"C+",7,"C",6,"C-",5,"D+",4,"D",3,"D-",2,"F",0)</f>
        <v>10</v>
      </c>
      <c r="K63" cm="1">
        <f t="array" ref="K63">_xlfn.SWITCH(F63,"A+",13,"A",12,"A-",11,"B+",10,"B",9,"B-",8,"C+",7,"C",6,"C-",5,"D+",4,"D",3,"D-",2,"F",0)</f>
        <v>8</v>
      </c>
    </row>
    <row r="64" spans="1:11" x14ac:dyDescent="0.35">
      <c r="A64" s="36">
        <v>63</v>
      </c>
      <c r="B64" s="37" t="s">
        <v>144</v>
      </c>
      <c r="C64" s="37" t="s">
        <v>145</v>
      </c>
      <c r="D64" s="37" t="s">
        <v>18</v>
      </c>
      <c r="E64" s="37" t="s">
        <v>12</v>
      </c>
      <c r="F64" s="37" t="s">
        <v>15</v>
      </c>
      <c r="G64" s="37" t="s">
        <v>15</v>
      </c>
      <c r="H64" s="38">
        <v>2.4329999999999998</v>
      </c>
      <c r="I64" cm="1">
        <f t="array" ref="I64">_xlfn.SWITCH(D64,"A+",13,"A",12,"A-",11,"B+",10,"B",9,"B-",8,"C+",7,"C",6,"C-",5,"D+",4,"D",3,"D-",2,"F",0)</f>
        <v>7</v>
      </c>
      <c r="J64" cm="1">
        <f t="array" ref="J64">_xlfn.SWITCH(E64,"A+",13,"A",12,"A-",11,"B+",10,"B",9,"B-",8,"C+",7,"C",6,"C-",5,"D+",4,"D",3,"D-",2,"F",0)</f>
        <v>8</v>
      </c>
      <c r="K64" cm="1">
        <f t="array" ref="K64">_xlfn.SWITCH(F64,"A+",13,"A",12,"A-",11,"B+",10,"B",9,"B-",8,"C+",7,"C",6,"C-",5,"D+",4,"D",3,"D-",2,"F",0)</f>
        <v>6</v>
      </c>
    </row>
    <row r="65" spans="1:11" x14ac:dyDescent="0.35">
      <c r="A65" s="39">
        <v>64</v>
      </c>
      <c r="B65" s="40" t="s">
        <v>146</v>
      </c>
      <c r="C65" s="40" t="s">
        <v>147</v>
      </c>
      <c r="D65" s="40" t="s">
        <v>13</v>
      </c>
      <c r="E65" s="40" t="s">
        <v>13</v>
      </c>
      <c r="F65" s="40" t="s">
        <v>36</v>
      </c>
      <c r="G65" s="40" t="s">
        <v>13</v>
      </c>
      <c r="H65" s="41">
        <v>3.2669999999999999</v>
      </c>
      <c r="I65" cm="1">
        <f t="array" ref="I65">_xlfn.SWITCH(D65,"A+",13,"A",12,"A-",11,"B+",10,"B",9,"B-",8,"C+",7,"C",6,"C-",5,"D+",4,"D",3,"D-",2,"F",0)</f>
        <v>9</v>
      </c>
      <c r="J65" cm="1">
        <f t="array" ref="J65">_xlfn.SWITCH(E65,"A+",13,"A",12,"A-",11,"B+",10,"B",9,"B-",8,"C+",7,"C",6,"C-",5,"D+",4,"D",3,"D-",2,"F",0)</f>
        <v>9</v>
      </c>
      <c r="K65" cm="1">
        <f t="array" ref="K65">_xlfn.SWITCH(F65,"A+",13,"A",12,"A-",11,"B+",10,"B",9,"B-",8,"C+",7,"C",6,"C-",5,"D+",4,"D",3,"D-",2,"F",0)</f>
        <v>13</v>
      </c>
    </row>
    <row r="66" spans="1:11" x14ac:dyDescent="0.35">
      <c r="A66" s="36">
        <v>65</v>
      </c>
      <c r="B66" s="37" t="s">
        <v>148</v>
      </c>
      <c r="C66" s="37" t="s">
        <v>149</v>
      </c>
      <c r="D66" s="37" t="s">
        <v>11</v>
      </c>
      <c r="E66" s="37" t="s">
        <v>21</v>
      </c>
      <c r="F66" s="37" t="s">
        <v>21</v>
      </c>
      <c r="G66" s="37" t="s">
        <v>13</v>
      </c>
      <c r="H66" s="38">
        <v>2.7330000000000001</v>
      </c>
      <c r="I66" cm="1">
        <f t="array" ref="I66">_xlfn.SWITCH(D66,"A+",13,"A",12,"A-",11,"B+",10,"B",9,"B-",8,"C+",7,"C",6,"C-",5,"D+",4,"D",3,"D-",2,"F",0)</f>
        <v>4</v>
      </c>
      <c r="J66" cm="1">
        <f t="array" ref="J66">_xlfn.SWITCH(E66,"A+",13,"A",12,"A-",11,"B+",10,"B",9,"B-",8,"C+",7,"C",6,"C-",5,"D+",4,"D",3,"D-",2,"F",0)</f>
        <v>10</v>
      </c>
      <c r="K66" cm="1">
        <f t="array" ref="K66">_xlfn.SWITCH(F66,"A+",13,"A",12,"A-",11,"B+",10,"B",9,"B-",8,"C+",7,"C",6,"C-",5,"D+",4,"D",3,"D-",2,"F",0)</f>
        <v>10</v>
      </c>
    </row>
    <row r="67" spans="1:11" x14ac:dyDescent="0.35">
      <c r="A67" s="39">
        <v>66</v>
      </c>
      <c r="B67" s="40" t="s">
        <v>150</v>
      </c>
      <c r="C67" s="40" t="s">
        <v>151</v>
      </c>
      <c r="D67" s="40" t="s">
        <v>18</v>
      </c>
      <c r="E67" s="40" t="s">
        <v>13</v>
      </c>
      <c r="F67" s="40" t="s">
        <v>15</v>
      </c>
      <c r="G67" s="40" t="s">
        <v>13</v>
      </c>
      <c r="H67" s="41">
        <v>2.6</v>
      </c>
      <c r="I67" cm="1">
        <f t="array" ref="I67">_xlfn.SWITCH(D67,"A+",13,"A",12,"A-",11,"B+",10,"B",9,"B-",8,"C+",7,"C",6,"C-",5,"D+",4,"D",3,"D-",2,"F",0)</f>
        <v>7</v>
      </c>
      <c r="J67" cm="1">
        <f t="array" ref="J67">_xlfn.SWITCH(E67,"A+",13,"A",12,"A-",11,"B+",10,"B",9,"B-",8,"C+",7,"C",6,"C-",5,"D+",4,"D",3,"D-",2,"F",0)</f>
        <v>9</v>
      </c>
      <c r="K67" cm="1">
        <f t="array" ref="K67">_xlfn.SWITCH(F67,"A+",13,"A",12,"A-",11,"B+",10,"B",9,"B-",8,"C+",7,"C",6,"C-",5,"D+",4,"D",3,"D-",2,"F",0)</f>
        <v>6</v>
      </c>
    </row>
    <row r="68" spans="1:11" x14ac:dyDescent="0.35">
      <c r="A68" s="36">
        <v>67</v>
      </c>
      <c r="B68" s="37" t="s">
        <v>152</v>
      </c>
      <c r="C68" s="37" t="s">
        <v>153</v>
      </c>
      <c r="D68" s="37" t="s">
        <v>13</v>
      </c>
      <c r="E68" s="37" t="s">
        <v>12</v>
      </c>
      <c r="F68" s="37" t="s">
        <v>13</v>
      </c>
      <c r="G68" s="37" t="s">
        <v>13</v>
      </c>
      <c r="H68" s="38">
        <v>2.8330000000000002</v>
      </c>
      <c r="I68" cm="1">
        <f t="array" ref="I68">_xlfn.SWITCH(D68,"A+",13,"A",12,"A-",11,"B+",10,"B",9,"B-",8,"C+",7,"C",6,"C-",5,"D+",4,"D",3,"D-",2,"F",0)</f>
        <v>9</v>
      </c>
      <c r="J68" cm="1">
        <f t="array" ref="J68">_xlfn.SWITCH(E68,"A+",13,"A",12,"A-",11,"B+",10,"B",9,"B-",8,"C+",7,"C",6,"C-",5,"D+",4,"D",3,"D-",2,"F",0)</f>
        <v>8</v>
      </c>
      <c r="K68" cm="1">
        <f t="array" ref="K68">_xlfn.SWITCH(F68,"A+",13,"A",12,"A-",11,"B+",10,"B",9,"B-",8,"C+",7,"C",6,"C-",5,"D+",4,"D",3,"D-",2,"F",0)</f>
        <v>9</v>
      </c>
    </row>
    <row r="69" spans="1:11" x14ac:dyDescent="0.35">
      <c r="A69" s="39">
        <v>68</v>
      </c>
      <c r="B69" s="40" t="s">
        <v>154</v>
      </c>
      <c r="C69" s="40" t="s">
        <v>155</v>
      </c>
      <c r="D69" s="40" t="s">
        <v>18</v>
      </c>
      <c r="E69" s="40" t="s">
        <v>14</v>
      </c>
      <c r="F69" s="40" t="s">
        <v>18</v>
      </c>
      <c r="G69" s="40" t="s">
        <v>15</v>
      </c>
      <c r="H69" s="41">
        <v>2</v>
      </c>
      <c r="I69" cm="1">
        <f t="array" ref="I69">_xlfn.SWITCH(D69,"A+",13,"A",12,"A-",11,"B+",10,"B",9,"B-",8,"C+",7,"C",6,"C-",5,"D+",4,"D",3,"D-",2,"F",0)</f>
        <v>7</v>
      </c>
      <c r="J69" cm="1">
        <f t="array" ref="J69">_xlfn.SWITCH(E69,"A+",13,"A",12,"A-",11,"B+",10,"B",9,"B-",8,"C+",7,"C",6,"C-",5,"D+",4,"D",3,"D-",2,"F",0)</f>
        <v>5</v>
      </c>
      <c r="K69" cm="1">
        <f t="array" ref="K69">_xlfn.SWITCH(F69,"A+",13,"A",12,"A-",11,"B+",10,"B",9,"B-",8,"C+",7,"C",6,"C-",5,"D+",4,"D",3,"D-",2,"F",0)</f>
        <v>7</v>
      </c>
    </row>
    <row r="70" spans="1:11" x14ac:dyDescent="0.35">
      <c r="A70" s="36">
        <v>69</v>
      </c>
      <c r="B70" s="37" t="s">
        <v>156</v>
      </c>
      <c r="C70" s="37" t="s">
        <v>157</v>
      </c>
      <c r="D70" s="37" t="s">
        <v>13</v>
      </c>
      <c r="E70" s="37" t="s">
        <v>15</v>
      </c>
      <c r="F70" s="37" t="s">
        <v>13</v>
      </c>
      <c r="G70" s="37" t="s">
        <v>15</v>
      </c>
      <c r="H70" s="38">
        <v>2.5</v>
      </c>
      <c r="I70" cm="1">
        <f t="array" ref="I70">_xlfn.SWITCH(D70,"A+",13,"A",12,"A-",11,"B+",10,"B",9,"B-",8,"C+",7,"C",6,"C-",5,"D+",4,"D",3,"D-",2,"F",0)</f>
        <v>9</v>
      </c>
      <c r="J70" cm="1">
        <f t="array" ref="J70">_xlfn.SWITCH(E70,"A+",13,"A",12,"A-",11,"B+",10,"B",9,"B-",8,"C+",7,"C",6,"C-",5,"D+",4,"D",3,"D-",2,"F",0)</f>
        <v>6</v>
      </c>
      <c r="K70" cm="1">
        <f t="array" ref="K70">_xlfn.SWITCH(F70,"A+",13,"A",12,"A-",11,"B+",10,"B",9,"B-",8,"C+",7,"C",6,"C-",5,"D+",4,"D",3,"D-",2,"F",0)</f>
        <v>9</v>
      </c>
    </row>
    <row r="71" spans="1:11" x14ac:dyDescent="0.35">
      <c r="A71" s="39">
        <v>70</v>
      </c>
      <c r="B71" s="40" t="s">
        <v>158</v>
      </c>
      <c r="C71" s="40" t="s">
        <v>159</v>
      </c>
      <c r="D71" s="40" t="s">
        <v>21</v>
      </c>
      <c r="E71" s="40" t="s">
        <v>33</v>
      </c>
      <c r="F71" s="40" t="s">
        <v>36</v>
      </c>
      <c r="G71" s="40" t="s">
        <v>24</v>
      </c>
      <c r="H71" s="41">
        <v>3.7</v>
      </c>
      <c r="I71" cm="1">
        <f t="array" ref="I71">_xlfn.SWITCH(D71,"A+",13,"A",12,"A-",11,"B+",10,"B",9,"B-",8,"C+",7,"C",6,"C-",5,"D+",4,"D",3,"D-",2,"F",0)</f>
        <v>10</v>
      </c>
      <c r="J71" cm="1">
        <f t="array" ref="J71">_xlfn.SWITCH(E71,"A+",13,"A",12,"A-",11,"B+",10,"B",9,"B-",8,"C+",7,"C",6,"C-",5,"D+",4,"D",3,"D-",2,"F",0)</f>
        <v>11</v>
      </c>
      <c r="K71" cm="1">
        <f t="array" ref="K71">_xlfn.SWITCH(F71,"A+",13,"A",12,"A-",11,"B+",10,"B",9,"B-",8,"C+",7,"C",6,"C-",5,"D+",4,"D",3,"D-",2,"F",0)</f>
        <v>13</v>
      </c>
    </row>
    <row r="72" spans="1:11" x14ac:dyDescent="0.35">
      <c r="A72" s="36">
        <v>71</v>
      </c>
      <c r="B72" s="37" t="s">
        <v>160</v>
      </c>
      <c r="C72" s="37" t="s">
        <v>161</v>
      </c>
      <c r="D72" s="37" t="s">
        <v>36</v>
      </c>
      <c r="E72" s="37" t="s">
        <v>13</v>
      </c>
      <c r="F72" s="37" t="s">
        <v>13</v>
      </c>
      <c r="G72" s="37" t="s">
        <v>13</v>
      </c>
      <c r="H72" s="38">
        <v>3.4</v>
      </c>
      <c r="I72" cm="1">
        <f t="array" ref="I72">_xlfn.SWITCH(D72,"A+",13,"A",12,"A-",11,"B+",10,"B",9,"B-",8,"C+",7,"C",6,"C-",5,"D+",4,"D",3,"D-",2,"F",0)</f>
        <v>13</v>
      </c>
      <c r="J72" cm="1">
        <f t="array" ref="J72">_xlfn.SWITCH(E72,"A+",13,"A",12,"A-",11,"B+",10,"B",9,"B-",8,"C+",7,"C",6,"C-",5,"D+",4,"D",3,"D-",2,"F",0)</f>
        <v>9</v>
      </c>
      <c r="K72" cm="1">
        <f t="array" ref="K72">_xlfn.SWITCH(F72,"A+",13,"A",12,"A-",11,"B+",10,"B",9,"B-",8,"C+",7,"C",6,"C-",5,"D+",4,"D",3,"D-",2,"F",0)</f>
        <v>9</v>
      </c>
    </row>
    <row r="73" spans="1:11" x14ac:dyDescent="0.35">
      <c r="A73" s="39">
        <v>72</v>
      </c>
      <c r="B73" s="40" t="s">
        <v>162</v>
      </c>
      <c r="C73" s="40" t="s">
        <v>163</v>
      </c>
      <c r="D73" s="40" t="s">
        <v>12</v>
      </c>
      <c r="E73" s="40" t="s">
        <v>18</v>
      </c>
      <c r="F73" s="40" t="s">
        <v>18</v>
      </c>
      <c r="G73" s="40" t="s">
        <v>15</v>
      </c>
      <c r="H73" s="41">
        <v>2.4329999999999998</v>
      </c>
      <c r="I73" cm="1">
        <f t="array" ref="I73">_xlfn.SWITCH(D73,"A+",13,"A",12,"A-",11,"B+",10,"B",9,"B-",8,"C+",7,"C",6,"C-",5,"D+",4,"D",3,"D-",2,"F",0)</f>
        <v>8</v>
      </c>
      <c r="J73" cm="1">
        <f t="array" ref="J73">_xlfn.SWITCH(E73,"A+",13,"A",12,"A-",11,"B+",10,"B",9,"B-",8,"C+",7,"C",6,"C-",5,"D+",4,"D",3,"D-",2,"F",0)</f>
        <v>7</v>
      </c>
      <c r="K73" cm="1">
        <f t="array" ref="K73">_xlfn.SWITCH(F73,"A+",13,"A",12,"A-",11,"B+",10,"B",9,"B-",8,"C+",7,"C",6,"C-",5,"D+",4,"D",3,"D-",2,"F",0)</f>
        <v>7</v>
      </c>
    </row>
    <row r="74" spans="1:11" x14ac:dyDescent="0.35">
      <c r="A74" s="36">
        <v>73</v>
      </c>
      <c r="B74" s="37" t="s">
        <v>164</v>
      </c>
      <c r="C74" s="37" t="s">
        <v>165</v>
      </c>
      <c r="D74" s="37" t="s">
        <v>13</v>
      </c>
      <c r="E74" s="37" t="s">
        <v>14</v>
      </c>
      <c r="F74" s="37" t="s">
        <v>15</v>
      </c>
      <c r="G74" s="37" t="s">
        <v>15</v>
      </c>
      <c r="H74" s="38">
        <v>2.133</v>
      </c>
      <c r="I74" cm="1">
        <f t="array" ref="I74">_xlfn.SWITCH(D74,"A+",13,"A",12,"A-",11,"B+",10,"B",9,"B-",8,"C+",7,"C",6,"C-",5,"D+",4,"D",3,"D-",2,"F",0)</f>
        <v>9</v>
      </c>
      <c r="J74" cm="1">
        <f t="array" ref="J74">_xlfn.SWITCH(E74,"A+",13,"A",12,"A-",11,"B+",10,"B",9,"B-",8,"C+",7,"C",6,"C-",5,"D+",4,"D",3,"D-",2,"F",0)</f>
        <v>5</v>
      </c>
      <c r="K74" cm="1">
        <f t="array" ref="K74">_xlfn.SWITCH(F74,"A+",13,"A",12,"A-",11,"B+",10,"B",9,"B-",8,"C+",7,"C",6,"C-",5,"D+",4,"D",3,"D-",2,"F",0)</f>
        <v>6</v>
      </c>
    </row>
    <row r="75" spans="1:11" x14ac:dyDescent="0.35">
      <c r="A75" s="39">
        <v>74</v>
      </c>
      <c r="B75" s="40" t="s">
        <v>166</v>
      </c>
      <c r="C75" s="40" t="s">
        <v>167</v>
      </c>
      <c r="D75" s="40" t="s">
        <v>24</v>
      </c>
      <c r="E75" s="40" t="s">
        <v>21</v>
      </c>
      <c r="F75" s="40" t="s">
        <v>21</v>
      </c>
      <c r="G75" s="40" t="s">
        <v>13</v>
      </c>
      <c r="H75" s="41">
        <v>3.5329999999999999</v>
      </c>
      <c r="I75" cm="1">
        <f t="array" ref="I75">_xlfn.SWITCH(D75,"A+",13,"A",12,"A-",11,"B+",10,"B",9,"B-",8,"C+",7,"C",6,"C-",5,"D+",4,"D",3,"D-",2,"F",0)</f>
        <v>12</v>
      </c>
      <c r="J75" cm="1">
        <f t="array" ref="J75">_xlfn.SWITCH(E75,"A+",13,"A",12,"A-",11,"B+",10,"B",9,"B-",8,"C+",7,"C",6,"C-",5,"D+",4,"D",3,"D-",2,"F",0)</f>
        <v>10</v>
      </c>
      <c r="K75" cm="1">
        <f t="array" ref="K75">_xlfn.SWITCH(F75,"A+",13,"A",12,"A-",11,"B+",10,"B",9,"B-",8,"C+",7,"C",6,"C-",5,"D+",4,"D",3,"D-",2,"F",0)</f>
        <v>10</v>
      </c>
    </row>
    <row r="76" spans="1:11" x14ac:dyDescent="0.35">
      <c r="A76" s="36">
        <v>75</v>
      </c>
      <c r="B76" s="37" t="s">
        <v>168</v>
      </c>
      <c r="C76" s="37" t="s">
        <v>169</v>
      </c>
      <c r="D76" s="37" t="s">
        <v>11</v>
      </c>
      <c r="E76" s="37" t="s">
        <v>11</v>
      </c>
      <c r="F76" s="37" t="s">
        <v>12</v>
      </c>
      <c r="G76" s="37" t="s">
        <v>15</v>
      </c>
      <c r="H76" s="38">
        <v>1.6</v>
      </c>
      <c r="I76" cm="1">
        <f t="array" ref="I76">_xlfn.SWITCH(D76,"A+",13,"A",12,"A-",11,"B+",10,"B",9,"B-",8,"C+",7,"C",6,"C-",5,"D+",4,"D",3,"D-",2,"F",0)</f>
        <v>4</v>
      </c>
      <c r="J76" cm="1">
        <f t="array" ref="J76">_xlfn.SWITCH(E76,"A+",13,"A",12,"A-",11,"B+",10,"B",9,"B-",8,"C+",7,"C",6,"C-",5,"D+",4,"D",3,"D-",2,"F",0)</f>
        <v>4</v>
      </c>
      <c r="K76" cm="1">
        <f t="array" ref="K76">_xlfn.SWITCH(F76,"A+",13,"A",12,"A-",11,"B+",10,"B",9,"B-",8,"C+",7,"C",6,"C-",5,"D+",4,"D",3,"D-",2,"F",0)</f>
        <v>8</v>
      </c>
    </row>
    <row r="77" spans="1:11" x14ac:dyDescent="0.35">
      <c r="A77" s="39">
        <v>76</v>
      </c>
      <c r="B77" s="40" t="s">
        <v>170</v>
      </c>
      <c r="C77" s="40" t="s">
        <v>171</v>
      </c>
      <c r="D77" s="40" t="s">
        <v>13</v>
      </c>
      <c r="E77" s="40" t="s">
        <v>21</v>
      </c>
      <c r="F77" s="40" t="s">
        <v>21</v>
      </c>
      <c r="G77" s="40" t="s">
        <v>13</v>
      </c>
      <c r="H77" s="41">
        <v>3.2330000000000001</v>
      </c>
      <c r="I77" cm="1">
        <f t="array" ref="I77">_xlfn.SWITCH(D77,"A+",13,"A",12,"A-",11,"B+",10,"B",9,"B-",8,"C+",7,"C",6,"C-",5,"D+",4,"D",3,"D-",2,"F",0)</f>
        <v>9</v>
      </c>
      <c r="J77" cm="1">
        <f t="array" ref="J77">_xlfn.SWITCH(E77,"A+",13,"A",12,"A-",11,"B+",10,"B",9,"B-",8,"C+",7,"C",6,"C-",5,"D+",4,"D",3,"D-",2,"F",0)</f>
        <v>10</v>
      </c>
      <c r="K77" cm="1">
        <f t="array" ref="K77">_xlfn.SWITCH(F77,"A+",13,"A",12,"A-",11,"B+",10,"B",9,"B-",8,"C+",7,"C",6,"C-",5,"D+",4,"D",3,"D-",2,"F",0)</f>
        <v>10</v>
      </c>
    </row>
    <row r="78" spans="1:11" x14ac:dyDescent="0.35">
      <c r="A78" s="36">
        <v>77</v>
      </c>
      <c r="B78" s="37" t="s">
        <v>172</v>
      </c>
      <c r="C78" s="37" t="s">
        <v>173</v>
      </c>
      <c r="D78" s="37" t="s">
        <v>21</v>
      </c>
      <c r="E78" s="37" t="s">
        <v>12</v>
      </c>
      <c r="F78" s="37" t="s">
        <v>33</v>
      </c>
      <c r="G78" s="37" t="s">
        <v>13</v>
      </c>
      <c r="H78" s="38">
        <v>3.0670000000000002</v>
      </c>
      <c r="I78" cm="1">
        <f t="array" ref="I78">_xlfn.SWITCH(D78,"A+",13,"A",12,"A-",11,"B+",10,"B",9,"B-",8,"C+",7,"C",6,"C-",5,"D+",4,"D",3,"D-",2,"F",0)</f>
        <v>10</v>
      </c>
      <c r="J78" cm="1">
        <f t="array" ref="J78">_xlfn.SWITCH(E78,"A+",13,"A",12,"A-",11,"B+",10,"B",9,"B-",8,"C+",7,"C",6,"C-",5,"D+",4,"D",3,"D-",2,"F",0)</f>
        <v>8</v>
      </c>
      <c r="K78" cm="1">
        <f t="array" ref="K78">_xlfn.SWITCH(F78,"A+",13,"A",12,"A-",11,"B+",10,"B",9,"B-",8,"C+",7,"C",6,"C-",5,"D+",4,"D",3,"D-",2,"F",0)</f>
        <v>11</v>
      </c>
    </row>
    <row r="79" spans="1:11" x14ac:dyDescent="0.35">
      <c r="A79" s="39">
        <v>78</v>
      </c>
      <c r="B79" s="40" t="s">
        <v>174</v>
      </c>
      <c r="C79" s="40" t="s">
        <v>175</v>
      </c>
      <c r="D79" s="40" t="s">
        <v>21</v>
      </c>
      <c r="E79" s="40" t="s">
        <v>12</v>
      </c>
      <c r="F79" s="40" t="s">
        <v>13</v>
      </c>
      <c r="G79" s="40" t="s">
        <v>13</v>
      </c>
      <c r="H79" s="41">
        <v>2.9329999999999998</v>
      </c>
      <c r="I79" cm="1">
        <f t="array" ref="I79">_xlfn.SWITCH(D79,"A+",13,"A",12,"A-",11,"B+",10,"B",9,"B-",8,"C+",7,"C",6,"C-",5,"D+",4,"D",3,"D-",2,"F",0)</f>
        <v>10</v>
      </c>
      <c r="J79" cm="1">
        <f t="array" ref="J79">_xlfn.SWITCH(E79,"A+",13,"A",12,"A-",11,"B+",10,"B",9,"B-",8,"C+",7,"C",6,"C-",5,"D+",4,"D",3,"D-",2,"F",0)</f>
        <v>8</v>
      </c>
      <c r="K79" cm="1">
        <f t="array" ref="K79">_xlfn.SWITCH(F79,"A+",13,"A",12,"A-",11,"B+",10,"B",9,"B-",8,"C+",7,"C",6,"C-",5,"D+",4,"D",3,"D-",2,"F",0)</f>
        <v>9</v>
      </c>
    </row>
    <row r="80" spans="1:11" x14ac:dyDescent="0.35">
      <c r="A80" s="36">
        <v>79</v>
      </c>
      <c r="B80" s="37" t="s">
        <v>176</v>
      </c>
      <c r="C80" s="37" t="s">
        <v>177</v>
      </c>
      <c r="D80" s="37" t="s">
        <v>11</v>
      </c>
      <c r="E80" s="37" t="s">
        <v>11</v>
      </c>
      <c r="F80" s="37" t="s">
        <v>12</v>
      </c>
      <c r="G80" s="37" t="s">
        <v>15</v>
      </c>
      <c r="H80" s="38">
        <v>1.6</v>
      </c>
      <c r="I80" cm="1">
        <f t="array" ref="I80">_xlfn.SWITCH(D80,"A+",13,"A",12,"A-",11,"B+",10,"B",9,"B-",8,"C+",7,"C",6,"C-",5,"D+",4,"D",3,"D-",2,"F",0)</f>
        <v>4</v>
      </c>
      <c r="J80" cm="1">
        <f t="array" ref="J80">_xlfn.SWITCH(E80,"A+",13,"A",12,"A-",11,"B+",10,"B",9,"B-",8,"C+",7,"C",6,"C-",5,"D+",4,"D",3,"D-",2,"F",0)</f>
        <v>4</v>
      </c>
      <c r="K80" cm="1">
        <f t="array" ref="K80">_xlfn.SWITCH(F80,"A+",13,"A",12,"A-",11,"B+",10,"B",9,"B-",8,"C+",7,"C",6,"C-",5,"D+",4,"D",3,"D-",2,"F",0)</f>
        <v>8</v>
      </c>
    </row>
    <row r="81" spans="1:11" x14ac:dyDescent="0.35">
      <c r="A81" s="39">
        <v>80</v>
      </c>
      <c r="B81" s="40" t="s">
        <v>178</v>
      </c>
      <c r="C81" s="40" t="s">
        <v>179</v>
      </c>
      <c r="D81" s="40" t="s">
        <v>21</v>
      </c>
      <c r="E81" s="40" t="s">
        <v>13</v>
      </c>
      <c r="F81" s="40" t="s">
        <v>14</v>
      </c>
      <c r="G81" s="40" t="s">
        <v>13</v>
      </c>
      <c r="H81" s="41">
        <v>2.8330000000000002</v>
      </c>
      <c r="I81" cm="1">
        <f t="array" ref="I81">_xlfn.SWITCH(D81,"A+",13,"A",12,"A-",11,"B+",10,"B",9,"B-",8,"C+",7,"C",6,"C-",5,"D+",4,"D",3,"D-",2,"F",0)</f>
        <v>10</v>
      </c>
      <c r="J81" cm="1">
        <f t="array" ref="J81">_xlfn.SWITCH(E81,"A+",13,"A",12,"A-",11,"B+",10,"B",9,"B-",8,"C+",7,"C",6,"C-",5,"D+",4,"D",3,"D-",2,"F",0)</f>
        <v>9</v>
      </c>
      <c r="K81" cm="1">
        <f t="array" ref="K81">_xlfn.SWITCH(F81,"A+",13,"A",12,"A-",11,"B+",10,"B",9,"B-",8,"C+",7,"C",6,"C-",5,"D+",4,"D",3,"D-",2,"F",0)</f>
        <v>5</v>
      </c>
    </row>
    <row r="82" spans="1:11" x14ac:dyDescent="0.35">
      <c r="A82" s="36">
        <v>1</v>
      </c>
      <c r="B82" s="37" t="s">
        <v>180</v>
      </c>
      <c r="C82" s="37" t="s">
        <v>181</v>
      </c>
      <c r="D82" s="37" t="s">
        <v>18</v>
      </c>
      <c r="E82" s="37" t="s">
        <v>11</v>
      </c>
      <c r="F82" s="37" t="s">
        <v>14</v>
      </c>
      <c r="G82" s="37" t="s">
        <v>15</v>
      </c>
      <c r="H82" s="38">
        <v>1.7</v>
      </c>
      <c r="I82" cm="1">
        <f t="array" ref="I82">_xlfn.SWITCH(D82,"A+",13,"A",12,"A-",11,"B+",10,"B",9,"B-",8,"C+",7,"C",6,"C-",5,"D+",4,"D",3,"D-",2,"F",0)</f>
        <v>7</v>
      </c>
      <c r="J82" cm="1">
        <f t="array" ref="J82">_xlfn.SWITCH(E82,"A+",13,"A",12,"A-",11,"B+",10,"B",9,"B-",8,"C+",7,"C",6,"C-",5,"D+",4,"D",3,"D-",2,"F",0)</f>
        <v>4</v>
      </c>
      <c r="K82" cm="1">
        <f t="array" ref="K82">_xlfn.SWITCH(F82,"A+",13,"A",12,"A-",11,"B+",10,"B",9,"B-",8,"C+",7,"C",6,"C-",5,"D+",4,"D",3,"D-",2,"F",0)</f>
        <v>5</v>
      </c>
    </row>
    <row r="83" spans="1:11" x14ac:dyDescent="0.35">
      <c r="A83" s="39">
        <v>2</v>
      </c>
      <c r="B83" s="40" t="s">
        <v>182</v>
      </c>
      <c r="C83" s="40" t="s">
        <v>183</v>
      </c>
      <c r="D83" s="40" t="s">
        <v>15</v>
      </c>
      <c r="E83" s="40" t="s">
        <v>11</v>
      </c>
      <c r="F83" s="40" t="s">
        <v>14</v>
      </c>
      <c r="G83" s="40" t="s">
        <v>15</v>
      </c>
      <c r="H83" s="41">
        <v>1.6</v>
      </c>
      <c r="I83" cm="1">
        <f t="array" ref="I83">_xlfn.SWITCH(D83,"A+",13,"A",12,"A-",11,"B+",10,"B",9,"B-",8,"C+",7,"C",6,"C-",5,"D+",4,"D",3,"D-",2,"F",0)</f>
        <v>6</v>
      </c>
      <c r="J83" cm="1">
        <f t="array" ref="J83">_xlfn.SWITCH(E83,"A+",13,"A",12,"A-",11,"B+",10,"B",9,"B-",8,"C+",7,"C",6,"C-",5,"D+",4,"D",3,"D-",2,"F",0)</f>
        <v>4</v>
      </c>
      <c r="K83" cm="1">
        <f t="array" ref="K83">_xlfn.SWITCH(F83,"A+",13,"A",12,"A-",11,"B+",10,"B",9,"B-",8,"C+",7,"C",6,"C-",5,"D+",4,"D",3,"D-",2,"F",0)</f>
        <v>5</v>
      </c>
    </row>
    <row r="84" spans="1:11" x14ac:dyDescent="0.35">
      <c r="A84" s="36">
        <v>3</v>
      </c>
      <c r="B84" s="37" t="s">
        <v>184</v>
      </c>
      <c r="C84" s="37" t="s">
        <v>185</v>
      </c>
      <c r="D84" s="37" t="s">
        <v>18</v>
      </c>
      <c r="E84" s="37" t="s">
        <v>12</v>
      </c>
      <c r="F84" s="37" t="s">
        <v>21</v>
      </c>
      <c r="G84" s="37" t="s">
        <v>13</v>
      </c>
      <c r="H84" s="38">
        <v>2.7</v>
      </c>
      <c r="I84" cm="1">
        <f t="array" ref="I84">_xlfn.SWITCH(D84,"A+",13,"A",12,"A-",11,"B+",10,"B",9,"B-",8,"C+",7,"C",6,"C-",5,"D+",4,"D",3,"D-",2,"F",0)</f>
        <v>7</v>
      </c>
      <c r="J84" cm="1">
        <f t="array" ref="J84">_xlfn.SWITCH(E84,"A+",13,"A",12,"A-",11,"B+",10,"B",9,"B-",8,"C+",7,"C",6,"C-",5,"D+",4,"D",3,"D-",2,"F",0)</f>
        <v>8</v>
      </c>
      <c r="K84" cm="1">
        <f t="array" ref="K84">_xlfn.SWITCH(F84,"A+",13,"A",12,"A-",11,"B+",10,"B",9,"B-",8,"C+",7,"C",6,"C-",5,"D+",4,"D",3,"D-",2,"F",0)</f>
        <v>10</v>
      </c>
    </row>
    <row r="85" spans="1:11" x14ac:dyDescent="0.35">
      <c r="A85" s="39">
        <v>4</v>
      </c>
      <c r="B85" s="40" t="s">
        <v>186</v>
      </c>
      <c r="C85" s="40" t="s">
        <v>187</v>
      </c>
      <c r="D85" s="40" t="s">
        <v>13</v>
      </c>
      <c r="E85" s="40" t="s">
        <v>15</v>
      </c>
      <c r="F85" s="40" t="s">
        <v>18</v>
      </c>
      <c r="G85" s="40" t="s">
        <v>15</v>
      </c>
      <c r="H85" s="41">
        <v>2.367</v>
      </c>
      <c r="I85" cm="1">
        <f t="array" ref="I85">_xlfn.SWITCH(D85,"A+",13,"A",12,"A-",11,"B+",10,"B",9,"B-",8,"C+",7,"C",6,"C-",5,"D+",4,"D",3,"D-",2,"F",0)</f>
        <v>9</v>
      </c>
      <c r="J85" cm="1">
        <f t="array" ref="J85">_xlfn.SWITCH(E85,"A+",13,"A",12,"A-",11,"B+",10,"B",9,"B-",8,"C+",7,"C",6,"C-",5,"D+",4,"D",3,"D-",2,"F",0)</f>
        <v>6</v>
      </c>
      <c r="K85" cm="1">
        <f t="array" ref="K85">_xlfn.SWITCH(F85,"A+",13,"A",12,"A-",11,"B+",10,"B",9,"B-",8,"C+",7,"C",6,"C-",5,"D+",4,"D",3,"D-",2,"F",0)</f>
        <v>7</v>
      </c>
    </row>
    <row r="86" spans="1:11" x14ac:dyDescent="0.35">
      <c r="A86" s="36">
        <v>5</v>
      </c>
      <c r="B86" s="37" t="s">
        <v>188</v>
      </c>
      <c r="C86" s="37" t="s">
        <v>189</v>
      </c>
      <c r="D86" s="37" t="s">
        <v>21</v>
      </c>
      <c r="E86" s="37" t="s">
        <v>13</v>
      </c>
      <c r="F86" s="37" t="s">
        <v>18</v>
      </c>
      <c r="G86" s="37" t="s">
        <v>13</v>
      </c>
      <c r="H86" s="38">
        <v>2.9670000000000001</v>
      </c>
      <c r="I86" cm="1">
        <f t="array" ref="I86">_xlfn.SWITCH(D86,"A+",13,"A",12,"A-",11,"B+",10,"B",9,"B-",8,"C+",7,"C",6,"C-",5,"D+",4,"D",3,"D-",2,"F",0)</f>
        <v>10</v>
      </c>
      <c r="J86" cm="1">
        <f t="array" ref="J86">_xlfn.SWITCH(E86,"A+",13,"A",12,"A-",11,"B+",10,"B",9,"B-",8,"C+",7,"C",6,"C-",5,"D+",4,"D",3,"D-",2,"F",0)</f>
        <v>9</v>
      </c>
      <c r="K86" cm="1">
        <f t="array" ref="K86">_xlfn.SWITCH(F86,"A+",13,"A",12,"A-",11,"B+",10,"B",9,"B-",8,"C+",7,"C",6,"C-",5,"D+",4,"D",3,"D-",2,"F",0)</f>
        <v>7</v>
      </c>
    </row>
    <row r="87" spans="1:11" x14ac:dyDescent="0.35">
      <c r="A87" s="39">
        <v>6</v>
      </c>
      <c r="B87" s="40" t="s">
        <v>190</v>
      </c>
      <c r="C87" s="40" t="s">
        <v>191</v>
      </c>
      <c r="D87" s="40" t="s">
        <v>11</v>
      </c>
      <c r="E87" s="40" t="s">
        <v>11</v>
      </c>
      <c r="F87" s="40" t="s">
        <v>13</v>
      </c>
      <c r="G87" s="40" t="s">
        <v>15</v>
      </c>
      <c r="H87" s="41">
        <v>1.667</v>
      </c>
      <c r="I87" cm="1">
        <f t="array" ref="I87">_xlfn.SWITCH(D87,"A+",13,"A",12,"A-",11,"B+",10,"B",9,"B-",8,"C+",7,"C",6,"C-",5,"D+",4,"D",3,"D-",2,"F",0)</f>
        <v>4</v>
      </c>
      <c r="J87" cm="1">
        <f t="array" ref="J87">_xlfn.SWITCH(E87,"A+",13,"A",12,"A-",11,"B+",10,"B",9,"B-",8,"C+",7,"C",6,"C-",5,"D+",4,"D",3,"D-",2,"F",0)</f>
        <v>4</v>
      </c>
      <c r="K87" cm="1">
        <f t="array" ref="K87">_xlfn.SWITCH(F87,"A+",13,"A",12,"A-",11,"B+",10,"B",9,"B-",8,"C+",7,"C",6,"C-",5,"D+",4,"D",3,"D-",2,"F",0)</f>
        <v>9</v>
      </c>
    </row>
    <row r="88" spans="1:11" x14ac:dyDescent="0.35">
      <c r="A88" s="36">
        <v>7</v>
      </c>
      <c r="B88" s="37" t="s">
        <v>192</v>
      </c>
      <c r="C88" s="37" t="s">
        <v>193</v>
      </c>
      <c r="D88" s="37" t="s">
        <v>21</v>
      </c>
      <c r="E88" s="37" t="s">
        <v>11</v>
      </c>
      <c r="F88" s="37" t="s">
        <v>24</v>
      </c>
      <c r="G88" s="37" t="s">
        <v>15</v>
      </c>
      <c r="H88" s="38">
        <v>2.4670000000000001</v>
      </c>
      <c r="I88" cm="1">
        <f t="array" ref="I88">_xlfn.SWITCH(D88,"A+",13,"A",12,"A-",11,"B+",10,"B",9,"B-",8,"C+",7,"C",6,"C-",5,"D+",4,"D",3,"D-",2,"F",0)</f>
        <v>10</v>
      </c>
      <c r="J88" cm="1">
        <f t="array" ref="J88">_xlfn.SWITCH(E88,"A+",13,"A",12,"A-",11,"B+",10,"B",9,"B-",8,"C+",7,"C",6,"C-",5,"D+",4,"D",3,"D-",2,"F",0)</f>
        <v>4</v>
      </c>
      <c r="K88" cm="1">
        <f t="array" ref="K88">_xlfn.SWITCH(F88,"A+",13,"A",12,"A-",11,"B+",10,"B",9,"B-",8,"C+",7,"C",6,"C-",5,"D+",4,"D",3,"D-",2,"F",0)</f>
        <v>12</v>
      </c>
    </row>
    <row r="89" spans="1:11" x14ac:dyDescent="0.35">
      <c r="A89" s="39">
        <v>8</v>
      </c>
      <c r="B89" s="40" t="s">
        <v>194</v>
      </c>
      <c r="C89" s="40" t="s">
        <v>195</v>
      </c>
      <c r="D89" s="40" t="s">
        <v>24</v>
      </c>
      <c r="E89" s="40" t="s">
        <v>21</v>
      </c>
      <c r="F89" s="40" t="s">
        <v>33</v>
      </c>
      <c r="G89" s="40" t="s">
        <v>24</v>
      </c>
      <c r="H89" s="41">
        <v>3.6</v>
      </c>
      <c r="I89" cm="1">
        <f t="array" ref="I89">_xlfn.SWITCH(D89,"A+",13,"A",12,"A-",11,"B+",10,"B",9,"B-",8,"C+",7,"C",6,"C-",5,"D+",4,"D",3,"D-",2,"F",0)</f>
        <v>12</v>
      </c>
      <c r="J89" cm="1">
        <f t="array" ref="J89">_xlfn.SWITCH(E89,"A+",13,"A",12,"A-",11,"B+",10,"B",9,"B-",8,"C+",7,"C",6,"C-",5,"D+",4,"D",3,"D-",2,"F",0)</f>
        <v>10</v>
      </c>
      <c r="K89" cm="1">
        <f t="array" ref="K89">_xlfn.SWITCH(F89,"A+",13,"A",12,"A-",11,"B+",10,"B",9,"B-",8,"C+",7,"C",6,"C-",5,"D+",4,"D",3,"D-",2,"F",0)</f>
        <v>11</v>
      </c>
    </row>
    <row r="90" spans="1:11" x14ac:dyDescent="0.35">
      <c r="A90" s="36">
        <v>9</v>
      </c>
      <c r="B90" s="37" t="s">
        <v>196</v>
      </c>
      <c r="C90" s="37" t="s">
        <v>197</v>
      </c>
      <c r="D90" s="37" t="s">
        <v>21</v>
      </c>
      <c r="E90" s="37" t="s">
        <v>13</v>
      </c>
      <c r="F90" s="37" t="s">
        <v>21</v>
      </c>
      <c r="G90" s="37" t="s">
        <v>13</v>
      </c>
      <c r="H90" s="38">
        <v>3.1669999999999998</v>
      </c>
      <c r="I90" cm="1">
        <f t="array" ref="I90">_xlfn.SWITCH(D90,"A+",13,"A",12,"A-",11,"B+",10,"B",9,"B-",8,"C+",7,"C",6,"C-",5,"D+",4,"D",3,"D-",2,"F",0)</f>
        <v>10</v>
      </c>
      <c r="J90" cm="1">
        <f t="array" ref="J90">_xlfn.SWITCH(E90,"A+",13,"A",12,"A-",11,"B+",10,"B",9,"B-",8,"C+",7,"C",6,"C-",5,"D+",4,"D",3,"D-",2,"F",0)</f>
        <v>9</v>
      </c>
      <c r="K90" cm="1">
        <f t="array" ref="K90">_xlfn.SWITCH(F90,"A+",13,"A",12,"A-",11,"B+",10,"B",9,"B-",8,"C+",7,"C",6,"C-",5,"D+",4,"D",3,"D-",2,"F",0)</f>
        <v>10</v>
      </c>
    </row>
    <row r="91" spans="1:11" x14ac:dyDescent="0.35">
      <c r="A91" s="39">
        <v>10</v>
      </c>
      <c r="B91" s="40" t="s">
        <v>198</v>
      </c>
      <c r="C91" s="40" t="s">
        <v>199</v>
      </c>
      <c r="D91" s="40" t="s">
        <v>15</v>
      </c>
      <c r="E91" s="40" t="s">
        <v>13</v>
      </c>
      <c r="F91" s="40" t="s">
        <v>21</v>
      </c>
      <c r="G91" s="40" t="s">
        <v>13</v>
      </c>
      <c r="H91" s="41">
        <v>2.7669999999999999</v>
      </c>
      <c r="I91" cm="1">
        <f t="array" ref="I91">_xlfn.SWITCH(D91,"A+",13,"A",12,"A-",11,"B+",10,"B",9,"B-",8,"C+",7,"C",6,"C-",5,"D+",4,"D",3,"D-",2,"F",0)</f>
        <v>6</v>
      </c>
      <c r="J91" cm="1">
        <f t="array" ref="J91">_xlfn.SWITCH(E91,"A+",13,"A",12,"A-",11,"B+",10,"B",9,"B-",8,"C+",7,"C",6,"C-",5,"D+",4,"D",3,"D-",2,"F",0)</f>
        <v>9</v>
      </c>
      <c r="K91" cm="1">
        <f t="array" ref="K91">_xlfn.SWITCH(F91,"A+",13,"A",12,"A-",11,"B+",10,"B",9,"B-",8,"C+",7,"C",6,"C-",5,"D+",4,"D",3,"D-",2,"F",0)</f>
        <v>10</v>
      </c>
    </row>
    <row r="92" spans="1:11" x14ac:dyDescent="0.35">
      <c r="A92" s="36">
        <v>11</v>
      </c>
      <c r="B92" s="37" t="s">
        <v>200</v>
      </c>
      <c r="C92" s="37" t="s">
        <v>201</v>
      </c>
      <c r="D92" s="37" t="s">
        <v>18</v>
      </c>
      <c r="E92" s="37" t="s">
        <v>18</v>
      </c>
      <c r="F92" s="37" t="s">
        <v>21</v>
      </c>
      <c r="G92" s="37" t="s">
        <v>15</v>
      </c>
      <c r="H92" s="38">
        <v>2.5329999999999999</v>
      </c>
      <c r="I92" cm="1">
        <f t="array" ref="I92">_xlfn.SWITCH(D92,"A+",13,"A",12,"A-",11,"B+",10,"B",9,"B-",8,"C+",7,"C",6,"C-",5,"D+",4,"D",3,"D-",2,"F",0)</f>
        <v>7</v>
      </c>
      <c r="J92" cm="1">
        <f t="array" ref="J92">_xlfn.SWITCH(E92,"A+",13,"A",12,"A-",11,"B+",10,"B",9,"B-",8,"C+",7,"C",6,"C-",5,"D+",4,"D",3,"D-",2,"F",0)</f>
        <v>7</v>
      </c>
      <c r="K92" cm="1">
        <f t="array" ref="K92">_xlfn.SWITCH(F92,"A+",13,"A",12,"A-",11,"B+",10,"B",9,"B-",8,"C+",7,"C",6,"C-",5,"D+",4,"D",3,"D-",2,"F",0)</f>
        <v>10</v>
      </c>
    </row>
    <row r="93" spans="1:11" x14ac:dyDescent="0.35">
      <c r="A93" s="39">
        <v>12</v>
      </c>
      <c r="B93" s="40" t="s">
        <v>202</v>
      </c>
      <c r="C93" s="40" t="s">
        <v>203</v>
      </c>
      <c r="D93" s="40" t="s">
        <v>21</v>
      </c>
      <c r="E93" s="40" t="s">
        <v>24</v>
      </c>
      <c r="F93" s="40" t="s">
        <v>13</v>
      </c>
      <c r="G93" s="40" t="s">
        <v>24</v>
      </c>
      <c r="H93" s="41">
        <v>3.6</v>
      </c>
      <c r="I93" cm="1">
        <f t="array" ref="I93">_xlfn.SWITCH(D93,"A+",13,"A",12,"A-",11,"B+",10,"B",9,"B-",8,"C+",7,"C",6,"C-",5,"D+",4,"D",3,"D-",2,"F",0)</f>
        <v>10</v>
      </c>
      <c r="J93" cm="1">
        <f t="array" ref="J93">_xlfn.SWITCH(E93,"A+",13,"A",12,"A-",11,"B+",10,"B",9,"B-",8,"C+",7,"C",6,"C-",5,"D+",4,"D",3,"D-",2,"F",0)</f>
        <v>12</v>
      </c>
      <c r="K93" cm="1">
        <f t="array" ref="K93">_xlfn.SWITCH(F93,"A+",13,"A",12,"A-",11,"B+",10,"B",9,"B-",8,"C+",7,"C",6,"C-",5,"D+",4,"D",3,"D-",2,"F",0)</f>
        <v>9</v>
      </c>
    </row>
    <row r="94" spans="1:11" x14ac:dyDescent="0.35">
      <c r="A94" s="36">
        <v>13</v>
      </c>
      <c r="B94" s="37" t="s">
        <v>204</v>
      </c>
      <c r="C94" s="37" t="s">
        <v>205</v>
      </c>
      <c r="D94" s="37" t="s">
        <v>18</v>
      </c>
      <c r="E94" s="37" t="s">
        <v>21</v>
      </c>
      <c r="F94" s="37" t="s">
        <v>21</v>
      </c>
      <c r="G94" s="37" t="s">
        <v>13</v>
      </c>
      <c r="H94" s="38">
        <v>3.0329999999999999</v>
      </c>
      <c r="I94" cm="1">
        <f t="array" ref="I94">_xlfn.SWITCH(D94,"A+",13,"A",12,"A-",11,"B+",10,"B",9,"B-",8,"C+",7,"C",6,"C-",5,"D+",4,"D",3,"D-",2,"F",0)</f>
        <v>7</v>
      </c>
      <c r="J94" cm="1">
        <f t="array" ref="J94">_xlfn.SWITCH(E94,"A+",13,"A",12,"A-",11,"B+",10,"B",9,"B-",8,"C+",7,"C",6,"C-",5,"D+",4,"D",3,"D-",2,"F",0)</f>
        <v>10</v>
      </c>
      <c r="K94" cm="1">
        <f t="array" ref="K94">_xlfn.SWITCH(F94,"A+",13,"A",12,"A-",11,"B+",10,"B",9,"B-",8,"C+",7,"C",6,"C-",5,"D+",4,"D",3,"D-",2,"F",0)</f>
        <v>10</v>
      </c>
    </row>
    <row r="95" spans="1:11" x14ac:dyDescent="0.35">
      <c r="A95" s="39">
        <v>14</v>
      </c>
      <c r="B95" s="40" t="s">
        <v>206</v>
      </c>
      <c r="C95" s="40" t="s">
        <v>207</v>
      </c>
      <c r="D95" s="40" t="s">
        <v>14</v>
      </c>
      <c r="E95" s="40" t="s">
        <v>14</v>
      </c>
      <c r="F95" s="40" t="s">
        <v>15</v>
      </c>
      <c r="G95" s="40" t="s">
        <v>15</v>
      </c>
      <c r="H95" s="41">
        <v>1.7330000000000001</v>
      </c>
      <c r="I95" cm="1">
        <f t="array" ref="I95">_xlfn.SWITCH(D95,"A+",13,"A",12,"A-",11,"B+",10,"B",9,"B-",8,"C+",7,"C",6,"C-",5,"D+",4,"D",3,"D-",2,"F",0)</f>
        <v>5</v>
      </c>
      <c r="J95" cm="1">
        <f t="array" ref="J95">_xlfn.SWITCH(E95,"A+",13,"A",12,"A-",11,"B+",10,"B",9,"B-",8,"C+",7,"C",6,"C-",5,"D+",4,"D",3,"D-",2,"F",0)</f>
        <v>5</v>
      </c>
      <c r="K95" cm="1">
        <f t="array" ref="K95">_xlfn.SWITCH(F95,"A+",13,"A",12,"A-",11,"B+",10,"B",9,"B-",8,"C+",7,"C",6,"C-",5,"D+",4,"D",3,"D-",2,"F",0)</f>
        <v>6</v>
      </c>
    </row>
    <row r="96" spans="1:11" x14ac:dyDescent="0.35">
      <c r="A96" s="36">
        <v>15</v>
      </c>
      <c r="B96" s="37" t="s">
        <v>208</v>
      </c>
      <c r="C96" s="37" t="s">
        <v>209</v>
      </c>
      <c r="D96" s="37" t="s">
        <v>21</v>
      </c>
      <c r="E96" s="37" t="s">
        <v>33</v>
      </c>
      <c r="F96" s="37" t="s">
        <v>18</v>
      </c>
      <c r="G96" s="37" t="s">
        <v>13</v>
      </c>
      <c r="H96" s="38">
        <v>3.3</v>
      </c>
      <c r="I96" cm="1">
        <f t="array" ref="I96">_xlfn.SWITCH(D96,"A+",13,"A",12,"A-",11,"B+",10,"B",9,"B-",8,"C+",7,"C",6,"C-",5,"D+",4,"D",3,"D-",2,"F",0)</f>
        <v>10</v>
      </c>
      <c r="J96" cm="1">
        <f t="array" ref="J96">_xlfn.SWITCH(E96,"A+",13,"A",12,"A-",11,"B+",10,"B",9,"B-",8,"C+",7,"C",6,"C-",5,"D+",4,"D",3,"D-",2,"F",0)</f>
        <v>11</v>
      </c>
      <c r="K96" cm="1">
        <f t="array" ref="K96">_xlfn.SWITCH(F96,"A+",13,"A",12,"A-",11,"B+",10,"B",9,"B-",8,"C+",7,"C",6,"C-",5,"D+",4,"D",3,"D-",2,"F",0)</f>
        <v>7</v>
      </c>
    </row>
    <row r="97" spans="1:11" x14ac:dyDescent="0.35">
      <c r="A97" s="39">
        <v>16</v>
      </c>
      <c r="B97" s="40" t="s">
        <v>210</v>
      </c>
      <c r="C97" s="40" t="s">
        <v>211</v>
      </c>
      <c r="D97" s="40" t="s">
        <v>36</v>
      </c>
      <c r="E97" s="40" t="s">
        <v>36</v>
      </c>
      <c r="F97" s="40" t="s">
        <v>21</v>
      </c>
      <c r="G97" s="40" t="s">
        <v>24</v>
      </c>
      <c r="H97" s="41">
        <v>4.133</v>
      </c>
      <c r="I97" cm="1">
        <f t="array" ref="I97">_xlfn.SWITCH(D97,"A+",13,"A",12,"A-",11,"B+",10,"B",9,"B-",8,"C+",7,"C",6,"C-",5,"D+",4,"D",3,"D-",2,"F",0)</f>
        <v>13</v>
      </c>
      <c r="J97" cm="1">
        <f t="array" ref="J97">_xlfn.SWITCH(E97,"A+",13,"A",12,"A-",11,"B+",10,"B",9,"B-",8,"C+",7,"C",6,"C-",5,"D+",4,"D",3,"D-",2,"F",0)</f>
        <v>13</v>
      </c>
      <c r="K97" cm="1">
        <f t="array" ref="K97">_xlfn.SWITCH(F97,"A+",13,"A",12,"A-",11,"B+",10,"B",9,"B-",8,"C+",7,"C",6,"C-",5,"D+",4,"D",3,"D-",2,"F",0)</f>
        <v>10</v>
      </c>
    </row>
    <row r="98" spans="1:11" x14ac:dyDescent="0.35">
      <c r="A98" s="36">
        <v>17</v>
      </c>
      <c r="B98" s="37" t="s">
        <v>212</v>
      </c>
      <c r="C98" s="37" t="s">
        <v>213</v>
      </c>
      <c r="D98" s="37" t="s">
        <v>36</v>
      </c>
      <c r="E98" s="37" t="s">
        <v>21</v>
      </c>
      <c r="F98" s="37" t="s">
        <v>21</v>
      </c>
      <c r="G98" s="37" t="s">
        <v>24</v>
      </c>
      <c r="H98" s="38">
        <v>3.633</v>
      </c>
      <c r="I98" cm="1">
        <f t="array" ref="I98">_xlfn.SWITCH(D98,"A+",13,"A",12,"A-",11,"B+",10,"B",9,"B-",8,"C+",7,"C",6,"C-",5,"D+",4,"D",3,"D-",2,"F",0)</f>
        <v>13</v>
      </c>
      <c r="J98" cm="1">
        <f t="array" ref="J98">_xlfn.SWITCH(E98,"A+",13,"A",12,"A-",11,"B+",10,"B",9,"B-",8,"C+",7,"C",6,"C-",5,"D+",4,"D",3,"D-",2,"F",0)</f>
        <v>10</v>
      </c>
      <c r="K98" cm="1">
        <f t="array" ref="K98">_xlfn.SWITCH(F98,"A+",13,"A",12,"A-",11,"B+",10,"B",9,"B-",8,"C+",7,"C",6,"C-",5,"D+",4,"D",3,"D-",2,"F",0)</f>
        <v>10</v>
      </c>
    </row>
    <row r="99" spans="1:11" x14ac:dyDescent="0.35">
      <c r="A99" s="39">
        <v>18</v>
      </c>
      <c r="B99" s="40" t="s">
        <v>214</v>
      </c>
      <c r="C99" s="40" t="s">
        <v>215</v>
      </c>
      <c r="D99" s="40" t="s">
        <v>13</v>
      </c>
      <c r="E99" s="40" t="s">
        <v>21</v>
      </c>
      <c r="F99" s="40" t="s">
        <v>21</v>
      </c>
      <c r="G99" s="40" t="s">
        <v>13</v>
      </c>
      <c r="H99" s="41">
        <v>3.2330000000000001</v>
      </c>
      <c r="I99" cm="1">
        <f t="array" ref="I99">_xlfn.SWITCH(D99,"A+",13,"A",12,"A-",11,"B+",10,"B",9,"B-",8,"C+",7,"C",6,"C-",5,"D+",4,"D",3,"D-",2,"F",0)</f>
        <v>9</v>
      </c>
      <c r="J99" cm="1">
        <f t="array" ref="J99">_xlfn.SWITCH(E99,"A+",13,"A",12,"A-",11,"B+",10,"B",9,"B-",8,"C+",7,"C",6,"C-",5,"D+",4,"D",3,"D-",2,"F",0)</f>
        <v>10</v>
      </c>
      <c r="K99" cm="1">
        <f t="array" ref="K99">_xlfn.SWITCH(F99,"A+",13,"A",12,"A-",11,"B+",10,"B",9,"B-",8,"C+",7,"C",6,"C-",5,"D+",4,"D",3,"D-",2,"F",0)</f>
        <v>10</v>
      </c>
    </row>
    <row r="100" spans="1:11" x14ac:dyDescent="0.35">
      <c r="A100" s="36">
        <v>19</v>
      </c>
      <c r="B100" s="37" t="s">
        <v>216</v>
      </c>
      <c r="C100" s="37" t="s">
        <v>217</v>
      </c>
      <c r="D100" s="37" t="s">
        <v>15</v>
      </c>
      <c r="E100" s="37" t="s">
        <v>13</v>
      </c>
      <c r="F100" s="37" t="s">
        <v>12</v>
      </c>
      <c r="G100" s="37" t="s">
        <v>13</v>
      </c>
      <c r="H100" s="38">
        <v>2.633</v>
      </c>
      <c r="I100" cm="1">
        <f t="array" ref="I100">_xlfn.SWITCH(D100,"A+",13,"A",12,"A-",11,"B+",10,"B",9,"B-",8,"C+",7,"C",6,"C-",5,"D+",4,"D",3,"D-",2,"F",0)</f>
        <v>6</v>
      </c>
      <c r="J100" cm="1">
        <f t="array" ref="J100">_xlfn.SWITCH(E100,"A+",13,"A",12,"A-",11,"B+",10,"B",9,"B-",8,"C+",7,"C",6,"C-",5,"D+",4,"D",3,"D-",2,"F",0)</f>
        <v>9</v>
      </c>
      <c r="K100" cm="1">
        <f t="array" ref="K100">_xlfn.SWITCH(F100,"A+",13,"A",12,"A-",11,"B+",10,"B",9,"B-",8,"C+",7,"C",6,"C-",5,"D+",4,"D",3,"D-",2,"F",0)</f>
        <v>8</v>
      </c>
    </row>
    <row r="101" spans="1:11" x14ac:dyDescent="0.35">
      <c r="A101" s="39">
        <v>20</v>
      </c>
      <c r="B101" s="40" t="s">
        <v>218</v>
      </c>
      <c r="C101" s="40" t="s">
        <v>219</v>
      </c>
      <c r="D101" s="40" t="s">
        <v>21</v>
      </c>
      <c r="E101" s="40" t="s">
        <v>36</v>
      </c>
      <c r="F101" s="40" t="s">
        <v>13</v>
      </c>
      <c r="G101" s="40" t="s">
        <v>24</v>
      </c>
      <c r="H101" s="41">
        <v>3.7669999999999999</v>
      </c>
      <c r="I101" cm="1">
        <f t="array" ref="I101">_xlfn.SWITCH(D101,"A+",13,"A",12,"A-",11,"B+",10,"B",9,"B-",8,"C+",7,"C",6,"C-",5,"D+",4,"D",3,"D-",2,"F",0)</f>
        <v>10</v>
      </c>
      <c r="J101" cm="1">
        <f t="array" ref="J101">_xlfn.SWITCH(E101,"A+",13,"A",12,"A-",11,"B+",10,"B",9,"B-",8,"C+",7,"C",6,"C-",5,"D+",4,"D",3,"D-",2,"F",0)</f>
        <v>13</v>
      </c>
      <c r="K101" cm="1">
        <f t="array" ref="K101">_xlfn.SWITCH(F101,"A+",13,"A",12,"A-",11,"B+",10,"B",9,"B-",8,"C+",7,"C",6,"C-",5,"D+",4,"D",3,"D-",2,"F",0)</f>
        <v>9</v>
      </c>
    </row>
    <row r="102" spans="1:11" x14ac:dyDescent="0.35">
      <c r="A102" s="36">
        <v>21</v>
      </c>
      <c r="B102" s="37" t="s">
        <v>220</v>
      </c>
      <c r="C102" s="37" t="s">
        <v>221</v>
      </c>
      <c r="D102" s="37" t="s">
        <v>21</v>
      </c>
      <c r="E102" s="37" t="s">
        <v>24</v>
      </c>
      <c r="F102" s="37" t="s">
        <v>13</v>
      </c>
      <c r="G102" s="37" t="s">
        <v>24</v>
      </c>
      <c r="H102" s="38">
        <v>3.6</v>
      </c>
      <c r="I102" cm="1">
        <f t="array" ref="I102">_xlfn.SWITCH(D102,"A+",13,"A",12,"A-",11,"B+",10,"B",9,"B-",8,"C+",7,"C",6,"C-",5,"D+",4,"D",3,"D-",2,"F",0)</f>
        <v>10</v>
      </c>
      <c r="J102" cm="1">
        <f t="array" ref="J102">_xlfn.SWITCH(E102,"A+",13,"A",12,"A-",11,"B+",10,"B",9,"B-",8,"C+",7,"C",6,"C-",5,"D+",4,"D",3,"D-",2,"F",0)</f>
        <v>12</v>
      </c>
      <c r="K102" cm="1">
        <f t="array" ref="K102">_xlfn.SWITCH(F102,"A+",13,"A",12,"A-",11,"B+",10,"B",9,"B-",8,"C+",7,"C",6,"C-",5,"D+",4,"D",3,"D-",2,"F",0)</f>
        <v>9</v>
      </c>
    </row>
    <row r="103" spans="1:11" x14ac:dyDescent="0.35">
      <c r="A103" s="39">
        <v>22</v>
      </c>
      <c r="B103" s="40" t="s">
        <v>222</v>
      </c>
      <c r="C103" s="40" t="s">
        <v>223</v>
      </c>
      <c r="D103" s="40" t="s">
        <v>14</v>
      </c>
      <c r="E103" s="40" t="s">
        <v>15</v>
      </c>
      <c r="F103" s="40" t="s">
        <v>18</v>
      </c>
      <c r="G103" s="40" t="s">
        <v>15</v>
      </c>
      <c r="H103" s="41">
        <v>1.9670000000000001</v>
      </c>
      <c r="I103" cm="1">
        <f t="array" ref="I103">_xlfn.SWITCH(D103,"A+",13,"A",12,"A-",11,"B+",10,"B",9,"B-",8,"C+",7,"C",6,"C-",5,"D+",4,"D",3,"D-",2,"F",0)</f>
        <v>5</v>
      </c>
      <c r="J103" cm="1">
        <f t="array" ref="J103">_xlfn.SWITCH(E103,"A+",13,"A",12,"A-",11,"B+",10,"B",9,"B-",8,"C+",7,"C",6,"C-",5,"D+",4,"D",3,"D-",2,"F",0)</f>
        <v>6</v>
      </c>
      <c r="K103" cm="1">
        <f t="array" ref="K103">_xlfn.SWITCH(F103,"A+",13,"A",12,"A-",11,"B+",10,"B",9,"B-",8,"C+",7,"C",6,"C-",5,"D+",4,"D",3,"D-",2,"F",0)</f>
        <v>7</v>
      </c>
    </row>
    <row r="104" spans="1:11" x14ac:dyDescent="0.35">
      <c r="A104" s="36">
        <v>23</v>
      </c>
      <c r="B104" s="37" t="s">
        <v>224</v>
      </c>
      <c r="C104" s="37" t="s">
        <v>225</v>
      </c>
      <c r="D104" s="37" t="s">
        <v>21</v>
      </c>
      <c r="E104" s="37" t="s">
        <v>33</v>
      </c>
      <c r="F104" s="37" t="s">
        <v>13</v>
      </c>
      <c r="G104" s="37" t="s">
        <v>13</v>
      </c>
      <c r="H104" s="38">
        <v>3.4329999999999998</v>
      </c>
      <c r="I104" cm="1">
        <f t="array" ref="I104">_xlfn.SWITCH(D104,"A+",13,"A",12,"A-",11,"B+",10,"B",9,"B-",8,"C+",7,"C",6,"C-",5,"D+",4,"D",3,"D-",2,"F",0)</f>
        <v>10</v>
      </c>
      <c r="J104" cm="1">
        <f t="array" ref="J104">_xlfn.SWITCH(E104,"A+",13,"A",12,"A-",11,"B+",10,"B",9,"B-",8,"C+",7,"C",6,"C-",5,"D+",4,"D",3,"D-",2,"F",0)</f>
        <v>11</v>
      </c>
      <c r="K104" cm="1">
        <f t="array" ref="K104">_xlfn.SWITCH(F104,"A+",13,"A",12,"A-",11,"B+",10,"B",9,"B-",8,"C+",7,"C",6,"C-",5,"D+",4,"D",3,"D-",2,"F",0)</f>
        <v>9</v>
      </c>
    </row>
    <row r="105" spans="1:11" x14ac:dyDescent="0.35">
      <c r="A105" s="39">
        <v>24</v>
      </c>
      <c r="B105" s="40" t="s">
        <v>226</v>
      </c>
      <c r="C105" s="40" t="s">
        <v>227</v>
      </c>
      <c r="D105" s="40" t="s">
        <v>21</v>
      </c>
      <c r="E105" s="40" t="s">
        <v>13</v>
      </c>
      <c r="F105" s="40" t="s">
        <v>24</v>
      </c>
      <c r="G105" s="40" t="s">
        <v>13</v>
      </c>
      <c r="H105" s="41">
        <v>3.3</v>
      </c>
      <c r="I105" cm="1">
        <f t="array" ref="I105">_xlfn.SWITCH(D105,"A+",13,"A",12,"A-",11,"B+",10,"B",9,"B-",8,"C+",7,"C",6,"C-",5,"D+",4,"D",3,"D-",2,"F",0)</f>
        <v>10</v>
      </c>
      <c r="J105" cm="1">
        <f t="array" ref="J105">_xlfn.SWITCH(E105,"A+",13,"A",12,"A-",11,"B+",10,"B",9,"B-",8,"C+",7,"C",6,"C-",5,"D+",4,"D",3,"D-",2,"F",0)</f>
        <v>9</v>
      </c>
      <c r="K105" cm="1">
        <f t="array" ref="K105">_xlfn.SWITCH(F105,"A+",13,"A",12,"A-",11,"B+",10,"B",9,"B-",8,"C+",7,"C",6,"C-",5,"D+",4,"D",3,"D-",2,"F",0)</f>
        <v>12</v>
      </c>
    </row>
    <row r="106" spans="1:11" x14ac:dyDescent="0.35">
      <c r="A106" s="36">
        <v>25</v>
      </c>
      <c r="B106" s="37" t="s">
        <v>228</v>
      </c>
      <c r="C106" s="37" t="s">
        <v>229</v>
      </c>
      <c r="D106" s="37" t="s">
        <v>13</v>
      </c>
      <c r="E106" s="37" t="s">
        <v>12</v>
      </c>
      <c r="F106" s="37" t="s">
        <v>12</v>
      </c>
      <c r="G106" s="37" t="s">
        <v>13</v>
      </c>
      <c r="H106" s="38">
        <v>2.7669999999999999</v>
      </c>
      <c r="I106" cm="1">
        <f t="array" ref="I106">_xlfn.SWITCH(D106,"A+",13,"A",12,"A-",11,"B+",10,"B",9,"B-",8,"C+",7,"C",6,"C-",5,"D+",4,"D",3,"D-",2,"F",0)</f>
        <v>9</v>
      </c>
      <c r="J106" cm="1">
        <f t="array" ref="J106">_xlfn.SWITCH(E106,"A+",13,"A",12,"A-",11,"B+",10,"B",9,"B-",8,"C+",7,"C",6,"C-",5,"D+",4,"D",3,"D-",2,"F",0)</f>
        <v>8</v>
      </c>
      <c r="K106" cm="1">
        <f t="array" ref="K106">_xlfn.SWITCH(F106,"A+",13,"A",12,"A-",11,"B+",10,"B",9,"B-",8,"C+",7,"C",6,"C-",5,"D+",4,"D",3,"D-",2,"F",0)</f>
        <v>8</v>
      </c>
    </row>
    <row r="107" spans="1:11" x14ac:dyDescent="0.35">
      <c r="A107" s="39">
        <v>26</v>
      </c>
      <c r="B107" s="40" t="s">
        <v>230</v>
      </c>
      <c r="C107" s="40" t="s">
        <v>231</v>
      </c>
      <c r="D107" s="40" t="s">
        <v>18</v>
      </c>
      <c r="E107" s="40" t="s">
        <v>21</v>
      </c>
      <c r="F107" s="40" t="s">
        <v>33</v>
      </c>
      <c r="G107" s="40" t="s">
        <v>13</v>
      </c>
      <c r="H107" s="41">
        <v>3.1</v>
      </c>
      <c r="I107" cm="1">
        <f t="array" ref="I107">_xlfn.SWITCH(D107,"A+",13,"A",12,"A-",11,"B+",10,"B",9,"B-",8,"C+",7,"C",6,"C-",5,"D+",4,"D",3,"D-",2,"F",0)</f>
        <v>7</v>
      </c>
      <c r="J107" cm="1">
        <f t="array" ref="J107">_xlfn.SWITCH(E107,"A+",13,"A",12,"A-",11,"B+",10,"B",9,"B-",8,"C+",7,"C",6,"C-",5,"D+",4,"D",3,"D-",2,"F",0)</f>
        <v>10</v>
      </c>
      <c r="K107" cm="1">
        <f t="array" ref="K107">_xlfn.SWITCH(F107,"A+",13,"A",12,"A-",11,"B+",10,"B",9,"B-",8,"C+",7,"C",6,"C-",5,"D+",4,"D",3,"D-",2,"F",0)</f>
        <v>11</v>
      </c>
    </row>
    <row r="108" spans="1:11" x14ac:dyDescent="0.35">
      <c r="A108" s="36">
        <v>27</v>
      </c>
      <c r="B108" s="37" t="s">
        <v>232</v>
      </c>
      <c r="C108" s="37" t="s">
        <v>233</v>
      </c>
      <c r="D108" s="37" t="s">
        <v>13</v>
      </c>
      <c r="E108" s="37" t="s">
        <v>24</v>
      </c>
      <c r="F108" s="37" t="s">
        <v>15</v>
      </c>
      <c r="G108" s="37" t="s">
        <v>13</v>
      </c>
      <c r="H108" s="38">
        <v>3.3</v>
      </c>
      <c r="I108" cm="1">
        <f t="array" ref="I108">_xlfn.SWITCH(D108,"A+",13,"A",12,"A-",11,"B+",10,"B",9,"B-",8,"C+",7,"C",6,"C-",5,"D+",4,"D",3,"D-",2,"F",0)</f>
        <v>9</v>
      </c>
      <c r="J108" cm="1">
        <f t="array" ref="J108">_xlfn.SWITCH(E108,"A+",13,"A",12,"A-",11,"B+",10,"B",9,"B-",8,"C+",7,"C",6,"C-",5,"D+",4,"D",3,"D-",2,"F",0)</f>
        <v>12</v>
      </c>
      <c r="K108" cm="1">
        <f t="array" ref="K108">_xlfn.SWITCH(F108,"A+",13,"A",12,"A-",11,"B+",10,"B",9,"B-",8,"C+",7,"C",6,"C-",5,"D+",4,"D",3,"D-",2,"F",0)</f>
        <v>6</v>
      </c>
    </row>
    <row r="109" spans="1:11" x14ac:dyDescent="0.35">
      <c r="A109" s="39">
        <v>28</v>
      </c>
      <c r="B109" s="40" t="s">
        <v>234</v>
      </c>
      <c r="C109" s="40" t="s">
        <v>235</v>
      </c>
      <c r="D109" s="40" t="s">
        <v>36</v>
      </c>
      <c r="E109" s="40" t="s">
        <v>24</v>
      </c>
      <c r="F109" s="40" t="s">
        <v>15</v>
      </c>
      <c r="G109" s="40" t="s">
        <v>24</v>
      </c>
      <c r="H109" s="41">
        <v>3.7</v>
      </c>
      <c r="I109" cm="1">
        <f t="array" ref="I109">_xlfn.SWITCH(D109,"A+",13,"A",12,"A-",11,"B+",10,"B",9,"B-",8,"C+",7,"C",6,"C-",5,"D+",4,"D",3,"D-",2,"F",0)</f>
        <v>13</v>
      </c>
      <c r="J109" cm="1">
        <f t="array" ref="J109">_xlfn.SWITCH(E109,"A+",13,"A",12,"A-",11,"B+",10,"B",9,"B-",8,"C+",7,"C",6,"C-",5,"D+",4,"D",3,"D-",2,"F",0)</f>
        <v>12</v>
      </c>
      <c r="K109" cm="1">
        <f t="array" ref="K109">_xlfn.SWITCH(F109,"A+",13,"A",12,"A-",11,"B+",10,"B",9,"B-",8,"C+",7,"C",6,"C-",5,"D+",4,"D",3,"D-",2,"F",0)</f>
        <v>6</v>
      </c>
    </row>
    <row r="110" spans="1:11" x14ac:dyDescent="0.35">
      <c r="A110" s="36">
        <v>29</v>
      </c>
      <c r="B110" s="37" t="s">
        <v>236</v>
      </c>
      <c r="C110" s="37" t="s">
        <v>237</v>
      </c>
      <c r="D110" s="37" t="s">
        <v>18</v>
      </c>
      <c r="E110" s="37" t="s">
        <v>18</v>
      </c>
      <c r="F110" s="37" t="s">
        <v>15</v>
      </c>
      <c r="G110" s="37" t="s">
        <v>15</v>
      </c>
      <c r="H110" s="38">
        <v>2.2669999999999999</v>
      </c>
      <c r="I110" cm="1">
        <f t="array" ref="I110">_xlfn.SWITCH(D110,"A+",13,"A",12,"A-",11,"B+",10,"B",9,"B-",8,"C+",7,"C",6,"C-",5,"D+",4,"D",3,"D-",2,"F",0)</f>
        <v>7</v>
      </c>
      <c r="J110" cm="1">
        <f t="array" ref="J110">_xlfn.SWITCH(E110,"A+",13,"A",12,"A-",11,"B+",10,"B",9,"B-",8,"C+",7,"C",6,"C-",5,"D+",4,"D",3,"D-",2,"F",0)</f>
        <v>7</v>
      </c>
      <c r="K110" cm="1">
        <f t="array" ref="K110">_xlfn.SWITCH(F110,"A+",13,"A",12,"A-",11,"B+",10,"B",9,"B-",8,"C+",7,"C",6,"C-",5,"D+",4,"D",3,"D-",2,"F",0)</f>
        <v>6</v>
      </c>
    </row>
    <row r="111" spans="1:11" x14ac:dyDescent="0.35">
      <c r="A111" s="39">
        <v>30</v>
      </c>
      <c r="B111" s="40" t="s">
        <v>238</v>
      </c>
      <c r="C111" s="40" t="s">
        <v>239</v>
      </c>
      <c r="D111" s="40" t="s">
        <v>21</v>
      </c>
      <c r="E111" s="40" t="s">
        <v>21</v>
      </c>
      <c r="F111" s="40" t="s">
        <v>14</v>
      </c>
      <c r="G111" s="40" t="s">
        <v>13</v>
      </c>
      <c r="H111" s="41">
        <v>3</v>
      </c>
      <c r="I111" cm="1">
        <f t="array" ref="I111">_xlfn.SWITCH(D111,"A+",13,"A",12,"A-",11,"B+",10,"B",9,"B-",8,"C+",7,"C",6,"C-",5,"D+",4,"D",3,"D-",2,"F",0)</f>
        <v>10</v>
      </c>
      <c r="J111" cm="1">
        <f t="array" ref="J111">_xlfn.SWITCH(E111,"A+",13,"A",12,"A-",11,"B+",10,"B",9,"B-",8,"C+",7,"C",6,"C-",5,"D+",4,"D",3,"D-",2,"F",0)</f>
        <v>10</v>
      </c>
      <c r="K111" cm="1">
        <f t="array" ref="K111">_xlfn.SWITCH(F111,"A+",13,"A",12,"A-",11,"B+",10,"B",9,"B-",8,"C+",7,"C",6,"C-",5,"D+",4,"D",3,"D-",2,"F",0)</f>
        <v>5</v>
      </c>
    </row>
    <row r="112" spans="1:11" x14ac:dyDescent="0.35">
      <c r="A112" s="36">
        <v>31</v>
      </c>
      <c r="B112" s="37" t="s">
        <v>240</v>
      </c>
      <c r="C112" s="37" t="s">
        <v>241</v>
      </c>
      <c r="D112" s="37" t="s">
        <v>15</v>
      </c>
      <c r="E112" s="37" t="s">
        <v>12</v>
      </c>
      <c r="F112" s="37" t="s">
        <v>14</v>
      </c>
      <c r="G112" s="37" t="s">
        <v>15</v>
      </c>
      <c r="H112" s="38">
        <v>2.2669999999999999</v>
      </c>
      <c r="I112" cm="1">
        <f t="array" ref="I112">_xlfn.SWITCH(D112,"A+",13,"A",12,"A-",11,"B+",10,"B",9,"B-",8,"C+",7,"C",6,"C-",5,"D+",4,"D",3,"D-",2,"F",0)</f>
        <v>6</v>
      </c>
      <c r="J112" cm="1">
        <f t="array" ref="J112">_xlfn.SWITCH(E112,"A+",13,"A",12,"A-",11,"B+",10,"B",9,"B-",8,"C+",7,"C",6,"C-",5,"D+",4,"D",3,"D-",2,"F",0)</f>
        <v>8</v>
      </c>
      <c r="K112" cm="1">
        <f t="array" ref="K112">_xlfn.SWITCH(F112,"A+",13,"A",12,"A-",11,"B+",10,"B",9,"B-",8,"C+",7,"C",6,"C-",5,"D+",4,"D",3,"D-",2,"F",0)</f>
        <v>5</v>
      </c>
    </row>
    <row r="113" spans="1:11" x14ac:dyDescent="0.35">
      <c r="A113" s="39">
        <v>32</v>
      </c>
      <c r="B113" s="40" t="s">
        <v>242</v>
      </c>
      <c r="C113" s="40" t="s">
        <v>243</v>
      </c>
      <c r="D113" s="40" t="s">
        <v>18</v>
      </c>
      <c r="E113" s="40" t="s">
        <v>21</v>
      </c>
      <c r="F113" s="40" t="s">
        <v>12</v>
      </c>
      <c r="G113" s="40" t="s">
        <v>13</v>
      </c>
      <c r="H113" s="41">
        <v>2.9</v>
      </c>
      <c r="I113" cm="1">
        <f t="array" ref="I113">_xlfn.SWITCH(D113,"A+",13,"A",12,"A-",11,"B+",10,"B",9,"B-",8,"C+",7,"C",6,"C-",5,"D+",4,"D",3,"D-",2,"F",0)</f>
        <v>7</v>
      </c>
      <c r="J113" cm="1">
        <f t="array" ref="J113">_xlfn.SWITCH(E113,"A+",13,"A",12,"A-",11,"B+",10,"B",9,"B-",8,"C+",7,"C",6,"C-",5,"D+",4,"D",3,"D-",2,"F",0)</f>
        <v>10</v>
      </c>
      <c r="K113" cm="1">
        <f t="array" ref="K113">_xlfn.SWITCH(F113,"A+",13,"A",12,"A-",11,"B+",10,"B",9,"B-",8,"C+",7,"C",6,"C-",5,"D+",4,"D",3,"D-",2,"F",0)</f>
        <v>8</v>
      </c>
    </row>
    <row r="114" spans="1:11" x14ac:dyDescent="0.35">
      <c r="A114" s="36">
        <v>33</v>
      </c>
      <c r="B114" s="37" t="s">
        <v>244</v>
      </c>
      <c r="C114" s="37" t="s">
        <v>245</v>
      </c>
      <c r="D114" s="37" t="s">
        <v>15</v>
      </c>
      <c r="E114" s="37" t="s">
        <v>13</v>
      </c>
      <c r="F114" s="37" t="s">
        <v>18</v>
      </c>
      <c r="G114" s="37" t="s">
        <v>13</v>
      </c>
      <c r="H114" s="38">
        <v>2.5670000000000002</v>
      </c>
      <c r="I114" cm="1">
        <f t="array" ref="I114">_xlfn.SWITCH(D114,"A+",13,"A",12,"A-",11,"B+",10,"B",9,"B-",8,"C+",7,"C",6,"C-",5,"D+",4,"D",3,"D-",2,"F",0)</f>
        <v>6</v>
      </c>
      <c r="J114" cm="1">
        <f t="array" ref="J114">_xlfn.SWITCH(E114,"A+",13,"A",12,"A-",11,"B+",10,"B",9,"B-",8,"C+",7,"C",6,"C-",5,"D+",4,"D",3,"D-",2,"F",0)</f>
        <v>9</v>
      </c>
      <c r="K114" cm="1">
        <f t="array" ref="K114">_xlfn.SWITCH(F114,"A+",13,"A",12,"A-",11,"B+",10,"B",9,"B-",8,"C+",7,"C",6,"C-",5,"D+",4,"D",3,"D-",2,"F",0)</f>
        <v>7</v>
      </c>
    </row>
    <row r="115" spans="1:11" x14ac:dyDescent="0.35">
      <c r="A115" s="39">
        <v>34</v>
      </c>
      <c r="B115" s="40" t="s">
        <v>246</v>
      </c>
      <c r="C115" s="40" t="s">
        <v>247</v>
      </c>
      <c r="D115" s="40" t="s">
        <v>21</v>
      </c>
      <c r="E115" s="40" t="s">
        <v>24</v>
      </c>
      <c r="F115" s="40" t="s">
        <v>21</v>
      </c>
      <c r="G115" s="40" t="s">
        <v>24</v>
      </c>
      <c r="H115" s="41">
        <v>3.6669999999999998</v>
      </c>
      <c r="I115" cm="1">
        <f t="array" ref="I115">_xlfn.SWITCH(D115,"A+",13,"A",12,"A-",11,"B+",10,"B",9,"B-",8,"C+",7,"C",6,"C-",5,"D+",4,"D",3,"D-",2,"F",0)</f>
        <v>10</v>
      </c>
      <c r="J115" cm="1">
        <f t="array" ref="J115">_xlfn.SWITCH(E115,"A+",13,"A",12,"A-",11,"B+",10,"B",9,"B-",8,"C+",7,"C",6,"C-",5,"D+",4,"D",3,"D-",2,"F",0)</f>
        <v>12</v>
      </c>
      <c r="K115" cm="1">
        <f t="array" ref="K115">_xlfn.SWITCH(F115,"A+",13,"A",12,"A-",11,"B+",10,"B",9,"B-",8,"C+",7,"C",6,"C-",5,"D+",4,"D",3,"D-",2,"F",0)</f>
        <v>10</v>
      </c>
    </row>
    <row r="116" spans="1:11" x14ac:dyDescent="0.35">
      <c r="A116" s="36">
        <v>35</v>
      </c>
      <c r="B116" s="37" t="s">
        <v>248</v>
      </c>
      <c r="C116" s="37" t="s">
        <v>249</v>
      </c>
      <c r="D116" s="37" t="s">
        <v>33</v>
      </c>
      <c r="E116" s="37" t="s">
        <v>13</v>
      </c>
      <c r="F116" s="37" t="s">
        <v>13</v>
      </c>
      <c r="G116" s="37" t="s">
        <v>13</v>
      </c>
      <c r="H116" s="38">
        <v>3.2</v>
      </c>
      <c r="I116" cm="1">
        <f t="array" ref="I116">_xlfn.SWITCH(D116,"A+",13,"A",12,"A-",11,"B+",10,"B",9,"B-",8,"C+",7,"C",6,"C-",5,"D+",4,"D",3,"D-",2,"F",0)</f>
        <v>11</v>
      </c>
      <c r="J116" cm="1">
        <f t="array" ref="J116">_xlfn.SWITCH(E116,"A+",13,"A",12,"A-",11,"B+",10,"B",9,"B-",8,"C+",7,"C",6,"C-",5,"D+",4,"D",3,"D-",2,"F",0)</f>
        <v>9</v>
      </c>
      <c r="K116" cm="1">
        <f t="array" ref="K116">_xlfn.SWITCH(F116,"A+",13,"A",12,"A-",11,"B+",10,"B",9,"B-",8,"C+",7,"C",6,"C-",5,"D+",4,"D",3,"D-",2,"F",0)</f>
        <v>9</v>
      </c>
    </row>
    <row r="117" spans="1:11" x14ac:dyDescent="0.35">
      <c r="A117" s="39">
        <v>36</v>
      </c>
      <c r="B117" s="40" t="s">
        <v>250</v>
      </c>
      <c r="C117" s="40" t="s">
        <v>251</v>
      </c>
      <c r="D117" s="40" t="s">
        <v>24</v>
      </c>
      <c r="E117" s="40" t="s">
        <v>21</v>
      </c>
      <c r="F117" s="40" t="s">
        <v>21</v>
      </c>
      <c r="G117" s="40" t="s">
        <v>13</v>
      </c>
      <c r="H117" s="41">
        <v>3.5329999999999999</v>
      </c>
      <c r="I117" cm="1">
        <f t="array" ref="I117">_xlfn.SWITCH(D117,"A+",13,"A",12,"A-",11,"B+",10,"B",9,"B-",8,"C+",7,"C",6,"C-",5,"D+",4,"D",3,"D-",2,"F",0)</f>
        <v>12</v>
      </c>
      <c r="J117" cm="1">
        <f t="array" ref="J117">_xlfn.SWITCH(E117,"A+",13,"A",12,"A-",11,"B+",10,"B",9,"B-",8,"C+",7,"C",6,"C-",5,"D+",4,"D",3,"D-",2,"F",0)</f>
        <v>10</v>
      </c>
      <c r="K117" cm="1">
        <f t="array" ref="K117">_xlfn.SWITCH(F117,"A+",13,"A",12,"A-",11,"B+",10,"B",9,"B-",8,"C+",7,"C",6,"C-",5,"D+",4,"D",3,"D-",2,"F",0)</f>
        <v>10</v>
      </c>
    </row>
    <row r="118" spans="1:11" x14ac:dyDescent="0.35">
      <c r="A118" s="36">
        <v>37</v>
      </c>
      <c r="B118" s="37" t="s">
        <v>252</v>
      </c>
      <c r="C118" s="37" t="s">
        <v>253</v>
      </c>
      <c r="D118" s="37" t="s">
        <v>15</v>
      </c>
      <c r="E118" s="37" t="s">
        <v>11</v>
      </c>
      <c r="F118" s="37" t="s">
        <v>18</v>
      </c>
      <c r="G118" s="37" t="s">
        <v>15</v>
      </c>
      <c r="H118" s="38">
        <v>1.7330000000000001</v>
      </c>
      <c r="I118" cm="1">
        <f t="array" ref="I118">_xlfn.SWITCH(D118,"A+",13,"A",12,"A-",11,"B+",10,"B",9,"B-",8,"C+",7,"C",6,"C-",5,"D+",4,"D",3,"D-",2,"F",0)</f>
        <v>6</v>
      </c>
      <c r="J118" cm="1">
        <f t="array" ref="J118">_xlfn.SWITCH(E118,"A+",13,"A",12,"A-",11,"B+",10,"B",9,"B-",8,"C+",7,"C",6,"C-",5,"D+",4,"D",3,"D-",2,"F",0)</f>
        <v>4</v>
      </c>
      <c r="K118" cm="1">
        <f t="array" ref="K118">_xlfn.SWITCH(F118,"A+",13,"A",12,"A-",11,"B+",10,"B",9,"B-",8,"C+",7,"C",6,"C-",5,"D+",4,"D",3,"D-",2,"F",0)</f>
        <v>7</v>
      </c>
    </row>
    <row r="119" spans="1:11" x14ac:dyDescent="0.35">
      <c r="A119" s="39">
        <v>38</v>
      </c>
      <c r="B119" s="40" t="s">
        <v>254</v>
      </c>
      <c r="C119" s="40" t="s">
        <v>255</v>
      </c>
      <c r="D119" s="40" t="s">
        <v>15</v>
      </c>
      <c r="E119" s="40" t="s">
        <v>18</v>
      </c>
      <c r="F119" s="40" t="s">
        <v>15</v>
      </c>
      <c r="G119" s="40" t="s">
        <v>15</v>
      </c>
      <c r="H119" s="41">
        <v>2.1669999999999998</v>
      </c>
      <c r="I119" cm="1">
        <f t="array" ref="I119">_xlfn.SWITCH(D119,"A+",13,"A",12,"A-",11,"B+",10,"B",9,"B-",8,"C+",7,"C",6,"C-",5,"D+",4,"D",3,"D-",2,"F",0)</f>
        <v>6</v>
      </c>
      <c r="J119" cm="1">
        <f t="array" ref="J119">_xlfn.SWITCH(E119,"A+",13,"A",12,"A-",11,"B+",10,"B",9,"B-",8,"C+",7,"C",6,"C-",5,"D+",4,"D",3,"D-",2,"F",0)</f>
        <v>7</v>
      </c>
      <c r="K119" cm="1">
        <f t="array" ref="K119">_xlfn.SWITCH(F119,"A+",13,"A",12,"A-",11,"B+",10,"B",9,"B-",8,"C+",7,"C",6,"C-",5,"D+",4,"D",3,"D-",2,"F",0)</f>
        <v>6</v>
      </c>
    </row>
    <row r="120" spans="1:11" x14ac:dyDescent="0.35">
      <c r="A120" s="36">
        <v>39</v>
      </c>
      <c r="B120" s="37" t="s">
        <v>256</v>
      </c>
      <c r="C120" s="37" t="s">
        <v>257</v>
      </c>
      <c r="D120" s="37" t="s">
        <v>33</v>
      </c>
      <c r="E120" s="37" t="s">
        <v>18</v>
      </c>
      <c r="F120" s="37" t="s">
        <v>15</v>
      </c>
      <c r="G120" s="37" t="s">
        <v>13</v>
      </c>
      <c r="H120" s="38">
        <v>2.6669999999999998</v>
      </c>
      <c r="I120" cm="1">
        <f t="array" ref="I120">_xlfn.SWITCH(D120,"A+",13,"A",12,"A-",11,"B+",10,"B",9,"B-",8,"C+",7,"C",6,"C-",5,"D+",4,"D",3,"D-",2,"F",0)</f>
        <v>11</v>
      </c>
      <c r="J120" cm="1">
        <f t="array" ref="J120">_xlfn.SWITCH(E120,"A+",13,"A",12,"A-",11,"B+",10,"B",9,"B-",8,"C+",7,"C",6,"C-",5,"D+",4,"D",3,"D-",2,"F",0)</f>
        <v>7</v>
      </c>
      <c r="K120" cm="1">
        <f t="array" ref="K120">_xlfn.SWITCH(F120,"A+",13,"A",12,"A-",11,"B+",10,"B",9,"B-",8,"C+",7,"C",6,"C-",5,"D+",4,"D",3,"D-",2,"F",0)</f>
        <v>6</v>
      </c>
    </row>
    <row r="121" spans="1:11" x14ac:dyDescent="0.35">
      <c r="A121" s="39">
        <v>40</v>
      </c>
      <c r="B121" s="40" t="s">
        <v>258</v>
      </c>
      <c r="C121" s="40" t="s">
        <v>259</v>
      </c>
      <c r="D121" s="40" t="s">
        <v>21</v>
      </c>
      <c r="E121" s="40" t="s">
        <v>24</v>
      </c>
      <c r="F121" s="40" t="s">
        <v>21</v>
      </c>
      <c r="G121" s="40" t="s">
        <v>24</v>
      </c>
      <c r="H121" s="41">
        <v>3.6669999999999998</v>
      </c>
      <c r="I121" cm="1">
        <f t="array" ref="I121">_xlfn.SWITCH(D121,"A+",13,"A",12,"A-",11,"B+",10,"B",9,"B-",8,"C+",7,"C",6,"C-",5,"D+",4,"D",3,"D-",2,"F",0)</f>
        <v>10</v>
      </c>
      <c r="J121" cm="1">
        <f t="array" ref="J121">_xlfn.SWITCH(E121,"A+",13,"A",12,"A-",11,"B+",10,"B",9,"B-",8,"C+",7,"C",6,"C-",5,"D+",4,"D",3,"D-",2,"F",0)</f>
        <v>12</v>
      </c>
      <c r="K121" cm="1">
        <f t="array" ref="K121">_xlfn.SWITCH(F121,"A+",13,"A",12,"A-",11,"B+",10,"B",9,"B-",8,"C+",7,"C",6,"C-",5,"D+",4,"D",3,"D-",2,"F",0)</f>
        <v>10</v>
      </c>
    </row>
    <row r="122" spans="1:11" x14ac:dyDescent="0.35">
      <c r="A122" s="36">
        <v>41</v>
      </c>
      <c r="B122" s="37" t="s">
        <v>260</v>
      </c>
      <c r="C122" s="37" t="s">
        <v>261</v>
      </c>
      <c r="D122" s="37" t="s">
        <v>36</v>
      </c>
      <c r="E122" s="37" t="s">
        <v>33</v>
      </c>
      <c r="F122" s="37" t="s">
        <v>33</v>
      </c>
      <c r="G122" s="37" t="s">
        <v>24</v>
      </c>
      <c r="H122" s="38">
        <v>3.867</v>
      </c>
      <c r="I122" cm="1">
        <f t="array" ref="I122">_xlfn.SWITCH(D122,"A+",13,"A",12,"A-",11,"B+",10,"B",9,"B-",8,"C+",7,"C",6,"C-",5,"D+",4,"D",3,"D-",2,"F",0)</f>
        <v>13</v>
      </c>
      <c r="J122" cm="1">
        <f t="array" ref="J122">_xlfn.SWITCH(E122,"A+",13,"A",12,"A-",11,"B+",10,"B",9,"B-",8,"C+",7,"C",6,"C-",5,"D+",4,"D",3,"D-",2,"F",0)</f>
        <v>11</v>
      </c>
      <c r="K122" cm="1">
        <f t="array" ref="K122">_xlfn.SWITCH(F122,"A+",13,"A",12,"A-",11,"B+",10,"B",9,"B-",8,"C+",7,"C",6,"C-",5,"D+",4,"D",3,"D-",2,"F",0)</f>
        <v>11</v>
      </c>
    </row>
    <row r="123" spans="1:11" x14ac:dyDescent="0.35">
      <c r="A123" s="39">
        <v>42</v>
      </c>
      <c r="B123" s="40" t="s">
        <v>262</v>
      </c>
      <c r="C123" s="40" t="s">
        <v>263</v>
      </c>
      <c r="D123" s="40" t="s">
        <v>21</v>
      </c>
      <c r="E123" s="40" t="s">
        <v>13</v>
      </c>
      <c r="F123" s="40" t="s">
        <v>18</v>
      </c>
      <c r="G123" s="40" t="s">
        <v>13</v>
      </c>
      <c r="H123" s="41">
        <v>2.9670000000000001</v>
      </c>
      <c r="I123" cm="1">
        <f t="array" ref="I123">_xlfn.SWITCH(D123,"A+",13,"A",12,"A-",11,"B+",10,"B",9,"B-",8,"C+",7,"C",6,"C-",5,"D+",4,"D",3,"D-",2,"F",0)</f>
        <v>10</v>
      </c>
      <c r="J123" cm="1">
        <f t="array" ref="J123">_xlfn.SWITCH(E123,"A+",13,"A",12,"A-",11,"B+",10,"B",9,"B-",8,"C+",7,"C",6,"C-",5,"D+",4,"D",3,"D-",2,"F",0)</f>
        <v>9</v>
      </c>
      <c r="K123" cm="1">
        <f t="array" ref="K123">_xlfn.SWITCH(F123,"A+",13,"A",12,"A-",11,"B+",10,"B",9,"B-",8,"C+",7,"C",6,"C-",5,"D+",4,"D",3,"D-",2,"F",0)</f>
        <v>7</v>
      </c>
    </row>
    <row r="124" spans="1:11" x14ac:dyDescent="0.35">
      <c r="A124" s="36">
        <v>43</v>
      </c>
      <c r="B124" s="37" t="s">
        <v>264</v>
      </c>
      <c r="C124" s="37" t="s">
        <v>265</v>
      </c>
      <c r="D124" s="37" t="s">
        <v>33</v>
      </c>
      <c r="E124" s="37" t="s">
        <v>24</v>
      </c>
      <c r="F124" s="37" t="s">
        <v>24</v>
      </c>
      <c r="G124" s="37" t="s">
        <v>24</v>
      </c>
      <c r="H124" s="38">
        <v>3.9</v>
      </c>
      <c r="I124" cm="1">
        <f t="array" ref="I124">_xlfn.SWITCH(D124,"A+",13,"A",12,"A-",11,"B+",10,"B",9,"B-",8,"C+",7,"C",6,"C-",5,"D+",4,"D",3,"D-",2,"F",0)</f>
        <v>11</v>
      </c>
      <c r="J124" cm="1">
        <f t="array" ref="J124">_xlfn.SWITCH(E124,"A+",13,"A",12,"A-",11,"B+",10,"B",9,"B-",8,"C+",7,"C",6,"C-",5,"D+",4,"D",3,"D-",2,"F",0)</f>
        <v>12</v>
      </c>
      <c r="K124" cm="1">
        <f t="array" ref="K124">_xlfn.SWITCH(F124,"A+",13,"A",12,"A-",11,"B+",10,"B",9,"B-",8,"C+",7,"C",6,"C-",5,"D+",4,"D",3,"D-",2,"F",0)</f>
        <v>12</v>
      </c>
    </row>
    <row r="125" spans="1:11" x14ac:dyDescent="0.35">
      <c r="A125" s="39">
        <v>44</v>
      </c>
      <c r="B125" s="40" t="s">
        <v>266</v>
      </c>
      <c r="C125" s="40" t="s">
        <v>267</v>
      </c>
      <c r="D125" s="40" t="s">
        <v>14</v>
      </c>
      <c r="E125" s="40" t="s">
        <v>11</v>
      </c>
      <c r="F125" s="40" t="s">
        <v>21</v>
      </c>
      <c r="G125" s="40" t="s">
        <v>15</v>
      </c>
      <c r="H125" s="41">
        <v>1.833</v>
      </c>
      <c r="I125" cm="1">
        <f t="array" ref="I125">_xlfn.SWITCH(D125,"A+",13,"A",12,"A-",11,"B+",10,"B",9,"B-",8,"C+",7,"C",6,"C-",5,"D+",4,"D",3,"D-",2,"F",0)</f>
        <v>5</v>
      </c>
      <c r="J125" cm="1">
        <f t="array" ref="J125">_xlfn.SWITCH(E125,"A+",13,"A",12,"A-",11,"B+",10,"B",9,"B-",8,"C+",7,"C",6,"C-",5,"D+",4,"D",3,"D-",2,"F",0)</f>
        <v>4</v>
      </c>
      <c r="K125" cm="1">
        <f t="array" ref="K125">_xlfn.SWITCH(F125,"A+",13,"A",12,"A-",11,"B+",10,"B",9,"B-",8,"C+",7,"C",6,"C-",5,"D+",4,"D",3,"D-",2,"F",0)</f>
        <v>10</v>
      </c>
    </row>
    <row r="126" spans="1:11" x14ac:dyDescent="0.35">
      <c r="A126" s="36">
        <v>45</v>
      </c>
      <c r="B126" s="37" t="s">
        <v>268</v>
      </c>
      <c r="C126" s="37" t="s">
        <v>269</v>
      </c>
      <c r="D126" s="37" t="s">
        <v>18</v>
      </c>
      <c r="E126" s="37" t="s">
        <v>14</v>
      </c>
      <c r="F126" s="37" t="s">
        <v>15</v>
      </c>
      <c r="G126" s="37" t="s">
        <v>15</v>
      </c>
      <c r="H126" s="38">
        <v>1.9330000000000001</v>
      </c>
      <c r="I126" cm="1">
        <f t="array" ref="I126">_xlfn.SWITCH(D126,"A+",13,"A",12,"A-",11,"B+",10,"B",9,"B-",8,"C+",7,"C",6,"C-",5,"D+",4,"D",3,"D-",2,"F",0)</f>
        <v>7</v>
      </c>
      <c r="J126" cm="1">
        <f t="array" ref="J126">_xlfn.SWITCH(E126,"A+",13,"A",12,"A-",11,"B+",10,"B",9,"B-",8,"C+",7,"C",6,"C-",5,"D+",4,"D",3,"D-",2,"F",0)</f>
        <v>5</v>
      </c>
      <c r="K126" cm="1">
        <f t="array" ref="K126">_xlfn.SWITCH(F126,"A+",13,"A",12,"A-",11,"B+",10,"B",9,"B-",8,"C+",7,"C",6,"C-",5,"D+",4,"D",3,"D-",2,"F",0)</f>
        <v>6</v>
      </c>
    </row>
    <row r="127" spans="1:11" x14ac:dyDescent="0.35">
      <c r="A127" s="39">
        <v>46</v>
      </c>
      <c r="B127" s="40" t="s">
        <v>270</v>
      </c>
      <c r="C127" s="40" t="s">
        <v>271</v>
      </c>
      <c r="D127" s="40" t="s">
        <v>36</v>
      </c>
      <c r="E127" s="40" t="s">
        <v>21</v>
      </c>
      <c r="F127" s="40" t="s">
        <v>18</v>
      </c>
      <c r="G127" s="40" t="s">
        <v>13</v>
      </c>
      <c r="H127" s="41">
        <v>3.4329999999999998</v>
      </c>
      <c r="I127" cm="1">
        <f t="array" ref="I127">_xlfn.SWITCH(D127,"A+",13,"A",12,"A-",11,"B+",10,"B",9,"B-",8,"C+",7,"C",6,"C-",5,"D+",4,"D",3,"D-",2,"F",0)</f>
        <v>13</v>
      </c>
      <c r="J127" cm="1">
        <f t="array" ref="J127">_xlfn.SWITCH(E127,"A+",13,"A",12,"A-",11,"B+",10,"B",9,"B-",8,"C+",7,"C",6,"C-",5,"D+",4,"D",3,"D-",2,"F",0)</f>
        <v>10</v>
      </c>
      <c r="K127" cm="1">
        <f t="array" ref="K127">_xlfn.SWITCH(F127,"A+",13,"A",12,"A-",11,"B+",10,"B",9,"B-",8,"C+",7,"C",6,"C-",5,"D+",4,"D",3,"D-",2,"F",0)</f>
        <v>7</v>
      </c>
    </row>
    <row r="128" spans="1:11" x14ac:dyDescent="0.35">
      <c r="A128" s="36">
        <v>47</v>
      </c>
      <c r="B128" s="37" t="s">
        <v>272</v>
      </c>
      <c r="C128" s="37" t="s">
        <v>273</v>
      </c>
      <c r="D128" s="37" t="s">
        <v>21</v>
      </c>
      <c r="E128" s="37" t="s">
        <v>24</v>
      </c>
      <c r="F128" s="37" t="s">
        <v>18</v>
      </c>
      <c r="G128" s="37" t="s">
        <v>13</v>
      </c>
      <c r="H128" s="38">
        <v>3.4670000000000001</v>
      </c>
      <c r="I128" cm="1">
        <f t="array" ref="I128">_xlfn.SWITCH(D128,"A+",13,"A",12,"A-",11,"B+",10,"B",9,"B-",8,"C+",7,"C",6,"C-",5,"D+",4,"D",3,"D-",2,"F",0)</f>
        <v>10</v>
      </c>
      <c r="J128" cm="1">
        <f t="array" ref="J128">_xlfn.SWITCH(E128,"A+",13,"A",12,"A-",11,"B+",10,"B",9,"B-",8,"C+",7,"C",6,"C-",5,"D+",4,"D",3,"D-",2,"F",0)</f>
        <v>12</v>
      </c>
      <c r="K128" cm="1">
        <f t="array" ref="K128">_xlfn.SWITCH(F128,"A+",13,"A",12,"A-",11,"B+",10,"B",9,"B-",8,"C+",7,"C",6,"C-",5,"D+",4,"D",3,"D-",2,"F",0)</f>
        <v>7</v>
      </c>
    </row>
    <row r="129" spans="1:11" x14ac:dyDescent="0.35">
      <c r="A129" s="39">
        <v>48</v>
      </c>
      <c r="B129" s="40" t="s">
        <v>274</v>
      </c>
      <c r="C129" s="40" t="s">
        <v>275</v>
      </c>
      <c r="D129" s="40" t="s">
        <v>21</v>
      </c>
      <c r="E129" s="40" t="s">
        <v>13</v>
      </c>
      <c r="F129" s="40" t="s">
        <v>18</v>
      </c>
      <c r="G129" s="40" t="s">
        <v>13</v>
      </c>
      <c r="H129" s="41">
        <v>2.9670000000000001</v>
      </c>
      <c r="I129" cm="1">
        <f t="array" ref="I129">_xlfn.SWITCH(D129,"A+",13,"A",12,"A-",11,"B+",10,"B",9,"B-",8,"C+",7,"C",6,"C-",5,"D+",4,"D",3,"D-",2,"F",0)</f>
        <v>10</v>
      </c>
      <c r="J129" cm="1">
        <f t="array" ref="J129">_xlfn.SWITCH(E129,"A+",13,"A",12,"A-",11,"B+",10,"B",9,"B-",8,"C+",7,"C",6,"C-",5,"D+",4,"D",3,"D-",2,"F",0)</f>
        <v>9</v>
      </c>
      <c r="K129" cm="1">
        <f t="array" ref="K129">_xlfn.SWITCH(F129,"A+",13,"A",12,"A-",11,"B+",10,"B",9,"B-",8,"C+",7,"C",6,"C-",5,"D+",4,"D",3,"D-",2,"F",0)</f>
        <v>7</v>
      </c>
    </row>
    <row r="130" spans="1:11" x14ac:dyDescent="0.35">
      <c r="A130" s="36">
        <v>49</v>
      </c>
      <c r="B130" s="37" t="s">
        <v>276</v>
      </c>
      <c r="C130" s="37" t="s">
        <v>277</v>
      </c>
      <c r="D130" s="37" t="s">
        <v>36</v>
      </c>
      <c r="E130" s="37" t="s">
        <v>13</v>
      </c>
      <c r="F130" s="37" t="s">
        <v>18</v>
      </c>
      <c r="G130" s="37" t="s">
        <v>13</v>
      </c>
      <c r="H130" s="38">
        <v>3.2669999999999999</v>
      </c>
      <c r="I130" cm="1">
        <f t="array" ref="I130">_xlfn.SWITCH(D130,"A+",13,"A",12,"A-",11,"B+",10,"B",9,"B-",8,"C+",7,"C",6,"C-",5,"D+",4,"D",3,"D-",2,"F",0)</f>
        <v>13</v>
      </c>
      <c r="J130" cm="1">
        <f t="array" ref="J130">_xlfn.SWITCH(E130,"A+",13,"A",12,"A-",11,"B+",10,"B",9,"B-",8,"C+",7,"C",6,"C-",5,"D+",4,"D",3,"D-",2,"F",0)</f>
        <v>9</v>
      </c>
      <c r="K130" cm="1">
        <f t="array" ref="K130">_xlfn.SWITCH(F130,"A+",13,"A",12,"A-",11,"B+",10,"B",9,"B-",8,"C+",7,"C",6,"C-",5,"D+",4,"D",3,"D-",2,"F",0)</f>
        <v>7</v>
      </c>
    </row>
    <row r="131" spans="1:11" x14ac:dyDescent="0.35">
      <c r="A131" s="39">
        <v>50</v>
      </c>
      <c r="B131" s="40" t="s">
        <v>278</v>
      </c>
      <c r="C131" s="40" t="s">
        <v>279</v>
      </c>
      <c r="D131" s="40" t="s">
        <v>21</v>
      </c>
      <c r="E131" s="40" t="s">
        <v>13</v>
      </c>
      <c r="F131" s="40" t="s">
        <v>18</v>
      </c>
      <c r="G131" s="40" t="s">
        <v>13</v>
      </c>
      <c r="H131" s="41">
        <v>2.9670000000000001</v>
      </c>
      <c r="I131" cm="1">
        <f t="array" ref="I131">_xlfn.SWITCH(D131,"A+",13,"A",12,"A-",11,"B+",10,"B",9,"B-",8,"C+",7,"C",6,"C-",5,"D+",4,"D",3,"D-",2,"F",0)</f>
        <v>10</v>
      </c>
      <c r="J131" cm="1">
        <f t="array" ref="J131">_xlfn.SWITCH(E131,"A+",13,"A",12,"A-",11,"B+",10,"B",9,"B-",8,"C+",7,"C",6,"C-",5,"D+",4,"D",3,"D-",2,"F",0)</f>
        <v>9</v>
      </c>
      <c r="K131" cm="1">
        <f t="array" ref="K131">_xlfn.SWITCH(F131,"A+",13,"A",12,"A-",11,"B+",10,"B",9,"B-",8,"C+",7,"C",6,"C-",5,"D+",4,"D",3,"D-",2,"F",0)</f>
        <v>7</v>
      </c>
    </row>
    <row r="132" spans="1:11" x14ac:dyDescent="0.35">
      <c r="A132" s="36">
        <v>51</v>
      </c>
      <c r="B132" s="37" t="s">
        <v>280</v>
      </c>
      <c r="C132" s="37" t="s">
        <v>281</v>
      </c>
      <c r="D132" s="37" t="s">
        <v>18</v>
      </c>
      <c r="E132" s="37" t="s">
        <v>21</v>
      </c>
      <c r="F132" s="37" t="s">
        <v>21</v>
      </c>
      <c r="G132" s="37" t="s">
        <v>13</v>
      </c>
      <c r="H132" s="38">
        <v>3.0329999999999999</v>
      </c>
      <c r="I132" cm="1">
        <f t="array" ref="I132">_xlfn.SWITCH(D132,"A+",13,"A",12,"A-",11,"B+",10,"B",9,"B-",8,"C+",7,"C",6,"C-",5,"D+",4,"D",3,"D-",2,"F",0)</f>
        <v>7</v>
      </c>
      <c r="J132" cm="1">
        <f t="array" ref="J132">_xlfn.SWITCH(E132,"A+",13,"A",12,"A-",11,"B+",10,"B",9,"B-",8,"C+",7,"C",6,"C-",5,"D+",4,"D",3,"D-",2,"F",0)</f>
        <v>10</v>
      </c>
      <c r="K132" cm="1">
        <f t="array" ref="K132">_xlfn.SWITCH(F132,"A+",13,"A",12,"A-",11,"B+",10,"B",9,"B-",8,"C+",7,"C",6,"C-",5,"D+",4,"D",3,"D-",2,"F",0)</f>
        <v>10</v>
      </c>
    </row>
    <row r="133" spans="1:11" x14ac:dyDescent="0.35">
      <c r="A133" s="39">
        <v>52</v>
      </c>
      <c r="B133" s="40" t="s">
        <v>282</v>
      </c>
      <c r="C133" s="40" t="s">
        <v>283</v>
      </c>
      <c r="D133" s="40" t="s">
        <v>12</v>
      </c>
      <c r="E133" s="40" t="s">
        <v>18</v>
      </c>
      <c r="F133" s="40" t="s">
        <v>21</v>
      </c>
      <c r="G133" s="40" t="s">
        <v>13</v>
      </c>
      <c r="H133" s="41">
        <v>2.633</v>
      </c>
      <c r="I133" cm="1">
        <f t="array" ref="I133">_xlfn.SWITCH(D133,"A+",13,"A",12,"A-",11,"B+",10,"B",9,"B-",8,"C+",7,"C",6,"C-",5,"D+",4,"D",3,"D-",2,"F",0)</f>
        <v>8</v>
      </c>
      <c r="J133" cm="1">
        <f t="array" ref="J133">_xlfn.SWITCH(E133,"A+",13,"A",12,"A-",11,"B+",10,"B",9,"B-",8,"C+",7,"C",6,"C-",5,"D+",4,"D",3,"D-",2,"F",0)</f>
        <v>7</v>
      </c>
      <c r="K133" cm="1">
        <f t="array" ref="K133">_xlfn.SWITCH(F133,"A+",13,"A",12,"A-",11,"B+",10,"B",9,"B-",8,"C+",7,"C",6,"C-",5,"D+",4,"D",3,"D-",2,"F",0)</f>
        <v>10</v>
      </c>
    </row>
    <row r="134" spans="1:11" x14ac:dyDescent="0.35">
      <c r="A134" s="36">
        <v>53</v>
      </c>
      <c r="B134" s="37" t="s">
        <v>284</v>
      </c>
      <c r="C134" s="37" t="s">
        <v>285</v>
      </c>
      <c r="D134" s="37" t="s">
        <v>13</v>
      </c>
      <c r="E134" s="37" t="s">
        <v>21</v>
      </c>
      <c r="F134" s="37" t="s">
        <v>12</v>
      </c>
      <c r="G134" s="37" t="s">
        <v>13</v>
      </c>
      <c r="H134" s="38">
        <v>3.1</v>
      </c>
      <c r="I134" cm="1">
        <f t="array" ref="I134">_xlfn.SWITCH(D134,"A+",13,"A",12,"A-",11,"B+",10,"B",9,"B-",8,"C+",7,"C",6,"C-",5,"D+",4,"D",3,"D-",2,"F",0)</f>
        <v>9</v>
      </c>
      <c r="J134" cm="1">
        <f t="array" ref="J134">_xlfn.SWITCH(E134,"A+",13,"A",12,"A-",11,"B+",10,"B",9,"B-",8,"C+",7,"C",6,"C-",5,"D+",4,"D",3,"D-",2,"F",0)</f>
        <v>10</v>
      </c>
      <c r="K134" cm="1">
        <f t="array" ref="K134">_xlfn.SWITCH(F134,"A+",13,"A",12,"A-",11,"B+",10,"B",9,"B-",8,"C+",7,"C",6,"C-",5,"D+",4,"D",3,"D-",2,"F",0)</f>
        <v>8</v>
      </c>
    </row>
    <row r="135" spans="1:11" x14ac:dyDescent="0.35">
      <c r="A135" s="39">
        <v>54</v>
      </c>
      <c r="B135" s="40" t="s">
        <v>286</v>
      </c>
      <c r="C135" s="40" t="s">
        <v>287</v>
      </c>
      <c r="D135" s="40" t="s">
        <v>18</v>
      </c>
      <c r="E135" s="40" t="s">
        <v>15</v>
      </c>
      <c r="F135" s="40" t="s">
        <v>12</v>
      </c>
      <c r="G135" s="40" t="s">
        <v>15</v>
      </c>
      <c r="H135" s="41">
        <v>2.2330000000000001</v>
      </c>
      <c r="I135" cm="1">
        <f t="array" ref="I135">_xlfn.SWITCH(D135,"A+",13,"A",12,"A-",11,"B+",10,"B",9,"B-",8,"C+",7,"C",6,"C-",5,"D+",4,"D",3,"D-",2,"F",0)</f>
        <v>7</v>
      </c>
      <c r="J135" cm="1">
        <f t="array" ref="J135">_xlfn.SWITCH(E135,"A+",13,"A",12,"A-",11,"B+",10,"B",9,"B-",8,"C+",7,"C",6,"C-",5,"D+",4,"D",3,"D-",2,"F",0)</f>
        <v>6</v>
      </c>
      <c r="K135" cm="1">
        <f t="array" ref="K135">_xlfn.SWITCH(F135,"A+",13,"A",12,"A-",11,"B+",10,"B",9,"B-",8,"C+",7,"C",6,"C-",5,"D+",4,"D",3,"D-",2,"F",0)</f>
        <v>8</v>
      </c>
    </row>
    <row r="136" spans="1:11" x14ac:dyDescent="0.35">
      <c r="A136" s="36">
        <v>55</v>
      </c>
      <c r="B136" s="37" t="s">
        <v>288</v>
      </c>
      <c r="C136" s="37" t="s">
        <v>289</v>
      </c>
      <c r="D136" s="37" t="s">
        <v>15</v>
      </c>
      <c r="E136" s="37" t="s">
        <v>21</v>
      </c>
      <c r="F136" s="37" t="s">
        <v>36</v>
      </c>
      <c r="G136" s="37" t="s">
        <v>13</v>
      </c>
      <c r="H136" s="38">
        <v>3.133</v>
      </c>
      <c r="I136" cm="1">
        <f t="array" ref="I136">_xlfn.SWITCH(D136,"A+",13,"A",12,"A-",11,"B+",10,"B",9,"B-",8,"C+",7,"C",6,"C-",5,"D+",4,"D",3,"D-",2,"F",0)</f>
        <v>6</v>
      </c>
      <c r="J136" cm="1">
        <f t="array" ref="J136">_xlfn.SWITCH(E136,"A+",13,"A",12,"A-",11,"B+",10,"B",9,"B-",8,"C+",7,"C",6,"C-",5,"D+",4,"D",3,"D-",2,"F",0)</f>
        <v>10</v>
      </c>
      <c r="K136" cm="1">
        <f t="array" ref="K136">_xlfn.SWITCH(F136,"A+",13,"A",12,"A-",11,"B+",10,"B",9,"B-",8,"C+",7,"C",6,"C-",5,"D+",4,"D",3,"D-",2,"F",0)</f>
        <v>13</v>
      </c>
    </row>
    <row r="137" spans="1:11" x14ac:dyDescent="0.35">
      <c r="A137" s="39">
        <v>56</v>
      </c>
      <c r="B137" s="40" t="s">
        <v>290</v>
      </c>
      <c r="C137" s="40" t="s">
        <v>291</v>
      </c>
      <c r="D137" s="40" t="s">
        <v>21</v>
      </c>
      <c r="E137" s="40" t="s">
        <v>21</v>
      </c>
      <c r="F137" s="40" t="s">
        <v>15</v>
      </c>
      <c r="G137" s="40" t="s">
        <v>13</v>
      </c>
      <c r="H137" s="41">
        <v>3.0670000000000002</v>
      </c>
      <c r="I137" cm="1">
        <f t="array" ref="I137">_xlfn.SWITCH(D137,"A+",13,"A",12,"A-",11,"B+",10,"B",9,"B-",8,"C+",7,"C",6,"C-",5,"D+",4,"D",3,"D-",2,"F",0)</f>
        <v>10</v>
      </c>
      <c r="J137" cm="1">
        <f t="array" ref="J137">_xlfn.SWITCH(E137,"A+",13,"A",12,"A-",11,"B+",10,"B",9,"B-",8,"C+",7,"C",6,"C-",5,"D+",4,"D",3,"D-",2,"F",0)</f>
        <v>10</v>
      </c>
      <c r="K137" cm="1">
        <f t="array" ref="K137">_xlfn.SWITCH(F137,"A+",13,"A",12,"A-",11,"B+",10,"B",9,"B-",8,"C+",7,"C",6,"C-",5,"D+",4,"D",3,"D-",2,"F",0)</f>
        <v>6</v>
      </c>
    </row>
    <row r="138" spans="1:11" x14ac:dyDescent="0.35">
      <c r="A138" s="36">
        <v>57</v>
      </c>
      <c r="B138" s="37" t="s">
        <v>292</v>
      </c>
      <c r="C138" s="37" t="s">
        <v>293</v>
      </c>
      <c r="D138" s="37" t="s">
        <v>21</v>
      </c>
      <c r="E138" s="37" t="s">
        <v>18</v>
      </c>
      <c r="F138" s="37" t="s">
        <v>14</v>
      </c>
      <c r="G138" s="37" t="s">
        <v>15</v>
      </c>
      <c r="H138" s="38">
        <v>2.5</v>
      </c>
      <c r="I138" cm="1">
        <f t="array" ref="I138">_xlfn.SWITCH(D138,"A+",13,"A",12,"A-",11,"B+",10,"B",9,"B-",8,"C+",7,"C",6,"C-",5,"D+",4,"D",3,"D-",2,"F",0)</f>
        <v>10</v>
      </c>
      <c r="J138" cm="1">
        <f t="array" ref="J138">_xlfn.SWITCH(E138,"A+",13,"A",12,"A-",11,"B+",10,"B",9,"B-",8,"C+",7,"C",6,"C-",5,"D+",4,"D",3,"D-",2,"F",0)</f>
        <v>7</v>
      </c>
      <c r="K138" cm="1">
        <f t="array" ref="K138">_xlfn.SWITCH(F138,"A+",13,"A",12,"A-",11,"B+",10,"B",9,"B-",8,"C+",7,"C",6,"C-",5,"D+",4,"D",3,"D-",2,"F",0)</f>
        <v>5</v>
      </c>
    </row>
    <row r="139" spans="1:11" x14ac:dyDescent="0.35">
      <c r="A139" s="39">
        <v>58</v>
      </c>
      <c r="B139" s="40" t="s">
        <v>294</v>
      </c>
      <c r="C139" s="40" t="s">
        <v>295</v>
      </c>
      <c r="D139" s="40" t="s">
        <v>18</v>
      </c>
      <c r="E139" s="40" t="s">
        <v>14</v>
      </c>
      <c r="F139" s="40" t="s">
        <v>18</v>
      </c>
      <c r="G139" s="40" t="s">
        <v>15</v>
      </c>
      <c r="H139" s="41">
        <v>2</v>
      </c>
      <c r="I139" cm="1">
        <f t="array" ref="I139">_xlfn.SWITCH(D139,"A+",13,"A",12,"A-",11,"B+",10,"B",9,"B-",8,"C+",7,"C",6,"C-",5,"D+",4,"D",3,"D-",2,"F",0)</f>
        <v>7</v>
      </c>
      <c r="J139" cm="1">
        <f t="array" ref="J139">_xlfn.SWITCH(E139,"A+",13,"A",12,"A-",11,"B+",10,"B",9,"B-",8,"C+",7,"C",6,"C-",5,"D+",4,"D",3,"D-",2,"F",0)</f>
        <v>5</v>
      </c>
      <c r="K139" cm="1">
        <f t="array" ref="K139">_xlfn.SWITCH(F139,"A+",13,"A",12,"A-",11,"B+",10,"B",9,"B-",8,"C+",7,"C",6,"C-",5,"D+",4,"D",3,"D-",2,"F",0)</f>
        <v>7</v>
      </c>
    </row>
    <row r="140" spans="1:11" x14ac:dyDescent="0.35">
      <c r="A140" s="36">
        <v>59</v>
      </c>
      <c r="B140" s="37" t="s">
        <v>296</v>
      </c>
      <c r="C140" s="37" t="s">
        <v>297</v>
      </c>
      <c r="D140" s="37" t="s">
        <v>18</v>
      </c>
      <c r="E140" s="37" t="s">
        <v>18</v>
      </c>
      <c r="F140" s="37" t="s">
        <v>14</v>
      </c>
      <c r="G140" s="37" t="s">
        <v>15</v>
      </c>
      <c r="H140" s="38">
        <v>2.2000000000000002</v>
      </c>
      <c r="I140" cm="1">
        <f t="array" ref="I140">_xlfn.SWITCH(D140,"A+",13,"A",12,"A-",11,"B+",10,"B",9,"B-",8,"C+",7,"C",6,"C-",5,"D+",4,"D",3,"D-",2,"F",0)</f>
        <v>7</v>
      </c>
      <c r="J140" cm="1">
        <f t="array" ref="J140">_xlfn.SWITCH(E140,"A+",13,"A",12,"A-",11,"B+",10,"B",9,"B-",8,"C+",7,"C",6,"C-",5,"D+",4,"D",3,"D-",2,"F",0)</f>
        <v>7</v>
      </c>
      <c r="K140" cm="1">
        <f t="array" ref="K140">_xlfn.SWITCH(F140,"A+",13,"A",12,"A-",11,"B+",10,"B",9,"B-",8,"C+",7,"C",6,"C-",5,"D+",4,"D",3,"D-",2,"F",0)</f>
        <v>5</v>
      </c>
    </row>
    <row r="141" spans="1:11" x14ac:dyDescent="0.35">
      <c r="A141" s="39">
        <v>60</v>
      </c>
      <c r="B141" s="40" t="s">
        <v>298</v>
      </c>
      <c r="C141" s="40" t="s">
        <v>299</v>
      </c>
      <c r="D141" s="40" t="s">
        <v>21</v>
      </c>
      <c r="E141" s="40" t="s">
        <v>15</v>
      </c>
      <c r="F141" s="40" t="s">
        <v>18</v>
      </c>
      <c r="G141" s="40" t="s">
        <v>15</v>
      </c>
      <c r="H141" s="41">
        <v>2.4670000000000001</v>
      </c>
      <c r="I141" cm="1">
        <f t="array" ref="I141">_xlfn.SWITCH(D141,"A+",13,"A",12,"A-",11,"B+",10,"B",9,"B-",8,"C+",7,"C",6,"C-",5,"D+",4,"D",3,"D-",2,"F",0)</f>
        <v>10</v>
      </c>
      <c r="J141" cm="1">
        <f t="array" ref="J141">_xlfn.SWITCH(E141,"A+",13,"A",12,"A-",11,"B+",10,"B",9,"B-",8,"C+",7,"C",6,"C-",5,"D+",4,"D",3,"D-",2,"F",0)</f>
        <v>6</v>
      </c>
      <c r="K141" cm="1">
        <f t="array" ref="K141">_xlfn.SWITCH(F141,"A+",13,"A",12,"A-",11,"B+",10,"B",9,"B-",8,"C+",7,"C",6,"C-",5,"D+",4,"D",3,"D-",2,"F",0)</f>
        <v>7</v>
      </c>
    </row>
    <row r="142" spans="1:11" x14ac:dyDescent="0.35">
      <c r="A142" s="36">
        <v>61</v>
      </c>
      <c r="B142" s="37" t="s">
        <v>300</v>
      </c>
      <c r="C142" s="37" t="s">
        <v>301</v>
      </c>
      <c r="D142" s="37" t="s">
        <v>36</v>
      </c>
      <c r="E142" s="37" t="s">
        <v>21</v>
      </c>
      <c r="F142" s="37" t="s">
        <v>21</v>
      </c>
      <c r="G142" s="37" t="s">
        <v>24</v>
      </c>
      <c r="H142" s="38">
        <v>3.633</v>
      </c>
      <c r="I142" cm="1">
        <f t="array" ref="I142">_xlfn.SWITCH(D142,"A+",13,"A",12,"A-",11,"B+",10,"B",9,"B-",8,"C+",7,"C",6,"C-",5,"D+",4,"D",3,"D-",2,"F",0)</f>
        <v>13</v>
      </c>
      <c r="J142" cm="1">
        <f t="array" ref="J142">_xlfn.SWITCH(E142,"A+",13,"A",12,"A-",11,"B+",10,"B",9,"B-",8,"C+",7,"C",6,"C-",5,"D+",4,"D",3,"D-",2,"F",0)</f>
        <v>10</v>
      </c>
      <c r="K142" cm="1">
        <f t="array" ref="K142">_xlfn.SWITCH(F142,"A+",13,"A",12,"A-",11,"B+",10,"B",9,"B-",8,"C+",7,"C",6,"C-",5,"D+",4,"D",3,"D-",2,"F",0)</f>
        <v>10</v>
      </c>
    </row>
    <row r="143" spans="1:11" x14ac:dyDescent="0.35">
      <c r="A143" s="39">
        <v>62</v>
      </c>
      <c r="B143" s="40" t="s">
        <v>302</v>
      </c>
      <c r="C143" s="40" t="s">
        <v>303</v>
      </c>
      <c r="D143" s="40" t="s">
        <v>21</v>
      </c>
      <c r="E143" s="40" t="s">
        <v>36</v>
      </c>
      <c r="F143" s="40" t="s">
        <v>36</v>
      </c>
      <c r="G143" s="40" t="s">
        <v>24</v>
      </c>
      <c r="H143" s="41">
        <v>4.0330000000000004</v>
      </c>
      <c r="I143" cm="1">
        <f t="array" ref="I143">_xlfn.SWITCH(D143,"A+",13,"A",12,"A-",11,"B+",10,"B",9,"B-",8,"C+",7,"C",6,"C-",5,"D+",4,"D",3,"D-",2,"F",0)</f>
        <v>10</v>
      </c>
      <c r="J143" cm="1">
        <f t="array" ref="J143">_xlfn.SWITCH(E143,"A+",13,"A",12,"A-",11,"B+",10,"B",9,"B-",8,"C+",7,"C",6,"C-",5,"D+",4,"D",3,"D-",2,"F",0)</f>
        <v>13</v>
      </c>
      <c r="K143" cm="1">
        <f t="array" ref="K143">_xlfn.SWITCH(F143,"A+",13,"A",12,"A-",11,"B+",10,"B",9,"B-",8,"C+",7,"C",6,"C-",5,"D+",4,"D",3,"D-",2,"F",0)</f>
        <v>13</v>
      </c>
    </row>
    <row r="144" spans="1:11" x14ac:dyDescent="0.35">
      <c r="A144" s="36">
        <v>63</v>
      </c>
      <c r="B144" s="37" t="s">
        <v>304</v>
      </c>
      <c r="C144" s="37" t="s">
        <v>305</v>
      </c>
      <c r="D144" s="37" t="s">
        <v>13</v>
      </c>
      <c r="E144" s="37" t="s">
        <v>21</v>
      </c>
      <c r="F144" s="37" t="s">
        <v>15</v>
      </c>
      <c r="G144" s="37" t="s">
        <v>13</v>
      </c>
      <c r="H144" s="38">
        <v>2.9670000000000001</v>
      </c>
      <c r="I144" cm="1">
        <f t="array" ref="I144">_xlfn.SWITCH(D144,"A+",13,"A",12,"A-",11,"B+",10,"B",9,"B-",8,"C+",7,"C",6,"C-",5,"D+",4,"D",3,"D-",2,"F",0)</f>
        <v>9</v>
      </c>
      <c r="J144" cm="1">
        <f t="array" ref="J144">_xlfn.SWITCH(E144,"A+",13,"A",12,"A-",11,"B+",10,"B",9,"B-",8,"C+",7,"C",6,"C-",5,"D+",4,"D",3,"D-",2,"F",0)</f>
        <v>10</v>
      </c>
      <c r="K144" cm="1">
        <f t="array" ref="K144">_xlfn.SWITCH(F144,"A+",13,"A",12,"A-",11,"B+",10,"B",9,"B-",8,"C+",7,"C",6,"C-",5,"D+",4,"D",3,"D-",2,"F",0)</f>
        <v>6</v>
      </c>
    </row>
    <row r="145" spans="1:11" x14ac:dyDescent="0.35">
      <c r="A145" s="39">
        <v>64</v>
      </c>
      <c r="B145" s="40" t="s">
        <v>306</v>
      </c>
      <c r="C145" s="40" t="s">
        <v>307</v>
      </c>
      <c r="D145" s="40" t="s">
        <v>15</v>
      </c>
      <c r="E145" s="40" t="s">
        <v>12</v>
      </c>
      <c r="F145" s="40" t="s">
        <v>18</v>
      </c>
      <c r="G145" s="40" t="s">
        <v>15</v>
      </c>
      <c r="H145" s="41">
        <v>2.4</v>
      </c>
      <c r="I145" cm="1">
        <f t="array" ref="I145">_xlfn.SWITCH(D145,"A+",13,"A",12,"A-",11,"B+",10,"B",9,"B-",8,"C+",7,"C",6,"C-",5,"D+",4,"D",3,"D-",2,"F",0)</f>
        <v>6</v>
      </c>
      <c r="J145" cm="1">
        <f t="array" ref="J145">_xlfn.SWITCH(E145,"A+",13,"A",12,"A-",11,"B+",10,"B",9,"B-",8,"C+",7,"C",6,"C-",5,"D+",4,"D",3,"D-",2,"F",0)</f>
        <v>8</v>
      </c>
      <c r="K145" cm="1">
        <f t="array" ref="K145">_xlfn.SWITCH(F145,"A+",13,"A",12,"A-",11,"B+",10,"B",9,"B-",8,"C+",7,"C",6,"C-",5,"D+",4,"D",3,"D-",2,"F",0)</f>
        <v>7</v>
      </c>
    </row>
    <row r="146" spans="1:11" x14ac:dyDescent="0.35">
      <c r="A146" s="36">
        <v>65</v>
      </c>
      <c r="B146" s="37" t="s">
        <v>308</v>
      </c>
      <c r="C146" s="37" t="s">
        <v>309</v>
      </c>
      <c r="D146" s="37" t="s">
        <v>33</v>
      </c>
      <c r="E146" s="37" t="s">
        <v>36</v>
      </c>
      <c r="F146" s="37" t="s">
        <v>36</v>
      </c>
      <c r="G146" s="37" t="s">
        <v>24</v>
      </c>
      <c r="H146" s="38">
        <v>4.133</v>
      </c>
      <c r="I146" cm="1">
        <f t="array" ref="I146">_xlfn.SWITCH(D146,"A+",13,"A",12,"A-",11,"B+",10,"B",9,"B-",8,"C+",7,"C",6,"C-",5,"D+",4,"D",3,"D-",2,"F",0)</f>
        <v>11</v>
      </c>
      <c r="J146" cm="1">
        <f t="array" ref="J146">_xlfn.SWITCH(E146,"A+",13,"A",12,"A-",11,"B+",10,"B",9,"B-",8,"C+",7,"C",6,"C-",5,"D+",4,"D",3,"D-",2,"F",0)</f>
        <v>13</v>
      </c>
      <c r="K146" cm="1">
        <f t="array" ref="K146">_xlfn.SWITCH(F146,"A+",13,"A",12,"A-",11,"B+",10,"B",9,"B-",8,"C+",7,"C",6,"C-",5,"D+",4,"D",3,"D-",2,"F",0)</f>
        <v>13</v>
      </c>
    </row>
    <row r="147" spans="1:11" x14ac:dyDescent="0.35">
      <c r="A147" s="39">
        <v>66</v>
      </c>
      <c r="B147" s="40" t="s">
        <v>310</v>
      </c>
      <c r="C147" s="40" t="s">
        <v>311</v>
      </c>
      <c r="D147" s="40" t="s">
        <v>21</v>
      </c>
      <c r="E147" s="40" t="s">
        <v>21</v>
      </c>
      <c r="F147" s="40" t="s">
        <v>13</v>
      </c>
      <c r="G147" s="40" t="s">
        <v>13</v>
      </c>
      <c r="H147" s="41">
        <v>3.2669999999999999</v>
      </c>
      <c r="I147" cm="1">
        <f t="array" ref="I147">_xlfn.SWITCH(D147,"A+",13,"A",12,"A-",11,"B+",10,"B",9,"B-",8,"C+",7,"C",6,"C-",5,"D+",4,"D",3,"D-",2,"F",0)</f>
        <v>10</v>
      </c>
      <c r="J147" cm="1">
        <f t="array" ref="J147">_xlfn.SWITCH(E147,"A+",13,"A",12,"A-",11,"B+",10,"B",9,"B-",8,"C+",7,"C",6,"C-",5,"D+",4,"D",3,"D-",2,"F",0)</f>
        <v>10</v>
      </c>
      <c r="K147" cm="1">
        <f t="array" ref="K147">_xlfn.SWITCH(F147,"A+",13,"A",12,"A-",11,"B+",10,"B",9,"B-",8,"C+",7,"C",6,"C-",5,"D+",4,"D",3,"D-",2,"F",0)</f>
        <v>9</v>
      </c>
    </row>
    <row r="148" spans="1:11" x14ac:dyDescent="0.35">
      <c r="A148" s="36">
        <v>67</v>
      </c>
      <c r="B148" s="37" t="s">
        <v>312</v>
      </c>
      <c r="C148" s="37" t="s">
        <v>313</v>
      </c>
      <c r="D148" s="37" t="s">
        <v>14</v>
      </c>
      <c r="E148" s="37" t="s">
        <v>18</v>
      </c>
      <c r="F148" s="37" t="s">
        <v>18</v>
      </c>
      <c r="G148" s="37" t="s">
        <v>15</v>
      </c>
      <c r="H148" s="38">
        <v>2.133</v>
      </c>
      <c r="I148" cm="1">
        <f t="array" ref="I148">_xlfn.SWITCH(D148,"A+",13,"A",12,"A-",11,"B+",10,"B",9,"B-",8,"C+",7,"C",6,"C-",5,"D+",4,"D",3,"D-",2,"F",0)</f>
        <v>5</v>
      </c>
      <c r="J148" cm="1">
        <f t="array" ref="J148">_xlfn.SWITCH(E148,"A+",13,"A",12,"A-",11,"B+",10,"B",9,"B-",8,"C+",7,"C",6,"C-",5,"D+",4,"D",3,"D-",2,"F",0)</f>
        <v>7</v>
      </c>
      <c r="K148" cm="1">
        <f t="array" ref="K148">_xlfn.SWITCH(F148,"A+",13,"A",12,"A-",11,"B+",10,"B",9,"B-",8,"C+",7,"C",6,"C-",5,"D+",4,"D",3,"D-",2,"F",0)</f>
        <v>7</v>
      </c>
    </row>
    <row r="149" spans="1:11" x14ac:dyDescent="0.35">
      <c r="A149" s="39">
        <v>68</v>
      </c>
      <c r="B149" s="40" t="s">
        <v>314</v>
      </c>
      <c r="C149" s="40" t="s">
        <v>315</v>
      </c>
      <c r="D149" s="40" t="s">
        <v>18</v>
      </c>
      <c r="E149" s="40" t="s">
        <v>12</v>
      </c>
      <c r="F149" s="40" t="s">
        <v>36</v>
      </c>
      <c r="G149" s="40" t="s">
        <v>13</v>
      </c>
      <c r="H149" s="41">
        <v>2.9</v>
      </c>
      <c r="I149" cm="1">
        <f t="array" ref="I149">_xlfn.SWITCH(D149,"A+",13,"A",12,"A-",11,"B+",10,"B",9,"B-",8,"C+",7,"C",6,"C-",5,"D+",4,"D",3,"D-",2,"F",0)</f>
        <v>7</v>
      </c>
      <c r="J149" cm="1">
        <f t="array" ref="J149">_xlfn.SWITCH(E149,"A+",13,"A",12,"A-",11,"B+",10,"B",9,"B-",8,"C+",7,"C",6,"C-",5,"D+",4,"D",3,"D-",2,"F",0)</f>
        <v>8</v>
      </c>
      <c r="K149" cm="1">
        <f t="array" ref="K149">_xlfn.SWITCH(F149,"A+",13,"A",12,"A-",11,"B+",10,"B",9,"B-",8,"C+",7,"C",6,"C-",5,"D+",4,"D",3,"D-",2,"F",0)</f>
        <v>13</v>
      </c>
    </row>
    <row r="150" spans="1:11" x14ac:dyDescent="0.35">
      <c r="A150" s="36">
        <v>69</v>
      </c>
      <c r="B150" s="37" t="s">
        <v>316</v>
      </c>
      <c r="C150" s="37" t="s">
        <v>317</v>
      </c>
      <c r="D150" s="37" t="s">
        <v>14</v>
      </c>
      <c r="E150" s="37" t="s">
        <v>18</v>
      </c>
      <c r="F150" s="37" t="s">
        <v>13</v>
      </c>
      <c r="G150" s="37" t="s">
        <v>15</v>
      </c>
      <c r="H150" s="38">
        <v>2.2669999999999999</v>
      </c>
      <c r="I150" cm="1">
        <f t="array" ref="I150">_xlfn.SWITCH(D150,"A+",13,"A",12,"A-",11,"B+",10,"B",9,"B-",8,"C+",7,"C",6,"C-",5,"D+",4,"D",3,"D-",2,"F",0)</f>
        <v>5</v>
      </c>
      <c r="J150" cm="1">
        <f t="array" ref="J150">_xlfn.SWITCH(E150,"A+",13,"A",12,"A-",11,"B+",10,"B",9,"B-",8,"C+",7,"C",6,"C-",5,"D+",4,"D",3,"D-",2,"F",0)</f>
        <v>7</v>
      </c>
      <c r="K150" cm="1">
        <f t="array" ref="K150">_xlfn.SWITCH(F150,"A+",13,"A",12,"A-",11,"B+",10,"B",9,"B-",8,"C+",7,"C",6,"C-",5,"D+",4,"D",3,"D-",2,"F",0)</f>
        <v>9</v>
      </c>
    </row>
    <row r="151" spans="1:11" x14ac:dyDescent="0.35">
      <c r="A151" s="39">
        <v>70</v>
      </c>
      <c r="B151" s="40" t="s">
        <v>318</v>
      </c>
      <c r="C151" s="40" t="s">
        <v>319</v>
      </c>
      <c r="D151" s="40" t="s">
        <v>21</v>
      </c>
      <c r="E151" s="40" t="s">
        <v>21</v>
      </c>
      <c r="F151" s="40" t="s">
        <v>21</v>
      </c>
      <c r="G151" s="40" t="s">
        <v>13</v>
      </c>
      <c r="H151" s="41">
        <v>3.3330000000000002</v>
      </c>
      <c r="I151" cm="1">
        <f t="array" ref="I151">_xlfn.SWITCH(D151,"A+",13,"A",12,"A-",11,"B+",10,"B",9,"B-",8,"C+",7,"C",6,"C-",5,"D+",4,"D",3,"D-",2,"F",0)</f>
        <v>10</v>
      </c>
      <c r="J151" cm="1">
        <f t="array" ref="J151">_xlfn.SWITCH(E151,"A+",13,"A",12,"A-",11,"B+",10,"B",9,"B-",8,"C+",7,"C",6,"C-",5,"D+",4,"D",3,"D-",2,"F",0)</f>
        <v>10</v>
      </c>
      <c r="K151" cm="1">
        <f t="array" ref="K151">_xlfn.SWITCH(F151,"A+",13,"A",12,"A-",11,"B+",10,"B",9,"B-",8,"C+",7,"C",6,"C-",5,"D+",4,"D",3,"D-",2,"F",0)</f>
        <v>10</v>
      </c>
    </row>
    <row r="152" spans="1:11" x14ac:dyDescent="0.35">
      <c r="A152" s="36">
        <v>71</v>
      </c>
      <c r="B152" s="37" t="s">
        <v>320</v>
      </c>
      <c r="C152" s="37" t="s">
        <v>321</v>
      </c>
      <c r="D152" s="37" t="s">
        <v>18</v>
      </c>
      <c r="E152" s="37" t="s">
        <v>12</v>
      </c>
      <c r="F152" s="37" t="s">
        <v>13</v>
      </c>
      <c r="G152" s="37" t="s">
        <v>13</v>
      </c>
      <c r="H152" s="38">
        <v>2.633</v>
      </c>
      <c r="I152" cm="1">
        <f t="array" ref="I152">_xlfn.SWITCH(D152,"A+",13,"A",12,"A-",11,"B+",10,"B",9,"B-",8,"C+",7,"C",6,"C-",5,"D+",4,"D",3,"D-",2,"F",0)</f>
        <v>7</v>
      </c>
      <c r="J152" cm="1">
        <f t="array" ref="J152">_xlfn.SWITCH(E152,"A+",13,"A",12,"A-",11,"B+",10,"B",9,"B-",8,"C+",7,"C",6,"C-",5,"D+",4,"D",3,"D-",2,"F",0)</f>
        <v>8</v>
      </c>
      <c r="K152" cm="1">
        <f t="array" ref="K152">_xlfn.SWITCH(F152,"A+",13,"A",12,"A-",11,"B+",10,"B",9,"B-",8,"C+",7,"C",6,"C-",5,"D+",4,"D",3,"D-",2,"F",0)</f>
        <v>9</v>
      </c>
    </row>
    <row r="153" spans="1:11" x14ac:dyDescent="0.35">
      <c r="A153" s="39">
        <v>72</v>
      </c>
      <c r="B153" s="40" t="s">
        <v>322</v>
      </c>
      <c r="C153" s="40" t="s">
        <v>323</v>
      </c>
      <c r="D153" s="40" t="s">
        <v>21</v>
      </c>
      <c r="E153" s="40" t="s">
        <v>33</v>
      </c>
      <c r="F153" s="40" t="s">
        <v>33</v>
      </c>
      <c r="G153" s="40" t="s">
        <v>24</v>
      </c>
      <c r="H153" s="41">
        <v>3.5670000000000002</v>
      </c>
      <c r="I153" cm="1">
        <f t="array" ref="I153">_xlfn.SWITCH(D153,"A+",13,"A",12,"A-",11,"B+",10,"B",9,"B-",8,"C+",7,"C",6,"C-",5,"D+",4,"D",3,"D-",2,"F",0)</f>
        <v>10</v>
      </c>
      <c r="J153" cm="1">
        <f t="array" ref="J153">_xlfn.SWITCH(E153,"A+",13,"A",12,"A-",11,"B+",10,"B",9,"B-",8,"C+",7,"C",6,"C-",5,"D+",4,"D",3,"D-",2,"F",0)</f>
        <v>11</v>
      </c>
      <c r="K153" cm="1">
        <f t="array" ref="K153">_xlfn.SWITCH(F153,"A+",13,"A",12,"A-",11,"B+",10,"B",9,"B-",8,"C+",7,"C",6,"C-",5,"D+",4,"D",3,"D-",2,"F",0)</f>
        <v>11</v>
      </c>
    </row>
    <row r="154" spans="1:11" x14ac:dyDescent="0.35">
      <c r="A154" s="36">
        <v>73</v>
      </c>
      <c r="B154" s="37" t="s">
        <v>324</v>
      </c>
      <c r="C154" s="37" t="s">
        <v>325</v>
      </c>
      <c r="D154" s="37" t="s">
        <v>12</v>
      </c>
      <c r="E154" s="37" t="s">
        <v>14</v>
      </c>
      <c r="F154" s="37" t="s">
        <v>14</v>
      </c>
      <c r="G154" s="37" t="s">
        <v>15</v>
      </c>
      <c r="H154" s="38">
        <v>1.9670000000000001</v>
      </c>
      <c r="I154" cm="1">
        <f t="array" ref="I154">_xlfn.SWITCH(D154,"A+",13,"A",12,"A-",11,"B+",10,"B",9,"B-",8,"C+",7,"C",6,"C-",5,"D+",4,"D",3,"D-",2,"F",0)</f>
        <v>8</v>
      </c>
      <c r="J154" cm="1">
        <f t="array" ref="J154">_xlfn.SWITCH(E154,"A+",13,"A",12,"A-",11,"B+",10,"B",9,"B-",8,"C+",7,"C",6,"C-",5,"D+",4,"D",3,"D-",2,"F",0)</f>
        <v>5</v>
      </c>
      <c r="K154" cm="1">
        <f t="array" ref="K154">_xlfn.SWITCH(F154,"A+",13,"A",12,"A-",11,"B+",10,"B",9,"B-",8,"C+",7,"C",6,"C-",5,"D+",4,"D",3,"D-",2,"F",0)</f>
        <v>5</v>
      </c>
    </row>
    <row r="155" spans="1:11" x14ac:dyDescent="0.35">
      <c r="A155" s="39">
        <v>74</v>
      </c>
      <c r="B155" s="40" t="s">
        <v>326</v>
      </c>
      <c r="C155" s="40" t="s">
        <v>327</v>
      </c>
      <c r="D155" s="40" t="s">
        <v>21</v>
      </c>
      <c r="E155" s="40" t="s">
        <v>21</v>
      </c>
      <c r="F155" s="40" t="s">
        <v>33</v>
      </c>
      <c r="G155" s="40" t="s">
        <v>13</v>
      </c>
      <c r="H155" s="41">
        <v>3.4</v>
      </c>
      <c r="I155" cm="1">
        <f t="array" ref="I155">_xlfn.SWITCH(D155,"A+",13,"A",12,"A-",11,"B+",10,"B",9,"B-",8,"C+",7,"C",6,"C-",5,"D+",4,"D",3,"D-",2,"F",0)</f>
        <v>10</v>
      </c>
      <c r="J155" cm="1">
        <f t="array" ref="J155">_xlfn.SWITCH(E155,"A+",13,"A",12,"A-",11,"B+",10,"B",9,"B-",8,"C+",7,"C",6,"C-",5,"D+",4,"D",3,"D-",2,"F",0)</f>
        <v>10</v>
      </c>
      <c r="K155" cm="1">
        <f t="array" ref="K155">_xlfn.SWITCH(F155,"A+",13,"A",12,"A-",11,"B+",10,"B",9,"B-",8,"C+",7,"C",6,"C-",5,"D+",4,"D",3,"D-",2,"F",0)</f>
        <v>11</v>
      </c>
    </row>
    <row r="156" spans="1:11" x14ac:dyDescent="0.35">
      <c r="A156" s="36">
        <v>75</v>
      </c>
      <c r="B156" s="37" t="s">
        <v>328</v>
      </c>
      <c r="C156" s="37" t="s">
        <v>329</v>
      </c>
      <c r="D156" s="37" t="s">
        <v>13</v>
      </c>
      <c r="E156" s="37" t="s">
        <v>21</v>
      </c>
      <c r="F156" s="37" t="s">
        <v>21</v>
      </c>
      <c r="G156" s="37" t="s">
        <v>13</v>
      </c>
      <c r="H156" s="38">
        <v>3.2330000000000001</v>
      </c>
      <c r="I156" cm="1">
        <f t="array" ref="I156">_xlfn.SWITCH(D156,"A+",13,"A",12,"A-",11,"B+",10,"B",9,"B-",8,"C+",7,"C",6,"C-",5,"D+",4,"D",3,"D-",2,"F",0)</f>
        <v>9</v>
      </c>
      <c r="J156" cm="1">
        <f t="array" ref="J156">_xlfn.SWITCH(E156,"A+",13,"A",12,"A-",11,"B+",10,"B",9,"B-",8,"C+",7,"C",6,"C-",5,"D+",4,"D",3,"D-",2,"F",0)</f>
        <v>10</v>
      </c>
      <c r="K156" cm="1">
        <f t="array" ref="K156">_xlfn.SWITCH(F156,"A+",13,"A",12,"A-",11,"B+",10,"B",9,"B-",8,"C+",7,"C",6,"C-",5,"D+",4,"D",3,"D-",2,"F",0)</f>
        <v>10</v>
      </c>
    </row>
    <row r="157" spans="1:11" x14ac:dyDescent="0.35">
      <c r="A157" s="39">
        <v>76</v>
      </c>
      <c r="B157" s="40" t="s">
        <v>330</v>
      </c>
      <c r="C157" s="40" t="s">
        <v>331</v>
      </c>
      <c r="D157" s="40" t="s">
        <v>21</v>
      </c>
      <c r="E157" s="40" t="s">
        <v>12</v>
      </c>
      <c r="F157" s="40" t="s">
        <v>36</v>
      </c>
      <c r="G157" s="40" t="s">
        <v>13</v>
      </c>
      <c r="H157" s="41">
        <v>3.2</v>
      </c>
      <c r="I157" cm="1">
        <f t="array" ref="I157">_xlfn.SWITCH(D157,"A+",13,"A",12,"A-",11,"B+",10,"B",9,"B-",8,"C+",7,"C",6,"C-",5,"D+",4,"D",3,"D-",2,"F",0)</f>
        <v>10</v>
      </c>
      <c r="J157" cm="1">
        <f t="array" ref="J157">_xlfn.SWITCH(E157,"A+",13,"A",12,"A-",11,"B+",10,"B",9,"B-",8,"C+",7,"C",6,"C-",5,"D+",4,"D",3,"D-",2,"F",0)</f>
        <v>8</v>
      </c>
      <c r="K157" cm="1">
        <f t="array" ref="K157">_xlfn.SWITCH(F157,"A+",13,"A",12,"A-",11,"B+",10,"B",9,"B-",8,"C+",7,"C",6,"C-",5,"D+",4,"D",3,"D-",2,"F",0)</f>
        <v>13</v>
      </c>
    </row>
    <row r="158" spans="1:11" x14ac:dyDescent="0.35">
      <c r="A158" s="36">
        <v>77</v>
      </c>
      <c r="B158" s="37" t="s">
        <v>332</v>
      </c>
      <c r="C158" s="37" t="s">
        <v>333</v>
      </c>
      <c r="D158" s="37" t="s">
        <v>21</v>
      </c>
      <c r="E158" s="37" t="s">
        <v>21</v>
      </c>
      <c r="F158" s="37" t="s">
        <v>12</v>
      </c>
      <c r="G158" s="37" t="s">
        <v>13</v>
      </c>
      <c r="H158" s="38">
        <v>3.2</v>
      </c>
      <c r="I158" cm="1">
        <f t="array" ref="I158">_xlfn.SWITCH(D158,"A+",13,"A",12,"A-",11,"B+",10,"B",9,"B-",8,"C+",7,"C",6,"C-",5,"D+",4,"D",3,"D-",2,"F",0)</f>
        <v>10</v>
      </c>
      <c r="J158" cm="1">
        <f t="array" ref="J158">_xlfn.SWITCH(E158,"A+",13,"A",12,"A-",11,"B+",10,"B",9,"B-",8,"C+",7,"C",6,"C-",5,"D+",4,"D",3,"D-",2,"F",0)</f>
        <v>10</v>
      </c>
      <c r="K158" cm="1">
        <f t="array" ref="K158">_xlfn.SWITCH(F158,"A+",13,"A",12,"A-",11,"B+",10,"B",9,"B-",8,"C+",7,"C",6,"C-",5,"D+",4,"D",3,"D-",2,"F",0)</f>
        <v>8</v>
      </c>
    </row>
    <row r="159" spans="1:11" x14ac:dyDescent="0.35">
      <c r="A159" s="39">
        <v>78</v>
      </c>
      <c r="B159" s="40" t="s">
        <v>334</v>
      </c>
      <c r="C159" s="40" t="s">
        <v>335</v>
      </c>
      <c r="D159" s="40" t="s">
        <v>13</v>
      </c>
      <c r="E159" s="40" t="s">
        <v>13</v>
      </c>
      <c r="F159" s="40" t="s">
        <v>12</v>
      </c>
      <c r="G159" s="40" t="s">
        <v>13</v>
      </c>
      <c r="H159" s="41">
        <v>2.9329999999999998</v>
      </c>
      <c r="I159" cm="1">
        <f t="array" ref="I159">_xlfn.SWITCH(D159,"A+",13,"A",12,"A-",11,"B+",10,"B",9,"B-",8,"C+",7,"C",6,"C-",5,"D+",4,"D",3,"D-",2,"F",0)</f>
        <v>9</v>
      </c>
      <c r="J159" cm="1">
        <f t="array" ref="J159">_xlfn.SWITCH(E159,"A+",13,"A",12,"A-",11,"B+",10,"B",9,"B-",8,"C+",7,"C",6,"C-",5,"D+",4,"D",3,"D-",2,"F",0)</f>
        <v>9</v>
      </c>
      <c r="K159" cm="1">
        <f t="array" ref="K159">_xlfn.SWITCH(F159,"A+",13,"A",12,"A-",11,"B+",10,"B",9,"B-",8,"C+",7,"C",6,"C-",5,"D+",4,"D",3,"D-",2,"F",0)</f>
        <v>8</v>
      </c>
    </row>
    <row r="160" spans="1:11" x14ac:dyDescent="0.35">
      <c r="A160" s="36">
        <v>79</v>
      </c>
      <c r="B160" s="37" t="s">
        <v>336</v>
      </c>
      <c r="C160" s="37" t="s">
        <v>337</v>
      </c>
      <c r="D160" s="37" t="s">
        <v>21</v>
      </c>
      <c r="E160" s="37" t="s">
        <v>13</v>
      </c>
      <c r="F160" s="37" t="s">
        <v>18</v>
      </c>
      <c r="G160" s="37" t="s">
        <v>13</v>
      </c>
      <c r="H160" s="38">
        <v>2.9670000000000001</v>
      </c>
      <c r="I160" cm="1">
        <f t="array" ref="I160">_xlfn.SWITCH(D160,"A+",13,"A",12,"A-",11,"B+",10,"B",9,"B-",8,"C+",7,"C",6,"C-",5,"D+",4,"D",3,"D-",2,"F",0)</f>
        <v>10</v>
      </c>
      <c r="J160" cm="1">
        <f t="array" ref="J160">_xlfn.SWITCH(E160,"A+",13,"A",12,"A-",11,"B+",10,"B",9,"B-",8,"C+",7,"C",6,"C-",5,"D+",4,"D",3,"D-",2,"F",0)</f>
        <v>9</v>
      </c>
      <c r="K160" cm="1">
        <f t="array" ref="K160">_xlfn.SWITCH(F160,"A+",13,"A",12,"A-",11,"B+",10,"B",9,"B-",8,"C+",7,"C",6,"C-",5,"D+",4,"D",3,"D-",2,"F",0)</f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60"/>
  <sheetViews>
    <sheetView workbookViewId="0">
      <selection activeCell="F30" sqref="F30"/>
    </sheetView>
  </sheetViews>
  <sheetFormatPr defaultRowHeight="14.5" x14ac:dyDescent="0.35"/>
  <cols>
    <col min="1" max="1" width="13.54296875" style="1" bestFit="1" customWidth="1"/>
    <col min="2" max="2" width="24.54296875" bestFit="1" customWidth="1"/>
    <col min="3" max="3" width="14.453125" bestFit="1" customWidth="1"/>
    <col min="4" max="7" width="13.54296875" bestFit="1" customWidth="1"/>
    <col min="8" max="11" width="13.54296875" customWidth="1"/>
    <col min="12" max="12" width="13.54296875" bestFit="1" customWidth="1"/>
    <col min="13" max="13" width="13.54296875" style="2" bestFit="1" customWidth="1"/>
  </cols>
  <sheetData>
    <row r="1" spans="1:13" ht="18.75" customHeight="1" x14ac:dyDescent="0.35">
      <c r="A1" s="1" t="s">
        <v>342</v>
      </c>
      <c r="B1" t="s">
        <v>1</v>
      </c>
      <c r="C1" t="s">
        <v>2</v>
      </c>
      <c r="D1" t="s">
        <v>340</v>
      </c>
      <c r="E1" t="s">
        <v>6</v>
      </c>
      <c r="F1" t="s">
        <v>339</v>
      </c>
      <c r="G1" t="s">
        <v>343</v>
      </c>
      <c r="H1" t="str">
        <f>_xlfn.CONCAT(D1,"-Numeric")</f>
        <v>PROJ1-Numeric</v>
      </c>
      <c r="I1" t="str">
        <f>_xlfn.CONCAT(E1,"-Numeric")</f>
        <v>ET-Numeric</v>
      </c>
      <c r="J1" t="str">
        <f>_xlfn.CONCAT(F1,"-Numeric")</f>
        <v>CP-Numeric</v>
      </c>
      <c r="K1" t="str">
        <f>_xlfn.CONCAT(G1,"-Numeric")</f>
        <v>PROJ2-Numeric</v>
      </c>
      <c r="L1" t="s">
        <v>7</v>
      </c>
      <c r="M1" s="2" t="s">
        <v>8</v>
      </c>
    </row>
    <row r="2" spans="1:13" ht="18.75" customHeight="1" x14ac:dyDescent="0.35">
      <c r="A2" s="6">
        <v>1</v>
      </c>
      <c r="B2" s="7" t="s">
        <v>9</v>
      </c>
      <c r="C2" s="7" t="s">
        <v>10</v>
      </c>
      <c r="D2" s="7" t="s">
        <v>21</v>
      </c>
      <c r="E2" s="7" t="s">
        <v>12</v>
      </c>
      <c r="F2" s="7" t="s">
        <v>21</v>
      </c>
      <c r="G2" s="7" t="s">
        <v>21</v>
      </c>
      <c r="H2" s="7" cm="1">
        <f t="array" ref="H2">_xlfn.SWITCH(D2,"A+",13,"A",12,"A-",11,"B+",10,"B",9,"B-",8,"C+",7,"C",6,"C-",5,"D+",4,"D",3,"D-",2,"F",0)</f>
        <v>10</v>
      </c>
      <c r="I2" s="7" cm="1">
        <f t="array" ref="I2">_xlfn.SWITCH(E2,"A+",13,"A",12,"A-",11,"B+",10,"B",9,"B-",8,"C+",7,"C",6,"C-",5,"D+",4,"D",3,"D-",2,"F",0)</f>
        <v>8</v>
      </c>
      <c r="J2" s="7" cm="1">
        <f t="array" ref="J2">_xlfn.SWITCH(F2,"A+",13,"A",12,"A-",11,"B+",10,"B",9,"B-",8,"C+",7,"C",6,"C-",5,"D+",4,"D",3,"D-",2,"F",0)</f>
        <v>10</v>
      </c>
      <c r="K2" s="7" cm="1">
        <f t="array" ref="K2">_xlfn.SWITCH(G2,"A+",13,"A",12,"A-",11,"B+",10,"B",9,"B-",8,"C+",7,"C",6,"C-",5,"D+",4,"D",3,"D-",2,"F",0)</f>
        <v>10</v>
      </c>
      <c r="L2" s="7" t="s">
        <v>13</v>
      </c>
      <c r="M2" s="8">
        <v>3.0670000000000002</v>
      </c>
    </row>
    <row r="3" spans="1:13" ht="18.75" customHeight="1" x14ac:dyDescent="0.35">
      <c r="A3" s="3">
        <v>2</v>
      </c>
      <c r="B3" s="4" t="s">
        <v>16</v>
      </c>
      <c r="C3" s="4" t="s">
        <v>17</v>
      </c>
      <c r="D3" s="4" t="s">
        <v>15</v>
      </c>
      <c r="E3" s="4" t="s">
        <v>69</v>
      </c>
      <c r="F3" s="4" t="s">
        <v>15</v>
      </c>
      <c r="G3" s="4" t="s">
        <v>18</v>
      </c>
      <c r="H3" s="4" cm="1">
        <f t="array" ref="H3">_xlfn.SWITCH(D3,"A+",13,"A",12,"A-",11,"B+",10,"B",9,"B-",8,"C+",7,"C",6,"C-",5,"D+",4,"D",3,"D-",2,"F",0)</f>
        <v>6</v>
      </c>
      <c r="I3" s="4" cm="1">
        <f t="array" ref="I3">_xlfn.SWITCH(E3,"A+",13,"A",12,"A-",11,"B+",10,"B",9,"B-",8,"C+",7,"C",6,"C-",5,"D+",4,"D",3,"D-",2,"F",0)</f>
        <v>3</v>
      </c>
      <c r="J3" s="4" cm="1">
        <f t="array" ref="J3">_xlfn.SWITCH(F3,"A+",13,"A",12,"A-",11,"B+",10,"B",9,"B-",8,"C+",7,"C",6,"C-",5,"D+",4,"D",3,"D-",2,"F",0)</f>
        <v>6</v>
      </c>
      <c r="K3" s="4" cm="1">
        <f t="array" ref="K3">_xlfn.SWITCH(G3,"A+",13,"A",12,"A-",11,"B+",10,"B",9,"B-",8,"C+",7,"C",6,"C-",5,"D+",4,"D",3,"D-",2,"F",0)</f>
        <v>7</v>
      </c>
      <c r="L3" s="4" t="s">
        <v>15</v>
      </c>
      <c r="M3" s="5">
        <v>1.667</v>
      </c>
    </row>
    <row r="4" spans="1:13" ht="18.75" customHeight="1" x14ac:dyDescent="0.35">
      <c r="A4" s="6">
        <v>3</v>
      </c>
      <c r="B4" s="7" t="s">
        <v>19</v>
      </c>
      <c r="C4" s="7" t="s">
        <v>20</v>
      </c>
      <c r="D4" s="7" t="s">
        <v>13</v>
      </c>
      <c r="E4" s="7" t="s">
        <v>24</v>
      </c>
      <c r="F4" s="7" t="s">
        <v>18</v>
      </c>
      <c r="G4" s="7" t="s">
        <v>11</v>
      </c>
      <c r="H4" s="7" cm="1">
        <f t="array" ref="H4">_xlfn.SWITCH(D4,"A+",13,"A",12,"A-",11,"B+",10,"B",9,"B-",8,"C+",7,"C",6,"C-",5,"D+",4,"D",3,"D-",2,"F",0)</f>
        <v>9</v>
      </c>
      <c r="I4" s="7" cm="1">
        <f t="array" ref="I4">_xlfn.SWITCH(E4,"A+",13,"A",12,"A-",11,"B+",10,"B",9,"B-",8,"C+",7,"C",6,"C-",5,"D+",4,"D",3,"D-",2,"F",0)</f>
        <v>12</v>
      </c>
      <c r="J4" s="7" cm="1">
        <f t="array" ref="J4">_xlfn.SWITCH(F4,"A+",13,"A",12,"A-",11,"B+",10,"B",9,"B-",8,"C+",7,"C",6,"C-",5,"D+",4,"D",3,"D-",2,"F",0)</f>
        <v>7</v>
      </c>
      <c r="K4" s="7" cm="1">
        <f t="array" ref="K4">_xlfn.SWITCH(G4,"A+",13,"A",12,"A-",11,"B+",10,"B",9,"B-",8,"C+",7,"C",6,"C-",5,"D+",4,"D",3,"D-",2,"F",0)</f>
        <v>4</v>
      </c>
      <c r="L4" s="7" t="s">
        <v>13</v>
      </c>
      <c r="M4" s="8">
        <v>2.9329999999999998</v>
      </c>
    </row>
    <row r="5" spans="1:13" ht="18.75" customHeight="1" x14ac:dyDescent="0.35">
      <c r="A5" s="3">
        <v>4</v>
      </c>
      <c r="B5" s="4" t="s">
        <v>22</v>
      </c>
      <c r="C5" s="4" t="s">
        <v>23</v>
      </c>
      <c r="D5" s="4" t="s">
        <v>18</v>
      </c>
      <c r="E5" s="4" t="s">
        <v>18</v>
      </c>
      <c r="F5" s="4" t="s">
        <v>13</v>
      </c>
      <c r="G5" s="4" t="s">
        <v>11</v>
      </c>
      <c r="H5" s="4" cm="1">
        <f t="array" ref="H5">_xlfn.SWITCH(D5,"A+",13,"A",12,"A-",11,"B+",10,"B",9,"B-",8,"C+",7,"C",6,"C-",5,"D+",4,"D",3,"D-",2,"F",0)</f>
        <v>7</v>
      </c>
      <c r="I5" s="4" cm="1">
        <f t="array" ref="I5">_xlfn.SWITCH(E5,"A+",13,"A",12,"A-",11,"B+",10,"B",9,"B-",8,"C+",7,"C",6,"C-",5,"D+",4,"D",3,"D-",2,"F",0)</f>
        <v>7</v>
      </c>
      <c r="J5" s="4" cm="1">
        <f t="array" ref="J5">_xlfn.SWITCH(F5,"A+",13,"A",12,"A-",11,"B+",10,"B",9,"B-",8,"C+",7,"C",6,"C-",5,"D+",4,"D",3,"D-",2,"F",0)</f>
        <v>9</v>
      </c>
      <c r="K5" s="4" cm="1">
        <f t="array" ref="K5">_xlfn.SWITCH(G5,"A+",13,"A",12,"A-",11,"B+",10,"B",9,"B-",8,"C+",7,"C",6,"C-",5,"D+",4,"D",3,"D-",2,"F",0)</f>
        <v>4</v>
      </c>
      <c r="L5" s="4" t="s">
        <v>15</v>
      </c>
      <c r="M5" s="5">
        <v>2.2669999999999999</v>
      </c>
    </row>
    <row r="6" spans="1:13" ht="18.75" customHeight="1" x14ac:dyDescent="0.35">
      <c r="A6" s="6">
        <v>5</v>
      </c>
      <c r="B6" s="7" t="s">
        <v>25</v>
      </c>
      <c r="C6" s="7" t="s">
        <v>26</v>
      </c>
      <c r="D6" s="7" t="s">
        <v>18</v>
      </c>
      <c r="E6" s="7" t="s">
        <v>13</v>
      </c>
      <c r="F6" s="7" t="s">
        <v>18</v>
      </c>
      <c r="G6" s="7" t="s">
        <v>18</v>
      </c>
      <c r="H6" s="7" cm="1">
        <f t="array" ref="H6">_xlfn.SWITCH(D6,"A+",13,"A",12,"A-",11,"B+",10,"B",9,"B-",8,"C+",7,"C",6,"C-",5,"D+",4,"D",3,"D-",2,"F",0)</f>
        <v>7</v>
      </c>
      <c r="I6" s="7" cm="1">
        <f t="array" ref="I6">_xlfn.SWITCH(E6,"A+",13,"A",12,"A-",11,"B+",10,"B",9,"B-",8,"C+",7,"C",6,"C-",5,"D+",4,"D",3,"D-",2,"F",0)</f>
        <v>9</v>
      </c>
      <c r="J6" s="7" cm="1">
        <f t="array" ref="J6">_xlfn.SWITCH(F6,"A+",13,"A",12,"A-",11,"B+",10,"B",9,"B-",8,"C+",7,"C",6,"C-",5,"D+",4,"D",3,"D-",2,"F",0)</f>
        <v>7</v>
      </c>
      <c r="K6" s="7" cm="1">
        <f t="array" ref="K6">_xlfn.SWITCH(G6,"A+",13,"A",12,"A-",11,"B+",10,"B",9,"B-",8,"C+",7,"C",6,"C-",5,"D+",4,"D",3,"D-",2,"F",0)</f>
        <v>7</v>
      </c>
      <c r="L6" s="7" t="s">
        <v>13</v>
      </c>
      <c r="M6" s="8">
        <v>2.6</v>
      </c>
    </row>
    <row r="7" spans="1:13" ht="18.75" customHeight="1" x14ac:dyDescent="0.35">
      <c r="A7" s="3">
        <v>6</v>
      </c>
      <c r="B7" s="4" t="s">
        <v>27</v>
      </c>
      <c r="C7" s="4" t="s">
        <v>28</v>
      </c>
      <c r="D7" s="4" t="s">
        <v>18</v>
      </c>
      <c r="E7" s="4" t="s">
        <v>13</v>
      </c>
      <c r="F7" s="4" t="s">
        <v>21</v>
      </c>
      <c r="G7" s="4" t="s">
        <v>21</v>
      </c>
      <c r="H7" s="4" cm="1">
        <f t="array" ref="H7">_xlfn.SWITCH(D7,"A+",13,"A",12,"A-",11,"B+",10,"B",9,"B-",8,"C+",7,"C",6,"C-",5,"D+",4,"D",3,"D-",2,"F",0)</f>
        <v>7</v>
      </c>
      <c r="I7" s="4" cm="1">
        <f t="array" ref="I7">_xlfn.SWITCH(E7,"A+",13,"A",12,"A-",11,"B+",10,"B",9,"B-",8,"C+",7,"C",6,"C-",5,"D+",4,"D",3,"D-",2,"F",0)</f>
        <v>9</v>
      </c>
      <c r="J7" s="4" cm="1">
        <f t="array" ref="J7">_xlfn.SWITCH(F7,"A+",13,"A",12,"A-",11,"B+",10,"B",9,"B-",8,"C+",7,"C",6,"C-",5,"D+",4,"D",3,"D-",2,"F",0)</f>
        <v>10</v>
      </c>
      <c r="K7" s="4" cm="1">
        <f t="array" ref="K7">_xlfn.SWITCH(G7,"A+",13,"A",12,"A-",11,"B+",10,"B",9,"B-",8,"C+",7,"C",6,"C-",5,"D+",4,"D",3,"D-",2,"F",0)</f>
        <v>10</v>
      </c>
      <c r="L7" s="4" t="s">
        <v>13</v>
      </c>
      <c r="M7" s="9">
        <v>3</v>
      </c>
    </row>
    <row r="8" spans="1:13" ht="18.75" customHeight="1" x14ac:dyDescent="0.35">
      <c r="A8" s="6">
        <v>7</v>
      </c>
      <c r="B8" s="7" t="s">
        <v>29</v>
      </c>
      <c r="C8" s="7" t="s">
        <v>30</v>
      </c>
      <c r="D8" s="7" t="s">
        <v>13</v>
      </c>
      <c r="E8" s="7" t="s">
        <v>13</v>
      </c>
      <c r="F8" s="7" t="s">
        <v>13</v>
      </c>
      <c r="G8" s="7" t="s">
        <v>21</v>
      </c>
      <c r="H8" s="7" cm="1">
        <f t="array" ref="H8">_xlfn.SWITCH(D8,"A+",13,"A",12,"A-",11,"B+",10,"B",9,"B-",8,"C+",7,"C",6,"C-",5,"D+",4,"D",3,"D-",2,"F",0)</f>
        <v>9</v>
      </c>
      <c r="I8" s="7" cm="1">
        <f t="array" ref="I8">_xlfn.SWITCH(E8,"A+",13,"A",12,"A-",11,"B+",10,"B",9,"B-",8,"C+",7,"C",6,"C-",5,"D+",4,"D",3,"D-",2,"F",0)</f>
        <v>9</v>
      </c>
      <c r="J8" s="7" cm="1">
        <f t="array" ref="J8">_xlfn.SWITCH(F8,"A+",13,"A",12,"A-",11,"B+",10,"B",9,"B-",8,"C+",7,"C",6,"C-",5,"D+",4,"D",3,"D-",2,"F",0)</f>
        <v>9</v>
      </c>
      <c r="K8" s="7" cm="1">
        <f t="array" ref="K8">_xlfn.SWITCH(G8,"A+",13,"A",12,"A-",11,"B+",10,"B",9,"B-",8,"C+",7,"C",6,"C-",5,"D+",4,"D",3,"D-",2,"F",0)</f>
        <v>10</v>
      </c>
      <c r="L8" s="7" t="s">
        <v>13</v>
      </c>
      <c r="M8" s="8">
        <v>3.0670000000000002</v>
      </c>
    </row>
    <row r="9" spans="1:13" ht="18.75" customHeight="1" x14ac:dyDescent="0.35">
      <c r="A9" s="3">
        <v>8</v>
      </c>
      <c r="B9" s="4" t="s">
        <v>31</v>
      </c>
      <c r="C9" s="4" t="s">
        <v>32</v>
      </c>
      <c r="D9" s="4" t="s">
        <v>18</v>
      </c>
      <c r="E9" s="4" t="s">
        <v>15</v>
      </c>
      <c r="F9" s="4" t="s">
        <v>21</v>
      </c>
      <c r="G9" s="4" t="s">
        <v>21</v>
      </c>
      <c r="H9" s="4" cm="1">
        <f t="array" ref="H9">_xlfn.SWITCH(D9,"A+",13,"A",12,"A-",11,"B+",10,"B",9,"B-",8,"C+",7,"C",6,"C-",5,"D+",4,"D",3,"D-",2,"F",0)</f>
        <v>7</v>
      </c>
      <c r="I9" s="4" cm="1">
        <f t="array" ref="I9">_xlfn.SWITCH(E9,"A+",13,"A",12,"A-",11,"B+",10,"B",9,"B-",8,"C+",7,"C",6,"C-",5,"D+",4,"D",3,"D-",2,"F",0)</f>
        <v>6</v>
      </c>
      <c r="J9" s="4" cm="1">
        <f t="array" ref="J9">_xlfn.SWITCH(F9,"A+",13,"A",12,"A-",11,"B+",10,"B",9,"B-",8,"C+",7,"C",6,"C-",5,"D+",4,"D",3,"D-",2,"F",0)</f>
        <v>10</v>
      </c>
      <c r="K9" s="4" cm="1">
        <f t="array" ref="K9">_xlfn.SWITCH(G9,"A+",13,"A",12,"A-",11,"B+",10,"B",9,"B-",8,"C+",7,"C",6,"C-",5,"D+",4,"D",3,"D-",2,"F",0)</f>
        <v>10</v>
      </c>
      <c r="L9" s="4" t="s">
        <v>13</v>
      </c>
      <c r="M9" s="5">
        <v>2.6</v>
      </c>
    </row>
    <row r="10" spans="1:13" ht="18.75" customHeight="1" x14ac:dyDescent="0.35">
      <c r="A10" s="6">
        <v>9</v>
      </c>
      <c r="B10" s="7" t="s">
        <v>34</v>
      </c>
      <c r="C10" s="7" t="s">
        <v>35</v>
      </c>
      <c r="D10" s="7" t="s">
        <v>18</v>
      </c>
      <c r="E10" s="7" t="s">
        <v>13</v>
      </c>
      <c r="F10" s="7" t="s">
        <v>18</v>
      </c>
      <c r="G10" s="7" t="s">
        <v>18</v>
      </c>
      <c r="H10" s="7" cm="1">
        <f t="array" ref="H10">_xlfn.SWITCH(D10,"A+",13,"A",12,"A-",11,"B+",10,"B",9,"B-",8,"C+",7,"C",6,"C-",5,"D+",4,"D",3,"D-",2,"F",0)</f>
        <v>7</v>
      </c>
      <c r="I10" s="7" cm="1">
        <f t="array" ref="I10">_xlfn.SWITCH(E10,"A+",13,"A",12,"A-",11,"B+",10,"B",9,"B-",8,"C+",7,"C",6,"C-",5,"D+",4,"D",3,"D-",2,"F",0)</f>
        <v>9</v>
      </c>
      <c r="J10" s="7" cm="1">
        <f t="array" ref="J10">_xlfn.SWITCH(F10,"A+",13,"A",12,"A-",11,"B+",10,"B",9,"B-",8,"C+",7,"C",6,"C-",5,"D+",4,"D",3,"D-",2,"F",0)</f>
        <v>7</v>
      </c>
      <c r="K10" s="7" cm="1">
        <f t="array" ref="K10">_xlfn.SWITCH(G10,"A+",13,"A",12,"A-",11,"B+",10,"B",9,"B-",8,"C+",7,"C",6,"C-",5,"D+",4,"D",3,"D-",2,"F",0)</f>
        <v>7</v>
      </c>
      <c r="L10" s="7" t="s">
        <v>13</v>
      </c>
      <c r="M10" s="8">
        <v>2.6</v>
      </c>
    </row>
    <row r="11" spans="1:13" ht="18.75" customHeight="1" x14ac:dyDescent="0.35">
      <c r="A11" s="3">
        <v>10</v>
      </c>
      <c r="B11" s="4" t="s">
        <v>37</v>
      </c>
      <c r="C11" s="4" t="s">
        <v>38</v>
      </c>
      <c r="D11" s="4" t="s">
        <v>13</v>
      </c>
      <c r="E11" s="4" t="s">
        <v>13</v>
      </c>
      <c r="F11" s="4" t="s">
        <v>15</v>
      </c>
      <c r="G11" s="4" t="s">
        <v>18</v>
      </c>
      <c r="H11" s="4" cm="1">
        <f t="array" ref="H11">_xlfn.SWITCH(D11,"A+",13,"A",12,"A-",11,"B+",10,"B",9,"B-",8,"C+",7,"C",6,"C-",5,"D+",4,"D",3,"D-",2,"F",0)</f>
        <v>9</v>
      </c>
      <c r="I11" s="4" cm="1">
        <f t="array" ref="I11">_xlfn.SWITCH(E11,"A+",13,"A",12,"A-",11,"B+",10,"B",9,"B-",8,"C+",7,"C",6,"C-",5,"D+",4,"D",3,"D-",2,"F",0)</f>
        <v>9</v>
      </c>
      <c r="J11" s="4" cm="1">
        <f t="array" ref="J11">_xlfn.SWITCH(F11,"A+",13,"A",12,"A-",11,"B+",10,"B",9,"B-",8,"C+",7,"C",6,"C-",5,"D+",4,"D",3,"D-",2,"F",0)</f>
        <v>6</v>
      </c>
      <c r="K11" s="4" cm="1">
        <f t="array" ref="K11">_xlfn.SWITCH(G11,"A+",13,"A",12,"A-",11,"B+",10,"B",9,"B-",8,"C+",7,"C",6,"C-",5,"D+",4,"D",3,"D-",2,"F",0)</f>
        <v>7</v>
      </c>
      <c r="L11" s="4" t="s">
        <v>13</v>
      </c>
      <c r="M11" s="5">
        <v>2.6669999999999998</v>
      </c>
    </row>
    <row r="12" spans="1:13" ht="18.75" customHeight="1" x14ac:dyDescent="0.35">
      <c r="A12" s="6">
        <v>11</v>
      </c>
      <c r="B12" s="7" t="s">
        <v>39</v>
      </c>
      <c r="C12" s="7" t="s">
        <v>40</v>
      </c>
      <c r="D12" s="7" t="s">
        <v>18</v>
      </c>
      <c r="E12" s="7" t="s">
        <v>21</v>
      </c>
      <c r="F12" s="7" t="s">
        <v>15</v>
      </c>
      <c r="G12" s="7" t="s">
        <v>11</v>
      </c>
      <c r="H12" s="7" cm="1">
        <f t="array" ref="H12">_xlfn.SWITCH(D12,"A+",13,"A",12,"A-",11,"B+",10,"B",9,"B-",8,"C+",7,"C",6,"C-",5,"D+",4,"D",3,"D-",2,"F",0)</f>
        <v>7</v>
      </c>
      <c r="I12" s="7" cm="1">
        <f t="array" ref="I12">_xlfn.SWITCH(E12,"A+",13,"A",12,"A-",11,"B+",10,"B",9,"B-",8,"C+",7,"C",6,"C-",5,"D+",4,"D",3,"D-",2,"F",0)</f>
        <v>10</v>
      </c>
      <c r="J12" s="7" cm="1">
        <f t="array" ref="J12">_xlfn.SWITCH(F12,"A+",13,"A",12,"A-",11,"B+",10,"B",9,"B-",8,"C+",7,"C",6,"C-",5,"D+",4,"D",3,"D-",2,"F",0)</f>
        <v>6</v>
      </c>
      <c r="K12" s="7" cm="1">
        <f t="array" ref="K12">_xlfn.SWITCH(G12,"A+",13,"A",12,"A-",11,"B+",10,"B",9,"B-",8,"C+",7,"C",6,"C-",5,"D+",4,"D",3,"D-",2,"F",0)</f>
        <v>4</v>
      </c>
      <c r="L12" s="7" t="s">
        <v>15</v>
      </c>
      <c r="M12" s="8">
        <v>2.4670000000000001</v>
      </c>
    </row>
    <row r="13" spans="1:13" ht="18.75" customHeight="1" x14ac:dyDescent="0.35">
      <c r="A13" s="3">
        <v>12</v>
      </c>
      <c r="B13" s="4" t="s">
        <v>41</v>
      </c>
      <c r="C13" s="4" t="s">
        <v>42</v>
      </c>
      <c r="D13" s="4" t="s">
        <v>13</v>
      </c>
      <c r="E13" s="4" t="s">
        <v>12</v>
      </c>
      <c r="F13" s="4" t="s">
        <v>18</v>
      </c>
      <c r="G13" s="4" t="s">
        <v>18</v>
      </c>
      <c r="H13" s="4" cm="1">
        <f t="array" ref="H13">_xlfn.SWITCH(D13,"A+",13,"A",12,"A-",11,"B+",10,"B",9,"B-",8,"C+",7,"C",6,"C-",5,"D+",4,"D",3,"D-",2,"F",0)</f>
        <v>9</v>
      </c>
      <c r="I13" s="4" cm="1">
        <f t="array" ref="I13">_xlfn.SWITCH(E13,"A+",13,"A",12,"A-",11,"B+",10,"B",9,"B-",8,"C+",7,"C",6,"C-",5,"D+",4,"D",3,"D-",2,"F",0)</f>
        <v>8</v>
      </c>
      <c r="J13" s="4" cm="1">
        <f t="array" ref="J13">_xlfn.SWITCH(F13,"A+",13,"A",12,"A-",11,"B+",10,"B",9,"B-",8,"C+",7,"C",6,"C-",5,"D+",4,"D",3,"D-",2,"F",0)</f>
        <v>7</v>
      </c>
      <c r="K13" s="4" cm="1">
        <f t="array" ref="K13">_xlfn.SWITCH(G13,"A+",13,"A",12,"A-",11,"B+",10,"B",9,"B-",8,"C+",7,"C",6,"C-",5,"D+",4,"D",3,"D-",2,"F",0)</f>
        <v>7</v>
      </c>
      <c r="L13" s="4" t="s">
        <v>13</v>
      </c>
      <c r="M13" s="5">
        <v>2.6</v>
      </c>
    </row>
    <row r="14" spans="1:13" ht="18.75" customHeight="1" x14ac:dyDescent="0.35">
      <c r="A14" s="6">
        <v>13</v>
      </c>
      <c r="B14" s="7" t="s">
        <v>43</v>
      </c>
      <c r="C14" s="7" t="s">
        <v>44</v>
      </c>
      <c r="D14" s="7" t="s">
        <v>13</v>
      </c>
      <c r="E14" s="7" t="s">
        <v>12</v>
      </c>
      <c r="F14" s="7" t="s">
        <v>15</v>
      </c>
      <c r="G14" s="7" t="s">
        <v>18</v>
      </c>
      <c r="H14" s="7" cm="1">
        <f t="array" ref="H14">_xlfn.SWITCH(D14,"A+",13,"A",12,"A-",11,"B+",10,"B",9,"B-",8,"C+",7,"C",6,"C-",5,"D+",4,"D",3,"D-",2,"F",0)</f>
        <v>9</v>
      </c>
      <c r="I14" s="7" cm="1">
        <f t="array" ref="I14">_xlfn.SWITCH(E14,"A+",13,"A",12,"A-",11,"B+",10,"B",9,"B-",8,"C+",7,"C",6,"C-",5,"D+",4,"D",3,"D-",2,"F",0)</f>
        <v>8</v>
      </c>
      <c r="J14" s="7" cm="1">
        <f t="array" ref="J14">_xlfn.SWITCH(F14,"A+",13,"A",12,"A-",11,"B+",10,"B",9,"B-",8,"C+",7,"C",6,"C-",5,"D+",4,"D",3,"D-",2,"F",0)</f>
        <v>6</v>
      </c>
      <c r="K14" s="7" cm="1">
        <f t="array" ref="K14">_xlfn.SWITCH(G14,"A+",13,"A",12,"A-",11,"B+",10,"B",9,"B-",8,"C+",7,"C",6,"C-",5,"D+",4,"D",3,"D-",2,"F",0)</f>
        <v>7</v>
      </c>
      <c r="L14" s="7" t="s">
        <v>15</v>
      </c>
      <c r="M14" s="8">
        <v>2.5329999999999999</v>
      </c>
    </row>
    <row r="15" spans="1:13" ht="18.75" customHeight="1" x14ac:dyDescent="0.35">
      <c r="A15" s="3">
        <v>14</v>
      </c>
      <c r="B15" s="4" t="s">
        <v>45</v>
      </c>
      <c r="C15" s="4" t="s">
        <v>46</v>
      </c>
      <c r="D15" s="4" t="s">
        <v>18</v>
      </c>
      <c r="E15" s="4" t="s">
        <v>24</v>
      </c>
      <c r="F15" s="4" t="s">
        <v>21</v>
      </c>
      <c r="G15" s="4" t="s">
        <v>21</v>
      </c>
      <c r="H15" s="4" cm="1">
        <f t="array" ref="H15">_xlfn.SWITCH(D15,"A+",13,"A",12,"A-",11,"B+",10,"B",9,"B-",8,"C+",7,"C",6,"C-",5,"D+",4,"D",3,"D-",2,"F",0)</f>
        <v>7</v>
      </c>
      <c r="I15" s="4" cm="1">
        <f t="array" ref="I15">_xlfn.SWITCH(E15,"A+",13,"A",12,"A-",11,"B+",10,"B",9,"B-",8,"C+",7,"C",6,"C-",5,"D+",4,"D",3,"D-",2,"F",0)</f>
        <v>12</v>
      </c>
      <c r="J15" s="4" cm="1">
        <f t="array" ref="J15">_xlfn.SWITCH(F15,"A+",13,"A",12,"A-",11,"B+",10,"B",9,"B-",8,"C+",7,"C",6,"C-",5,"D+",4,"D",3,"D-",2,"F",0)</f>
        <v>10</v>
      </c>
      <c r="K15" s="4" cm="1">
        <f t="array" ref="K15">_xlfn.SWITCH(G15,"A+",13,"A",12,"A-",11,"B+",10,"B",9,"B-",8,"C+",7,"C",6,"C-",5,"D+",4,"D",3,"D-",2,"F",0)</f>
        <v>10</v>
      </c>
      <c r="L15" s="4" t="s">
        <v>13</v>
      </c>
      <c r="M15" s="5">
        <v>3.4</v>
      </c>
    </row>
    <row r="16" spans="1:13" ht="18.75" customHeight="1" x14ac:dyDescent="0.35">
      <c r="A16" s="6">
        <v>15</v>
      </c>
      <c r="B16" s="7" t="s">
        <v>47</v>
      </c>
      <c r="C16" s="7" t="s">
        <v>48</v>
      </c>
      <c r="D16" s="7" t="s">
        <v>13</v>
      </c>
      <c r="E16" s="7" t="s">
        <v>36</v>
      </c>
      <c r="F16" s="7" t="s">
        <v>15</v>
      </c>
      <c r="G16" s="7" t="s">
        <v>18</v>
      </c>
      <c r="H16" s="7" cm="1">
        <f t="array" ref="H16">_xlfn.SWITCH(D16,"A+",13,"A",12,"A-",11,"B+",10,"B",9,"B-",8,"C+",7,"C",6,"C-",5,"D+",4,"D",3,"D-",2,"F",0)</f>
        <v>9</v>
      </c>
      <c r="I16" s="7" cm="1">
        <f t="array" ref="I16">_xlfn.SWITCH(E16,"A+",13,"A",12,"A-",11,"B+",10,"B",9,"B-",8,"C+",7,"C",6,"C-",5,"D+",4,"D",3,"D-",2,"F",0)</f>
        <v>13</v>
      </c>
      <c r="J16" s="7" cm="1">
        <f t="array" ref="J16">_xlfn.SWITCH(F16,"A+",13,"A",12,"A-",11,"B+",10,"B",9,"B-",8,"C+",7,"C",6,"C-",5,"D+",4,"D",3,"D-",2,"F",0)</f>
        <v>6</v>
      </c>
      <c r="K16" s="7" cm="1">
        <f t="array" ref="K16">_xlfn.SWITCH(G16,"A+",13,"A",12,"A-",11,"B+",10,"B",9,"B-",8,"C+",7,"C",6,"C-",5,"D+",4,"D",3,"D-",2,"F",0)</f>
        <v>7</v>
      </c>
      <c r="L16" s="7" t="s">
        <v>13</v>
      </c>
      <c r="M16" s="8">
        <v>3.2</v>
      </c>
    </row>
    <row r="17" spans="1:13" ht="18.75" customHeight="1" x14ac:dyDescent="0.35">
      <c r="A17" s="3">
        <v>16</v>
      </c>
      <c r="B17" s="4" t="s">
        <v>49</v>
      </c>
      <c r="C17" s="4" t="s">
        <v>50</v>
      </c>
      <c r="D17" s="4" t="s">
        <v>18</v>
      </c>
      <c r="E17" s="4" t="s">
        <v>21</v>
      </c>
      <c r="F17" s="4" t="s">
        <v>13</v>
      </c>
      <c r="G17" s="4" t="s">
        <v>18</v>
      </c>
      <c r="H17" s="4" cm="1">
        <f t="array" ref="H17">_xlfn.SWITCH(D17,"A+",13,"A",12,"A-",11,"B+",10,"B",9,"B-",8,"C+",7,"C",6,"C-",5,"D+",4,"D",3,"D-",2,"F",0)</f>
        <v>7</v>
      </c>
      <c r="I17" s="4" cm="1">
        <f t="array" ref="I17">_xlfn.SWITCH(E17,"A+",13,"A",12,"A-",11,"B+",10,"B",9,"B-",8,"C+",7,"C",6,"C-",5,"D+",4,"D",3,"D-",2,"F",0)</f>
        <v>10</v>
      </c>
      <c r="J17" s="4" cm="1">
        <f t="array" ref="J17">_xlfn.SWITCH(F17,"A+",13,"A",12,"A-",11,"B+",10,"B",9,"B-",8,"C+",7,"C",6,"C-",5,"D+",4,"D",3,"D-",2,"F",0)</f>
        <v>9</v>
      </c>
      <c r="K17" s="4" cm="1">
        <f t="array" ref="K17">_xlfn.SWITCH(G17,"A+",13,"A",12,"A-",11,"B+",10,"B",9,"B-",8,"C+",7,"C",6,"C-",5,"D+",4,"D",3,"D-",2,"F",0)</f>
        <v>7</v>
      </c>
      <c r="L17" s="4" t="s">
        <v>13</v>
      </c>
      <c r="M17" s="5">
        <v>2.867</v>
      </c>
    </row>
    <row r="18" spans="1:13" ht="18.75" customHeight="1" x14ac:dyDescent="0.35">
      <c r="A18" s="6">
        <v>17</v>
      </c>
      <c r="B18" s="7" t="s">
        <v>51</v>
      </c>
      <c r="C18" s="7" t="s">
        <v>52</v>
      </c>
      <c r="D18" s="7" t="s">
        <v>13</v>
      </c>
      <c r="E18" s="7" t="s">
        <v>13</v>
      </c>
      <c r="F18" s="7" t="s">
        <v>15</v>
      </c>
      <c r="G18" s="7" t="s">
        <v>21</v>
      </c>
      <c r="H18" s="7" cm="1">
        <f t="array" ref="H18">_xlfn.SWITCH(D18,"A+",13,"A",12,"A-",11,"B+",10,"B",9,"B-",8,"C+",7,"C",6,"C-",5,"D+",4,"D",3,"D-",2,"F",0)</f>
        <v>9</v>
      </c>
      <c r="I18" s="7" cm="1">
        <f t="array" ref="I18">_xlfn.SWITCH(E18,"A+",13,"A",12,"A-",11,"B+",10,"B",9,"B-",8,"C+",7,"C",6,"C-",5,"D+",4,"D",3,"D-",2,"F",0)</f>
        <v>9</v>
      </c>
      <c r="J18" s="7" cm="1">
        <f t="array" ref="J18">_xlfn.SWITCH(F18,"A+",13,"A",12,"A-",11,"B+",10,"B",9,"B-",8,"C+",7,"C",6,"C-",5,"D+",4,"D",3,"D-",2,"F",0)</f>
        <v>6</v>
      </c>
      <c r="K18" s="7" cm="1">
        <f t="array" ref="K18">_xlfn.SWITCH(G18,"A+",13,"A",12,"A-",11,"B+",10,"B",9,"B-",8,"C+",7,"C",6,"C-",5,"D+",4,"D",3,"D-",2,"F",0)</f>
        <v>10</v>
      </c>
      <c r="L18" s="7" t="s">
        <v>13</v>
      </c>
      <c r="M18" s="8">
        <v>2.867</v>
      </c>
    </row>
    <row r="19" spans="1:13" ht="18.75" customHeight="1" x14ac:dyDescent="0.35">
      <c r="A19" s="3">
        <v>18</v>
      </c>
      <c r="B19" s="4" t="s">
        <v>53</v>
      </c>
      <c r="C19" s="4" t="s">
        <v>54</v>
      </c>
      <c r="D19" s="4" t="s">
        <v>21</v>
      </c>
      <c r="E19" s="4" t="s">
        <v>24</v>
      </c>
      <c r="F19" s="4" t="s">
        <v>36</v>
      </c>
      <c r="G19" s="4" t="s">
        <v>18</v>
      </c>
      <c r="H19" s="4" cm="1">
        <f t="array" ref="H19">_xlfn.SWITCH(D19,"A+",13,"A",12,"A-",11,"B+",10,"B",9,"B-",8,"C+",7,"C",6,"C-",5,"D+",4,"D",3,"D-",2,"F",0)</f>
        <v>10</v>
      </c>
      <c r="I19" s="4" cm="1">
        <f t="array" ref="I19">_xlfn.SWITCH(E19,"A+",13,"A",12,"A-",11,"B+",10,"B",9,"B-",8,"C+",7,"C",6,"C-",5,"D+",4,"D",3,"D-",2,"F",0)</f>
        <v>12</v>
      </c>
      <c r="J19" s="4" cm="1">
        <f t="array" ref="J19">_xlfn.SWITCH(F19,"A+",13,"A",12,"A-",11,"B+",10,"B",9,"B-",8,"C+",7,"C",6,"C-",5,"D+",4,"D",3,"D-",2,"F",0)</f>
        <v>13</v>
      </c>
      <c r="K19" s="4" cm="1">
        <f t="array" ref="K19">_xlfn.SWITCH(G19,"A+",13,"A",12,"A-",11,"B+",10,"B",9,"B-",8,"C+",7,"C",6,"C-",5,"D+",4,"D",3,"D-",2,"F",0)</f>
        <v>7</v>
      </c>
      <c r="L19" s="4" t="s">
        <v>24</v>
      </c>
      <c r="M19" s="5">
        <v>3.6</v>
      </c>
    </row>
    <row r="20" spans="1:13" ht="18.75" customHeight="1" x14ac:dyDescent="0.35">
      <c r="A20" s="6">
        <v>19</v>
      </c>
      <c r="B20" s="7" t="s">
        <v>55</v>
      </c>
      <c r="C20" s="7" t="s">
        <v>56</v>
      </c>
      <c r="D20" s="7" t="s">
        <v>21</v>
      </c>
      <c r="E20" s="7" t="s">
        <v>18</v>
      </c>
      <c r="F20" s="7" t="s">
        <v>15</v>
      </c>
      <c r="G20" s="7" t="s">
        <v>18</v>
      </c>
      <c r="H20" s="7" cm="1">
        <f t="array" ref="H20">_xlfn.SWITCH(D20,"A+",13,"A",12,"A-",11,"B+",10,"B",9,"B-",8,"C+",7,"C",6,"C-",5,"D+",4,"D",3,"D-",2,"F",0)</f>
        <v>10</v>
      </c>
      <c r="I20" s="7" cm="1">
        <f t="array" ref="I20">_xlfn.SWITCH(E20,"A+",13,"A",12,"A-",11,"B+",10,"B",9,"B-",8,"C+",7,"C",6,"C-",5,"D+",4,"D",3,"D-",2,"F",0)</f>
        <v>7</v>
      </c>
      <c r="J20" s="7" cm="1">
        <f t="array" ref="J20">_xlfn.SWITCH(F20,"A+",13,"A",12,"A-",11,"B+",10,"B",9,"B-",8,"C+",7,"C",6,"C-",5,"D+",4,"D",3,"D-",2,"F",0)</f>
        <v>6</v>
      </c>
      <c r="K20" s="7" cm="1">
        <f t="array" ref="K20">_xlfn.SWITCH(G20,"A+",13,"A",12,"A-",11,"B+",10,"B",9,"B-",8,"C+",7,"C",6,"C-",5,"D+",4,"D",3,"D-",2,"F",0)</f>
        <v>7</v>
      </c>
      <c r="L20" s="7" t="s">
        <v>15</v>
      </c>
      <c r="M20" s="8">
        <v>2.4670000000000001</v>
      </c>
    </row>
    <row r="21" spans="1:13" ht="18.75" customHeight="1" x14ac:dyDescent="0.35">
      <c r="A21" s="3">
        <v>20</v>
      </c>
      <c r="B21" s="4" t="s">
        <v>57</v>
      </c>
      <c r="C21" s="4" t="s">
        <v>58</v>
      </c>
      <c r="D21" s="4" t="s">
        <v>18</v>
      </c>
      <c r="E21" s="4" t="s">
        <v>12</v>
      </c>
      <c r="F21" s="4" t="s">
        <v>15</v>
      </c>
      <c r="G21" s="4" t="s">
        <v>18</v>
      </c>
      <c r="H21" s="4" cm="1">
        <f t="array" ref="H21">_xlfn.SWITCH(D21,"A+",13,"A",12,"A-",11,"B+",10,"B",9,"B-",8,"C+",7,"C",6,"C-",5,"D+",4,"D",3,"D-",2,"F",0)</f>
        <v>7</v>
      </c>
      <c r="I21" s="4" cm="1">
        <f t="array" ref="I21">_xlfn.SWITCH(E21,"A+",13,"A",12,"A-",11,"B+",10,"B",9,"B-",8,"C+",7,"C",6,"C-",5,"D+",4,"D",3,"D-",2,"F",0)</f>
        <v>8</v>
      </c>
      <c r="J21" s="4" cm="1">
        <f t="array" ref="J21">_xlfn.SWITCH(F21,"A+",13,"A",12,"A-",11,"B+",10,"B",9,"B-",8,"C+",7,"C",6,"C-",5,"D+",4,"D",3,"D-",2,"F",0)</f>
        <v>6</v>
      </c>
      <c r="K21" s="4" cm="1">
        <f t="array" ref="K21">_xlfn.SWITCH(G21,"A+",13,"A",12,"A-",11,"B+",10,"B",9,"B-",8,"C+",7,"C",6,"C-",5,"D+",4,"D",3,"D-",2,"F",0)</f>
        <v>7</v>
      </c>
      <c r="L21" s="4" t="s">
        <v>15</v>
      </c>
      <c r="M21" s="5">
        <v>2.4</v>
      </c>
    </row>
    <row r="22" spans="1:13" ht="18.75" customHeight="1" x14ac:dyDescent="0.35">
      <c r="A22" s="6">
        <v>21</v>
      </c>
      <c r="B22" s="7" t="s">
        <v>59</v>
      </c>
      <c r="C22" s="7" t="s">
        <v>60</v>
      </c>
      <c r="D22" s="7" t="s">
        <v>21</v>
      </c>
      <c r="E22" s="7" t="s">
        <v>13</v>
      </c>
      <c r="F22" s="7" t="s">
        <v>15</v>
      </c>
      <c r="G22" s="7" t="s">
        <v>18</v>
      </c>
      <c r="H22" s="7" cm="1">
        <f t="array" ref="H22">_xlfn.SWITCH(D22,"A+",13,"A",12,"A-",11,"B+",10,"B",9,"B-",8,"C+",7,"C",6,"C-",5,"D+",4,"D",3,"D-",2,"F",0)</f>
        <v>10</v>
      </c>
      <c r="I22" s="7" cm="1">
        <f t="array" ref="I22">_xlfn.SWITCH(E22,"A+",13,"A",12,"A-",11,"B+",10,"B",9,"B-",8,"C+",7,"C",6,"C-",5,"D+",4,"D",3,"D-",2,"F",0)</f>
        <v>9</v>
      </c>
      <c r="J22" s="7" cm="1">
        <f t="array" ref="J22">_xlfn.SWITCH(F22,"A+",13,"A",12,"A-",11,"B+",10,"B",9,"B-",8,"C+",7,"C",6,"C-",5,"D+",4,"D",3,"D-",2,"F",0)</f>
        <v>6</v>
      </c>
      <c r="K22" s="7" cm="1">
        <f t="array" ref="K22">_xlfn.SWITCH(G22,"A+",13,"A",12,"A-",11,"B+",10,"B",9,"B-",8,"C+",7,"C",6,"C-",5,"D+",4,"D",3,"D-",2,"F",0)</f>
        <v>7</v>
      </c>
      <c r="L22" s="7" t="s">
        <v>13</v>
      </c>
      <c r="M22" s="8">
        <v>2.7330000000000001</v>
      </c>
    </row>
    <row r="23" spans="1:13" ht="18.75" customHeight="1" x14ac:dyDescent="0.35">
      <c r="A23" s="3">
        <v>22</v>
      </c>
      <c r="B23" s="4" t="s">
        <v>61</v>
      </c>
      <c r="C23" s="4" t="s">
        <v>62</v>
      </c>
      <c r="D23" s="4" t="s">
        <v>13</v>
      </c>
      <c r="E23" s="4" t="s">
        <v>13</v>
      </c>
      <c r="F23" s="4" t="s">
        <v>13</v>
      </c>
      <c r="G23" s="4" t="s">
        <v>18</v>
      </c>
      <c r="H23" s="4" cm="1">
        <f t="array" ref="H23">_xlfn.SWITCH(D23,"A+",13,"A",12,"A-",11,"B+",10,"B",9,"B-",8,"C+",7,"C",6,"C-",5,"D+",4,"D",3,"D-",2,"F",0)</f>
        <v>9</v>
      </c>
      <c r="I23" s="4" cm="1">
        <f t="array" ref="I23">_xlfn.SWITCH(E23,"A+",13,"A",12,"A-",11,"B+",10,"B",9,"B-",8,"C+",7,"C",6,"C-",5,"D+",4,"D",3,"D-",2,"F",0)</f>
        <v>9</v>
      </c>
      <c r="J23" s="4" cm="1">
        <f t="array" ref="J23">_xlfn.SWITCH(F23,"A+",13,"A",12,"A-",11,"B+",10,"B",9,"B-",8,"C+",7,"C",6,"C-",5,"D+",4,"D",3,"D-",2,"F",0)</f>
        <v>9</v>
      </c>
      <c r="K23" s="4" cm="1">
        <f t="array" ref="K23">_xlfn.SWITCH(G23,"A+",13,"A",12,"A-",11,"B+",10,"B",9,"B-",8,"C+",7,"C",6,"C-",5,"D+",4,"D",3,"D-",2,"F",0)</f>
        <v>7</v>
      </c>
      <c r="L23" s="4" t="s">
        <v>13</v>
      </c>
      <c r="M23" s="5">
        <v>2.867</v>
      </c>
    </row>
    <row r="24" spans="1:13" ht="18.75" customHeight="1" x14ac:dyDescent="0.35">
      <c r="A24" s="6">
        <v>23</v>
      </c>
      <c r="B24" s="7" t="s">
        <v>63</v>
      </c>
      <c r="C24" s="7" t="s">
        <v>64</v>
      </c>
      <c r="D24" s="7" t="s">
        <v>13</v>
      </c>
      <c r="E24" s="7" t="s">
        <v>18</v>
      </c>
      <c r="F24" s="7" t="s">
        <v>18</v>
      </c>
      <c r="G24" s="7" t="s">
        <v>18</v>
      </c>
      <c r="H24" s="7" cm="1">
        <f t="array" ref="H24">_xlfn.SWITCH(D24,"A+",13,"A",12,"A-",11,"B+",10,"B",9,"B-",8,"C+",7,"C",6,"C-",5,"D+",4,"D",3,"D-",2,"F",0)</f>
        <v>9</v>
      </c>
      <c r="I24" s="7" cm="1">
        <f t="array" ref="I24">_xlfn.SWITCH(E24,"A+",13,"A",12,"A-",11,"B+",10,"B",9,"B-",8,"C+",7,"C",6,"C-",5,"D+",4,"D",3,"D-",2,"F",0)</f>
        <v>7</v>
      </c>
      <c r="J24" s="7" cm="1">
        <f t="array" ref="J24">_xlfn.SWITCH(F24,"A+",13,"A",12,"A-",11,"B+",10,"B",9,"B-",8,"C+",7,"C",6,"C-",5,"D+",4,"D",3,"D-",2,"F",0)</f>
        <v>7</v>
      </c>
      <c r="K24" s="7" cm="1">
        <f t="array" ref="K24">_xlfn.SWITCH(G24,"A+",13,"A",12,"A-",11,"B+",10,"B",9,"B-",8,"C+",7,"C",6,"C-",5,"D+",4,"D",3,"D-",2,"F",0)</f>
        <v>7</v>
      </c>
      <c r="L24" s="7" t="s">
        <v>15</v>
      </c>
      <c r="M24" s="8">
        <v>2.4670000000000001</v>
      </c>
    </row>
    <row r="25" spans="1:13" ht="18.75" customHeight="1" x14ac:dyDescent="0.35">
      <c r="A25" s="3">
        <v>24</v>
      </c>
      <c r="B25" s="4" t="s">
        <v>65</v>
      </c>
      <c r="C25" s="4" t="s">
        <v>66</v>
      </c>
      <c r="D25" s="4" t="s">
        <v>13</v>
      </c>
      <c r="E25" s="4" t="s">
        <v>13</v>
      </c>
      <c r="F25" s="4" t="s">
        <v>36</v>
      </c>
      <c r="G25" s="4" t="s">
        <v>18</v>
      </c>
      <c r="H25" s="4" cm="1">
        <f t="array" ref="H25">_xlfn.SWITCH(D25,"A+",13,"A",12,"A-",11,"B+",10,"B",9,"B-",8,"C+",7,"C",6,"C-",5,"D+",4,"D",3,"D-",2,"F",0)</f>
        <v>9</v>
      </c>
      <c r="I25" s="4" cm="1">
        <f t="array" ref="I25">_xlfn.SWITCH(E25,"A+",13,"A",12,"A-",11,"B+",10,"B",9,"B-",8,"C+",7,"C",6,"C-",5,"D+",4,"D",3,"D-",2,"F",0)</f>
        <v>9</v>
      </c>
      <c r="J25" s="4" cm="1">
        <f t="array" ref="J25">_xlfn.SWITCH(F25,"A+",13,"A",12,"A-",11,"B+",10,"B",9,"B-",8,"C+",7,"C",6,"C-",5,"D+",4,"D",3,"D-",2,"F",0)</f>
        <v>13</v>
      </c>
      <c r="K25" s="4" cm="1">
        <f t="array" ref="K25">_xlfn.SWITCH(G25,"A+",13,"A",12,"A-",11,"B+",10,"B",9,"B-",8,"C+",7,"C",6,"C-",5,"D+",4,"D",3,"D-",2,"F",0)</f>
        <v>7</v>
      </c>
      <c r="L25" s="4" t="s">
        <v>13</v>
      </c>
      <c r="M25" s="5">
        <v>3.133</v>
      </c>
    </row>
    <row r="26" spans="1:13" ht="18.75" customHeight="1" x14ac:dyDescent="0.35">
      <c r="A26" s="6">
        <v>25</v>
      </c>
      <c r="B26" s="7" t="s">
        <v>67</v>
      </c>
      <c r="C26" s="7" t="s">
        <v>68</v>
      </c>
      <c r="D26" s="7" t="s">
        <v>21</v>
      </c>
      <c r="E26" s="7" t="s">
        <v>15</v>
      </c>
      <c r="F26" s="7" t="s">
        <v>18</v>
      </c>
      <c r="G26" s="7" t="s">
        <v>18</v>
      </c>
      <c r="H26" s="7" cm="1">
        <f t="array" ref="H26">_xlfn.SWITCH(D26,"A+",13,"A",12,"A-",11,"B+",10,"B",9,"B-",8,"C+",7,"C",6,"C-",5,"D+",4,"D",3,"D-",2,"F",0)</f>
        <v>10</v>
      </c>
      <c r="I26" s="7" cm="1">
        <f t="array" ref="I26">_xlfn.SWITCH(E26,"A+",13,"A",12,"A-",11,"B+",10,"B",9,"B-",8,"C+",7,"C",6,"C-",5,"D+",4,"D",3,"D-",2,"F",0)</f>
        <v>6</v>
      </c>
      <c r="J26" s="7" cm="1">
        <f t="array" ref="J26">_xlfn.SWITCH(F26,"A+",13,"A",12,"A-",11,"B+",10,"B",9,"B-",8,"C+",7,"C",6,"C-",5,"D+",4,"D",3,"D-",2,"F",0)</f>
        <v>7</v>
      </c>
      <c r="K26" s="7" cm="1">
        <f t="array" ref="K26">_xlfn.SWITCH(G26,"A+",13,"A",12,"A-",11,"B+",10,"B",9,"B-",8,"C+",7,"C",6,"C-",5,"D+",4,"D",3,"D-",2,"F",0)</f>
        <v>7</v>
      </c>
      <c r="L26" s="7" t="s">
        <v>15</v>
      </c>
      <c r="M26" s="8">
        <v>2.4</v>
      </c>
    </row>
    <row r="27" spans="1:13" ht="18.75" customHeight="1" x14ac:dyDescent="0.35">
      <c r="A27" s="3">
        <v>26</v>
      </c>
      <c r="B27" s="4" t="s">
        <v>70</v>
      </c>
      <c r="C27" s="4" t="s">
        <v>71</v>
      </c>
      <c r="D27" s="4" t="s">
        <v>11</v>
      </c>
      <c r="E27" s="4" t="s">
        <v>12</v>
      </c>
      <c r="F27" s="4" t="s">
        <v>13</v>
      </c>
      <c r="G27" s="4" t="s">
        <v>21</v>
      </c>
      <c r="H27" s="4" cm="1">
        <f t="array" ref="H27">_xlfn.SWITCH(D27,"A+",13,"A",12,"A-",11,"B+",10,"B",9,"B-",8,"C+",7,"C",6,"C-",5,"D+",4,"D",3,"D-",2,"F",0)</f>
        <v>4</v>
      </c>
      <c r="I27" s="4" cm="1">
        <f t="array" ref="I27">_xlfn.SWITCH(E27,"A+",13,"A",12,"A-",11,"B+",10,"B",9,"B-",8,"C+",7,"C",6,"C-",5,"D+",4,"D",3,"D-",2,"F",0)</f>
        <v>8</v>
      </c>
      <c r="J27" s="4" cm="1">
        <f t="array" ref="J27">_xlfn.SWITCH(F27,"A+",13,"A",12,"A-",11,"B+",10,"B",9,"B-",8,"C+",7,"C",6,"C-",5,"D+",4,"D",3,"D-",2,"F",0)</f>
        <v>9</v>
      </c>
      <c r="K27" s="4" cm="1">
        <f t="array" ref="K27">_xlfn.SWITCH(G27,"A+",13,"A",12,"A-",11,"B+",10,"B",9,"B-",8,"C+",7,"C",6,"C-",5,"D+",4,"D",3,"D-",2,"F",0)</f>
        <v>10</v>
      </c>
      <c r="L27" s="4" t="s">
        <v>13</v>
      </c>
      <c r="M27" s="5">
        <v>2.6</v>
      </c>
    </row>
    <row r="28" spans="1:13" ht="18.75" customHeight="1" x14ac:dyDescent="0.35">
      <c r="A28" s="6">
        <v>27</v>
      </c>
      <c r="B28" s="7" t="s">
        <v>72</v>
      </c>
      <c r="C28" s="7" t="s">
        <v>73</v>
      </c>
      <c r="D28" s="7" t="s">
        <v>21</v>
      </c>
      <c r="E28" s="7" t="s">
        <v>12</v>
      </c>
      <c r="F28" s="7" t="s">
        <v>18</v>
      </c>
      <c r="G28" s="7" t="s">
        <v>21</v>
      </c>
      <c r="H28" s="7" cm="1">
        <f t="array" ref="H28">_xlfn.SWITCH(D28,"A+",13,"A",12,"A-",11,"B+",10,"B",9,"B-",8,"C+",7,"C",6,"C-",5,"D+",4,"D",3,"D-",2,"F",0)</f>
        <v>10</v>
      </c>
      <c r="I28" s="7" cm="1">
        <f t="array" ref="I28">_xlfn.SWITCH(E28,"A+",13,"A",12,"A-",11,"B+",10,"B",9,"B-",8,"C+",7,"C",6,"C-",5,"D+",4,"D",3,"D-",2,"F",0)</f>
        <v>8</v>
      </c>
      <c r="J28" s="7" cm="1">
        <f t="array" ref="J28">_xlfn.SWITCH(F28,"A+",13,"A",12,"A-",11,"B+",10,"B",9,"B-",8,"C+",7,"C",6,"C-",5,"D+",4,"D",3,"D-",2,"F",0)</f>
        <v>7</v>
      </c>
      <c r="K28" s="7" cm="1">
        <f t="array" ref="K28">_xlfn.SWITCH(G28,"A+",13,"A",12,"A-",11,"B+",10,"B",9,"B-",8,"C+",7,"C",6,"C-",5,"D+",4,"D",3,"D-",2,"F",0)</f>
        <v>10</v>
      </c>
      <c r="L28" s="7" t="s">
        <v>13</v>
      </c>
      <c r="M28" s="8">
        <v>2.867</v>
      </c>
    </row>
    <row r="29" spans="1:13" ht="18.75" customHeight="1" x14ac:dyDescent="0.35">
      <c r="A29" s="3">
        <v>28</v>
      </c>
      <c r="B29" s="4" t="s">
        <v>74</v>
      </c>
      <c r="C29" s="4" t="s">
        <v>75</v>
      </c>
      <c r="D29" s="4" t="s">
        <v>21</v>
      </c>
      <c r="E29" s="4" t="s">
        <v>13</v>
      </c>
      <c r="F29" s="4" t="s">
        <v>18</v>
      </c>
      <c r="G29" s="4" t="s">
        <v>21</v>
      </c>
      <c r="H29" s="4" cm="1">
        <f t="array" ref="H29">_xlfn.SWITCH(D29,"A+",13,"A",12,"A-",11,"B+",10,"B",9,"B-",8,"C+",7,"C",6,"C-",5,"D+",4,"D",3,"D-",2,"F",0)</f>
        <v>10</v>
      </c>
      <c r="I29" s="4" cm="1">
        <f t="array" ref="I29">_xlfn.SWITCH(E29,"A+",13,"A",12,"A-",11,"B+",10,"B",9,"B-",8,"C+",7,"C",6,"C-",5,"D+",4,"D",3,"D-",2,"F",0)</f>
        <v>9</v>
      </c>
      <c r="J29" s="4" cm="1">
        <f t="array" ref="J29">_xlfn.SWITCH(F29,"A+",13,"A",12,"A-",11,"B+",10,"B",9,"B-",8,"C+",7,"C",6,"C-",5,"D+",4,"D",3,"D-",2,"F",0)</f>
        <v>7</v>
      </c>
      <c r="K29" s="4" cm="1">
        <f t="array" ref="K29">_xlfn.SWITCH(G29,"A+",13,"A",12,"A-",11,"B+",10,"B",9,"B-",8,"C+",7,"C",6,"C-",5,"D+",4,"D",3,"D-",2,"F",0)</f>
        <v>10</v>
      </c>
      <c r="L29" s="4" t="s">
        <v>13</v>
      </c>
      <c r="M29" s="9">
        <v>3</v>
      </c>
    </row>
    <row r="30" spans="1:13" ht="18.75" customHeight="1" x14ac:dyDescent="0.35">
      <c r="A30" s="6">
        <v>29</v>
      </c>
      <c r="B30" s="7" t="s">
        <v>76</v>
      </c>
      <c r="C30" s="7" t="s">
        <v>77</v>
      </c>
      <c r="D30" s="7" t="s">
        <v>18</v>
      </c>
      <c r="E30" s="7" t="s">
        <v>13</v>
      </c>
      <c r="F30" s="7" t="s">
        <v>18</v>
      </c>
      <c r="G30" s="7" t="s">
        <v>21</v>
      </c>
      <c r="H30" s="7" cm="1">
        <f t="array" ref="H30">_xlfn.SWITCH(D30,"A+",13,"A",12,"A-",11,"B+",10,"B",9,"B-",8,"C+",7,"C",6,"C-",5,"D+",4,"D",3,"D-",2,"F",0)</f>
        <v>7</v>
      </c>
      <c r="I30" s="7" cm="1">
        <f t="array" ref="I30">_xlfn.SWITCH(E30,"A+",13,"A",12,"A-",11,"B+",10,"B",9,"B-",8,"C+",7,"C",6,"C-",5,"D+",4,"D",3,"D-",2,"F",0)</f>
        <v>9</v>
      </c>
      <c r="J30" s="7" cm="1">
        <f t="array" ref="J30">_xlfn.SWITCH(F30,"A+",13,"A",12,"A-",11,"B+",10,"B",9,"B-",8,"C+",7,"C",6,"C-",5,"D+",4,"D",3,"D-",2,"F",0)</f>
        <v>7</v>
      </c>
      <c r="K30" s="7" cm="1">
        <f t="array" ref="K30">_xlfn.SWITCH(G30,"A+",13,"A",12,"A-",11,"B+",10,"B",9,"B-",8,"C+",7,"C",6,"C-",5,"D+",4,"D",3,"D-",2,"F",0)</f>
        <v>10</v>
      </c>
      <c r="L30" s="7" t="s">
        <v>13</v>
      </c>
      <c r="M30" s="8">
        <v>2.8</v>
      </c>
    </row>
    <row r="31" spans="1:13" ht="18.75" customHeight="1" x14ac:dyDescent="0.35">
      <c r="A31" s="3">
        <v>30</v>
      </c>
      <c r="B31" s="4" t="s">
        <v>78</v>
      </c>
      <c r="C31" s="4" t="s">
        <v>79</v>
      </c>
      <c r="D31" s="4" t="s">
        <v>13</v>
      </c>
      <c r="E31" s="4" t="s">
        <v>15</v>
      </c>
      <c r="F31" s="4" t="s">
        <v>15</v>
      </c>
      <c r="G31" s="4" t="s">
        <v>21</v>
      </c>
      <c r="H31" s="4" cm="1">
        <f t="array" ref="H31">_xlfn.SWITCH(D31,"A+",13,"A",12,"A-",11,"B+",10,"B",9,"B-",8,"C+",7,"C",6,"C-",5,"D+",4,"D",3,"D-",2,"F",0)</f>
        <v>9</v>
      </c>
      <c r="I31" s="4" cm="1">
        <f t="array" ref="I31">_xlfn.SWITCH(E31,"A+",13,"A",12,"A-",11,"B+",10,"B",9,"B-",8,"C+",7,"C",6,"C-",5,"D+",4,"D",3,"D-",2,"F",0)</f>
        <v>6</v>
      </c>
      <c r="J31" s="4" cm="1">
        <f t="array" ref="J31">_xlfn.SWITCH(F31,"A+",13,"A",12,"A-",11,"B+",10,"B",9,"B-",8,"C+",7,"C",6,"C-",5,"D+",4,"D",3,"D-",2,"F",0)</f>
        <v>6</v>
      </c>
      <c r="K31" s="4" cm="1">
        <f t="array" ref="K31">_xlfn.SWITCH(G31,"A+",13,"A",12,"A-",11,"B+",10,"B",9,"B-",8,"C+",7,"C",6,"C-",5,"D+",4,"D",3,"D-",2,"F",0)</f>
        <v>10</v>
      </c>
      <c r="L31" s="4" t="s">
        <v>15</v>
      </c>
      <c r="M31" s="5">
        <v>2.4670000000000001</v>
      </c>
    </row>
    <row r="32" spans="1:13" ht="18.75" customHeight="1" x14ac:dyDescent="0.35">
      <c r="A32" s="6">
        <v>31</v>
      </c>
      <c r="B32" s="7" t="s">
        <v>80</v>
      </c>
      <c r="C32" s="7" t="s">
        <v>81</v>
      </c>
      <c r="D32" s="7" t="s">
        <v>21</v>
      </c>
      <c r="E32" s="7" t="s">
        <v>36</v>
      </c>
      <c r="F32" s="7" t="s">
        <v>13</v>
      </c>
      <c r="G32" s="7" t="s">
        <v>21</v>
      </c>
      <c r="H32" s="7" cm="1">
        <f t="array" ref="H32">_xlfn.SWITCH(D32,"A+",13,"A",12,"A-",11,"B+",10,"B",9,"B-",8,"C+",7,"C",6,"C-",5,"D+",4,"D",3,"D-",2,"F",0)</f>
        <v>10</v>
      </c>
      <c r="I32" s="7" cm="1">
        <f t="array" ref="I32">_xlfn.SWITCH(E32,"A+",13,"A",12,"A-",11,"B+",10,"B",9,"B-",8,"C+",7,"C",6,"C-",5,"D+",4,"D",3,"D-",2,"F",0)</f>
        <v>13</v>
      </c>
      <c r="J32" s="7" cm="1">
        <f t="array" ref="J32">_xlfn.SWITCH(F32,"A+",13,"A",12,"A-",11,"B+",10,"B",9,"B-",8,"C+",7,"C",6,"C-",5,"D+",4,"D",3,"D-",2,"F",0)</f>
        <v>9</v>
      </c>
      <c r="K32" s="7" cm="1">
        <f t="array" ref="K32">_xlfn.SWITCH(G32,"A+",13,"A",12,"A-",11,"B+",10,"B",9,"B-",8,"C+",7,"C",6,"C-",5,"D+",4,"D",3,"D-",2,"F",0)</f>
        <v>10</v>
      </c>
      <c r="L32" s="7" t="s">
        <v>24</v>
      </c>
      <c r="M32" s="8">
        <v>3.6669999999999998</v>
      </c>
    </row>
    <row r="33" spans="1:13" ht="18.75" customHeight="1" x14ac:dyDescent="0.35">
      <c r="A33" s="3">
        <v>32</v>
      </c>
      <c r="B33" s="4" t="s">
        <v>82</v>
      </c>
      <c r="C33" s="4" t="s">
        <v>83</v>
      </c>
      <c r="D33" s="4" t="s">
        <v>18</v>
      </c>
      <c r="E33" s="4" t="s">
        <v>13</v>
      </c>
      <c r="F33" s="4" t="s">
        <v>13</v>
      </c>
      <c r="G33" s="4" t="s">
        <v>18</v>
      </c>
      <c r="H33" s="4" cm="1">
        <f t="array" ref="H33">_xlfn.SWITCH(D33,"A+",13,"A",12,"A-",11,"B+",10,"B",9,"B-",8,"C+",7,"C",6,"C-",5,"D+",4,"D",3,"D-",2,"F",0)</f>
        <v>7</v>
      </c>
      <c r="I33" s="4" cm="1">
        <f t="array" ref="I33">_xlfn.SWITCH(E33,"A+",13,"A",12,"A-",11,"B+",10,"B",9,"B-",8,"C+",7,"C",6,"C-",5,"D+",4,"D",3,"D-",2,"F",0)</f>
        <v>9</v>
      </c>
      <c r="J33" s="4" cm="1">
        <f t="array" ref="J33">_xlfn.SWITCH(F33,"A+",13,"A",12,"A-",11,"B+",10,"B",9,"B-",8,"C+",7,"C",6,"C-",5,"D+",4,"D",3,"D-",2,"F",0)</f>
        <v>9</v>
      </c>
      <c r="K33" s="4" cm="1">
        <f t="array" ref="K33">_xlfn.SWITCH(G33,"A+",13,"A",12,"A-",11,"B+",10,"B",9,"B-",8,"C+",7,"C",6,"C-",5,"D+",4,"D",3,"D-",2,"F",0)</f>
        <v>7</v>
      </c>
      <c r="L33" s="4" t="s">
        <v>13</v>
      </c>
      <c r="M33" s="5">
        <v>2.7330000000000001</v>
      </c>
    </row>
    <row r="34" spans="1:13" ht="18.75" customHeight="1" x14ac:dyDescent="0.35">
      <c r="A34" s="6">
        <v>33</v>
      </c>
      <c r="B34" s="7" t="s">
        <v>84</v>
      </c>
      <c r="C34" s="7" t="s">
        <v>85</v>
      </c>
      <c r="D34" s="7" t="s">
        <v>13</v>
      </c>
      <c r="E34" s="7" t="s">
        <v>12</v>
      </c>
      <c r="F34" s="7" t="s">
        <v>18</v>
      </c>
      <c r="G34" s="7" t="s">
        <v>18</v>
      </c>
      <c r="H34" s="7" cm="1">
        <f t="array" ref="H34">_xlfn.SWITCH(D34,"A+",13,"A",12,"A-",11,"B+",10,"B",9,"B-",8,"C+",7,"C",6,"C-",5,"D+",4,"D",3,"D-",2,"F",0)</f>
        <v>9</v>
      </c>
      <c r="I34" s="7" cm="1">
        <f t="array" ref="I34">_xlfn.SWITCH(E34,"A+",13,"A",12,"A-",11,"B+",10,"B",9,"B-",8,"C+",7,"C",6,"C-",5,"D+",4,"D",3,"D-",2,"F",0)</f>
        <v>8</v>
      </c>
      <c r="J34" s="7" cm="1">
        <f t="array" ref="J34">_xlfn.SWITCH(F34,"A+",13,"A",12,"A-",11,"B+",10,"B",9,"B-",8,"C+",7,"C",6,"C-",5,"D+",4,"D",3,"D-",2,"F",0)</f>
        <v>7</v>
      </c>
      <c r="K34" s="7" cm="1">
        <f t="array" ref="K34">_xlfn.SWITCH(G34,"A+",13,"A",12,"A-",11,"B+",10,"B",9,"B-",8,"C+",7,"C",6,"C-",5,"D+",4,"D",3,"D-",2,"F",0)</f>
        <v>7</v>
      </c>
      <c r="L34" s="7" t="s">
        <v>13</v>
      </c>
      <c r="M34" s="8">
        <v>2.6</v>
      </c>
    </row>
    <row r="35" spans="1:13" ht="18.75" customHeight="1" x14ac:dyDescent="0.35">
      <c r="A35" s="3">
        <v>34</v>
      </c>
      <c r="B35" s="4" t="s">
        <v>86</v>
      </c>
      <c r="C35" s="4" t="s">
        <v>87</v>
      </c>
      <c r="D35" s="4" t="s">
        <v>15</v>
      </c>
      <c r="E35" s="4" t="s">
        <v>15</v>
      </c>
      <c r="F35" s="4" t="s">
        <v>18</v>
      </c>
      <c r="G35" s="4" t="s">
        <v>18</v>
      </c>
      <c r="H35" s="4" cm="1">
        <f t="array" ref="H35">_xlfn.SWITCH(D35,"A+",13,"A",12,"A-",11,"B+",10,"B",9,"B-",8,"C+",7,"C",6,"C-",5,"D+",4,"D",3,"D-",2,"F",0)</f>
        <v>6</v>
      </c>
      <c r="I35" s="4" cm="1">
        <f t="array" ref="I35">_xlfn.SWITCH(E35,"A+",13,"A",12,"A-",11,"B+",10,"B",9,"B-",8,"C+",7,"C",6,"C-",5,"D+",4,"D",3,"D-",2,"F",0)</f>
        <v>6</v>
      </c>
      <c r="J35" s="4" cm="1">
        <f t="array" ref="J35">_xlfn.SWITCH(F35,"A+",13,"A",12,"A-",11,"B+",10,"B",9,"B-",8,"C+",7,"C",6,"C-",5,"D+",4,"D",3,"D-",2,"F",0)</f>
        <v>7</v>
      </c>
      <c r="K35" s="4" cm="1">
        <f t="array" ref="K35">_xlfn.SWITCH(G35,"A+",13,"A",12,"A-",11,"B+",10,"B",9,"B-",8,"C+",7,"C",6,"C-",5,"D+",4,"D",3,"D-",2,"F",0)</f>
        <v>7</v>
      </c>
      <c r="L35" s="4" t="s">
        <v>15</v>
      </c>
      <c r="M35" s="5">
        <v>2.133</v>
      </c>
    </row>
    <row r="36" spans="1:13" ht="18.75" customHeight="1" x14ac:dyDescent="0.35">
      <c r="A36" s="6">
        <v>35</v>
      </c>
      <c r="B36" s="7" t="s">
        <v>88</v>
      </c>
      <c r="C36" s="7" t="s">
        <v>89</v>
      </c>
      <c r="D36" s="7" t="s">
        <v>15</v>
      </c>
      <c r="E36" s="7" t="s">
        <v>21</v>
      </c>
      <c r="F36" s="7" t="s">
        <v>15</v>
      </c>
      <c r="G36" s="7" t="s">
        <v>21</v>
      </c>
      <c r="H36" s="7" cm="1">
        <f t="array" ref="H36">_xlfn.SWITCH(D36,"A+",13,"A",12,"A-",11,"B+",10,"B",9,"B-",8,"C+",7,"C",6,"C-",5,"D+",4,"D",3,"D-",2,"F",0)</f>
        <v>6</v>
      </c>
      <c r="I36" s="7" cm="1">
        <f t="array" ref="I36">_xlfn.SWITCH(E36,"A+",13,"A",12,"A-",11,"B+",10,"B",9,"B-",8,"C+",7,"C",6,"C-",5,"D+",4,"D",3,"D-",2,"F",0)</f>
        <v>10</v>
      </c>
      <c r="J36" s="7" cm="1">
        <f t="array" ref="J36">_xlfn.SWITCH(F36,"A+",13,"A",12,"A-",11,"B+",10,"B",9,"B-",8,"C+",7,"C",6,"C-",5,"D+",4,"D",3,"D-",2,"F",0)</f>
        <v>6</v>
      </c>
      <c r="K36" s="7" cm="1">
        <f t="array" ref="K36">_xlfn.SWITCH(G36,"A+",13,"A",12,"A-",11,"B+",10,"B",9,"B-",8,"C+",7,"C",6,"C-",5,"D+",4,"D",3,"D-",2,"F",0)</f>
        <v>10</v>
      </c>
      <c r="L36" s="7" t="s">
        <v>13</v>
      </c>
      <c r="M36" s="8">
        <v>2.8</v>
      </c>
    </row>
    <row r="37" spans="1:13" ht="18.75" customHeight="1" x14ac:dyDescent="0.35">
      <c r="A37" s="3">
        <v>36</v>
      </c>
      <c r="B37" s="4" t="s">
        <v>90</v>
      </c>
      <c r="C37" s="4" t="s">
        <v>91</v>
      </c>
      <c r="D37" s="4" t="s">
        <v>18</v>
      </c>
      <c r="E37" s="4" t="s">
        <v>24</v>
      </c>
      <c r="F37" s="4" t="s">
        <v>18</v>
      </c>
      <c r="G37" s="4" t="s">
        <v>18</v>
      </c>
      <c r="H37" s="4" cm="1">
        <f t="array" ref="H37">_xlfn.SWITCH(D37,"A+",13,"A",12,"A-",11,"B+",10,"B",9,"B-",8,"C+",7,"C",6,"C-",5,"D+",4,"D",3,"D-",2,"F",0)</f>
        <v>7</v>
      </c>
      <c r="I37" s="4" cm="1">
        <f t="array" ref="I37">_xlfn.SWITCH(E37,"A+",13,"A",12,"A-",11,"B+",10,"B",9,"B-",8,"C+",7,"C",6,"C-",5,"D+",4,"D",3,"D-",2,"F",0)</f>
        <v>12</v>
      </c>
      <c r="J37" s="4" cm="1">
        <f t="array" ref="J37">_xlfn.SWITCH(F37,"A+",13,"A",12,"A-",11,"B+",10,"B",9,"B-",8,"C+",7,"C",6,"C-",5,"D+",4,"D",3,"D-",2,"F",0)</f>
        <v>7</v>
      </c>
      <c r="K37" s="4" cm="1">
        <f t="array" ref="K37">_xlfn.SWITCH(G37,"A+",13,"A",12,"A-",11,"B+",10,"B",9,"B-",8,"C+",7,"C",6,"C-",5,"D+",4,"D",3,"D-",2,"F",0)</f>
        <v>7</v>
      </c>
      <c r="L37" s="4" t="s">
        <v>13</v>
      </c>
      <c r="M37" s="9">
        <v>3</v>
      </c>
    </row>
    <row r="38" spans="1:13" ht="18.75" customHeight="1" x14ac:dyDescent="0.35">
      <c r="A38" s="6">
        <v>37</v>
      </c>
      <c r="B38" s="7" t="s">
        <v>92</v>
      </c>
      <c r="C38" s="7" t="s">
        <v>93</v>
      </c>
      <c r="D38" s="7" t="s">
        <v>18</v>
      </c>
      <c r="E38" s="7" t="s">
        <v>13</v>
      </c>
      <c r="F38" s="7" t="s">
        <v>18</v>
      </c>
      <c r="G38" s="7" t="s">
        <v>18</v>
      </c>
      <c r="H38" s="7" cm="1">
        <f t="array" ref="H38">_xlfn.SWITCH(D38,"A+",13,"A",12,"A-",11,"B+",10,"B",9,"B-",8,"C+",7,"C",6,"C-",5,"D+",4,"D",3,"D-",2,"F",0)</f>
        <v>7</v>
      </c>
      <c r="I38" s="7" cm="1">
        <f t="array" ref="I38">_xlfn.SWITCH(E38,"A+",13,"A",12,"A-",11,"B+",10,"B",9,"B-",8,"C+",7,"C",6,"C-",5,"D+",4,"D",3,"D-",2,"F",0)</f>
        <v>9</v>
      </c>
      <c r="J38" s="7" cm="1">
        <f t="array" ref="J38">_xlfn.SWITCH(F38,"A+",13,"A",12,"A-",11,"B+",10,"B",9,"B-",8,"C+",7,"C",6,"C-",5,"D+",4,"D",3,"D-",2,"F",0)</f>
        <v>7</v>
      </c>
      <c r="K38" s="7" cm="1">
        <f t="array" ref="K38">_xlfn.SWITCH(G38,"A+",13,"A",12,"A-",11,"B+",10,"B",9,"B-",8,"C+",7,"C",6,"C-",5,"D+",4,"D",3,"D-",2,"F",0)</f>
        <v>7</v>
      </c>
      <c r="L38" s="7" t="s">
        <v>13</v>
      </c>
      <c r="M38" s="8">
        <v>2.6</v>
      </c>
    </row>
    <row r="39" spans="1:13" ht="18.75" customHeight="1" x14ac:dyDescent="0.35">
      <c r="A39" s="3">
        <v>38</v>
      </c>
      <c r="B39" s="4" t="s">
        <v>94</v>
      </c>
      <c r="C39" s="4" t="s">
        <v>95</v>
      </c>
      <c r="D39" s="4" t="s">
        <v>13</v>
      </c>
      <c r="E39" s="4" t="s">
        <v>12</v>
      </c>
      <c r="F39" s="4" t="s">
        <v>15</v>
      </c>
      <c r="G39" s="4" t="s">
        <v>21</v>
      </c>
      <c r="H39" s="4" cm="1">
        <f t="array" ref="H39">_xlfn.SWITCH(D39,"A+",13,"A",12,"A-",11,"B+",10,"B",9,"B-",8,"C+",7,"C",6,"C-",5,"D+",4,"D",3,"D-",2,"F",0)</f>
        <v>9</v>
      </c>
      <c r="I39" s="4" cm="1">
        <f t="array" ref="I39">_xlfn.SWITCH(E39,"A+",13,"A",12,"A-",11,"B+",10,"B",9,"B-",8,"C+",7,"C",6,"C-",5,"D+",4,"D",3,"D-",2,"F",0)</f>
        <v>8</v>
      </c>
      <c r="J39" s="4" cm="1">
        <f t="array" ref="J39">_xlfn.SWITCH(F39,"A+",13,"A",12,"A-",11,"B+",10,"B",9,"B-",8,"C+",7,"C",6,"C-",5,"D+",4,"D",3,"D-",2,"F",0)</f>
        <v>6</v>
      </c>
      <c r="K39" s="4" cm="1">
        <f t="array" ref="K39">_xlfn.SWITCH(G39,"A+",13,"A",12,"A-",11,"B+",10,"B",9,"B-",8,"C+",7,"C",6,"C-",5,"D+",4,"D",3,"D-",2,"F",0)</f>
        <v>10</v>
      </c>
      <c r="L39" s="4" t="s">
        <v>13</v>
      </c>
      <c r="M39" s="5">
        <v>2.7330000000000001</v>
      </c>
    </row>
    <row r="40" spans="1:13" ht="18.75" customHeight="1" x14ac:dyDescent="0.35">
      <c r="A40" s="6">
        <v>39</v>
      </c>
      <c r="B40" s="7" t="s">
        <v>96</v>
      </c>
      <c r="C40" s="7" t="s">
        <v>97</v>
      </c>
      <c r="D40" s="7" t="s">
        <v>18</v>
      </c>
      <c r="E40" s="7" t="s">
        <v>18</v>
      </c>
      <c r="F40" s="7" t="s">
        <v>21</v>
      </c>
      <c r="G40" s="7" t="s">
        <v>18</v>
      </c>
      <c r="H40" s="7" cm="1">
        <f t="array" ref="H40">_xlfn.SWITCH(D40,"A+",13,"A",12,"A-",11,"B+",10,"B",9,"B-",8,"C+",7,"C",6,"C-",5,"D+",4,"D",3,"D-",2,"F",0)</f>
        <v>7</v>
      </c>
      <c r="I40" s="7" cm="1">
        <f t="array" ref="I40">_xlfn.SWITCH(E40,"A+",13,"A",12,"A-",11,"B+",10,"B",9,"B-",8,"C+",7,"C",6,"C-",5,"D+",4,"D",3,"D-",2,"F",0)</f>
        <v>7</v>
      </c>
      <c r="J40" s="7" cm="1">
        <f t="array" ref="J40">_xlfn.SWITCH(F40,"A+",13,"A",12,"A-",11,"B+",10,"B",9,"B-",8,"C+",7,"C",6,"C-",5,"D+",4,"D",3,"D-",2,"F",0)</f>
        <v>10</v>
      </c>
      <c r="K40" s="7" cm="1">
        <f t="array" ref="K40">_xlfn.SWITCH(G40,"A+",13,"A",12,"A-",11,"B+",10,"B",9,"B-",8,"C+",7,"C",6,"C-",5,"D+",4,"D",3,"D-",2,"F",0)</f>
        <v>7</v>
      </c>
      <c r="L40" s="7" t="s">
        <v>15</v>
      </c>
      <c r="M40" s="8">
        <v>2.5329999999999999</v>
      </c>
    </row>
    <row r="41" spans="1:13" ht="18.75" customHeight="1" x14ac:dyDescent="0.35">
      <c r="A41" s="3">
        <v>40</v>
      </c>
      <c r="B41" s="4" t="s">
        <v>98</v>
      </c>
      <c r="C41" s="4" t="s">
        <v>99</v>
      </c>
      <c r="D41" s="4" t="s">
        <v>36</v>
      </c>
      <c r="E41" s="4" t="s">
        <v>21</v>
      </c>
      <c r="F41" s="4" t="s">
        <v>36</v>
      </c>
      <c r="G41" s="4" t="s">
        <v>21</v>
      </c>
      <c r="H41" s="4" cm="1">
        <f t="array" ref="H41">_xlfn.SWITCH(D41,"A+",13,"A",12,"A-",11,"B+",10,"B",9,"B-",8,"C+",7,"C",6,"C-",5,"D+",4,"D",3,"D-",2,"F",0)</f>
        <v>13</v>
      </c>
      <c r="I41" s="4" cm="1">
        <f t="array" ref="I41">_xlfn.SWITCH(E41,"A+",13,"A",12,"A-",11,"B+",10,"B",9,"B-",8,"C+",7,"C",6,"C-",5,"D+",4,"D",3,"D-",2,"F",0)</f>
        <v>10</v>
      </c>
      <c r="J41" s="4" cm="1">
        <f t="array" ref="J41">_xlfn.SWITCH(F41,"A+",13,"A",12,"A-",11,"B+",10,"B",9,"B-",8,"C+",7,"C",6,"C-",5,"D+",4,"D",3,"D-",2,"F",0)</f>
        <v>13</v>
      </c>
      <c r="K41" s="4" cm="1">
        <f t="array" ref="K41">_xlfn.SWITCH(G41,"A+",13,"A",12,"A-",11,"B+",10,"B",9,"B-",8,"C+",7,"C",6,"C-",5,"D+",4,"D",3,"D-",2,"F",0)</f>
        <v>10</v>
      </c>
      <c r="L41" s="4" t="s">
        <v>24</v>
      </c>
      <c r="M41" s="5">
        <v>3.7330000000000001</v>
      </c>
    </row>
    <row r="42" spans="1:13" ht="18.75" customHeight="1" x14ac:dyDescent="0.35">
      <c r="A42" s="6">
        <v>41</v>
      </c>
      <c r="B42" s="7" t="s">
        <v>100</v>
      </c>
      <c r="C42" s="7" t="s">
        <v>101</v>
      </c>
      <c r="D42" s="7" t="s">
        <v>13</v>
      </c>
      <c r="E42" s="7" t="s">
        <v>36</v>
      </c>
      <c r="F42" s="7" t="s">
        <v>18</v>
      </c>
      <c r="G42" s="7" t="s">
        <v>18</v>
      </c>
      <c r="H42" s="7" cm="1">
        <f t="array" ref="H42">_xlfn.SWITCH(D42,"A+",13,"A",12,"A-",11,"B+",10,"B",9,"B-",8,"C+",7,"C",6,"C-",5,"D+",4,"D",3,"D-",2,"F",0)</f>
        <v>9</v>
      </c>
      <c r="I42" s="7" cm="1">
        <f t="array" ref="I42">_xlfn.SWITCH(E42,"A+",13,"A",12,"A-",11,"B+",10,"B",9,"B-",8,"C+",7,"C",6,"C-",5,"D+",4,"D",3,"D-",2,"F",0)</f>
        <v>13</v>
      </c>
      <c r="J42" s="7" cm="1">
        <f t="array" ref="J42">_xlfn.SWITCH(F42,"A+",13,"A",12,"A-",11,"B+",10,"B",9,"B-",8,"C+",7,"C",6,"C-",5,"D+",4,"D",3,"D-",2,"F",0)</f>
        <v>7</v>
      </c>
      <c r="K42" s="7" cm="1">
        <f t="array" ref="K42">_xlfn.SWITCH(G42,"A+",13,"A",12,"A-",11,"B+",10,"B",9,"B-",8,"C+",7,"C",6,"C-",5,"D+",4,"D",3,"D-",2,"F",0)</f>
        <v>7</v>
      </c>
      <c r="L42" s="7" t="s">
        <v>13</v>
      </c>
      <c r="M42" s="8">
        <v>3.2669999999999999</v>
      </c>
    </row>
    <row r="43" spans="1:13" ht="18.75" customHeight="1" x14ac:dyDescent="0.35">
      <c r="A43" s="3">
        <v>42</v>
      </c>
      <c r="B43" s="4" t="s">
        <v>102</v>
      </c>
      <c r="C43" s="4" t="s">
        <v>103</v>
      </c>
      <c r="D43" s="4" t="s">
        <v>15</v>
      </c>
      <c r="E43" s="4" t="s">
        <v>12</v>
      </c>
      <c r="F43" s="4" t="s">
        <v>21</v>
      </c>
      <c r="G43" s="4" t="s">
        <v>21</v>
      </c>
      <c r="H43" s="4" cm="1">
        <f t="array" ref="H43">_xlfn.SWITCH(D43,"A+",13,"A",12,"A-",11,"B+",10,"B",9,"B-",8,"C+",7,"C",6,"C-",5,"D+",4,"D",3,"D-",2,"F",0)</f>
        <v>6</v>
      </c>
      <c r="I43" s="4" cm="1">
        <f t="array" ref="I43">_xlfn.SWITCH(E43,"A+",13,"A",12,"A-",11,"B+",10,"B",9,"B-",8,"C+",7,"C",6,"C-",5,"D+",4,"D",3,"D-",2,"F",0)</f>
        <v>8</v>
      </c>
      <c r="J43" s="4" cm="1">
        <f t="array" ref="J43">_xlfn.SWITCH(F43,"A+",13,"A",12,"A-",11,"B+",10,"B",9,"B-",8,"C+",7,"C",6,"C-",5,"D+",4,"D",3,"D-",2,"F",0)</f>
        <v>10</v>
      </c>
      <c r="K43" s="4" cm="1">
        <f t="array" ref="K43">_xlfn.SWITCH(G43,"A+",13,"A",12,"A-",11,"B+",10,"B",9,"B-",8,"C+",7,"C",6,"C-",5,"D+",4,"D",3,"D-",2,"F",0)</f>
        <v>10</v>
      </c>
      <c r="L43" s="4" t="s">
        <v>13</v>
      </c>
      <c r="M43" s="5">
        <v>2.8</v>
      </c>
    </row>
    <row r="44" spans="1:13" ht="18.75" customHeight="1" x14ac:dyDescent="0.35">
      <c r="A44" s="6">
        <v>43</v>
      </c>
      <c r="B44" s="7" t="s">
        <v>104</v>
      </c>
      <c r="C44" s="7" t="s">
        <v>105</v>
      </c>
      <c r="D44" s="7" t="s">
        <v>13</v>
      </c>
      <c r="E44" s="7" t="s">
        <v>24</v>
      </c>
      <c r="F44" s="7" t="s">
        <v>18</v>
      </c>
      <c r="G44" s="7" t="s">
        <v>11</v>
      </c>
      <c r="H44" s="7" cm="1">
        <f t="array" ref="H44">_xlfn.SWITCH(D44,"A+",13,"A",12,"A-",11,"B+",10,"B",9,"B-",8,"C+",7,"C",6,"C-",5,"D+",4,"D",3,"D-",2,"F",0)</f>
        <v>9</v>
      </c>
      <c r="I44" s="7" cm="1">
        <f t="array" ref="I44">_xlfn.SWITCH(E44,"A+",13,"A",12,"A-",11,"B+",10,"B",9,"B-",8,"C+",7,"C",6,"C-",5,"D+",4,"D",3,"D-",2,"F",0)</f>
        <v>12</v>
      </c>
      <c r="J44" s="7" cm="1">
        <f t="array" ref="J44">_xlfn.SWITCH(F44,"A+",13,"A",12,"A-",11,"B+",10,"B",9,"B-",8,"C+",7,"C",6,"C-",5,"D+",4,"D",3,"D-",2,"F",0)</f>
        <v>7</v>
      </c>
      <c r="K44" s="7" cm="1">
        <f t="array" ref="K44">_xlfn.SWITCH(G44,"A+",13,"A",12,"A-",11,"B+",10,"B",9,"B-",8,"C+",7,"C",6,"C-",5,"D+",4,"D",3,"D-",2,"F",0)</f>
        <v>4</v>
      </c>
      <c r="L44" s="7" t="s">
        <v>13</v>
      </c>
      <c r="M44" s="8">
        <v>2.9329999999999998</v>
      </c>
    </row>
    <row r="45" spans="1:13" ht="18.75" customHeight="1" x14ac:dyDescent="0.35">
      <c r="A45" s="3">
        <v>44</v>
      </c>
      <c r="B45" s="4" t="s">
        <v>106</v>
      </c>
      <c r="C45" s="4" t="s">
        <v>107</v>
      </c>
      <c r="D45" s="4" t="s">
        <v>13</v>
      </c>
      <c r="E45" s="4" t="s">
        <v>21</v>
      </c>
      <c r="F45" s="4" t="s">
        <v>21</v>
      </c>
      <c r="G45" s="4" t="s">
        <v>21</v>
      </c>
      <c r="H45" s="4" cm="1">
        <f t="array" ref="H45">_xlfn.SWITCH(D45,"A+",13,"A",12,"A-",11,"B+",10,"B",9,"B-",8,"C+",7,"C",6,"C-",5,"D+",4,"D",3,"D-",2,"F",0)</f>
        <v>9</v>
      </c>
      <c r="I45" s="4" cm="1">
        <f t="array" ref="I45">_xlfn.SWITCH(E45,"A+",13,"A",12,"A-",11,"B+",10,"B",9,"B-",8,"C+",7,"C",6,"C-",5,"D+",4,"D",3,"D-",2,"F",0)</f>
        <v>10</v>
      </c>
      <c r="J45" s="4" cm="1">
        <f t="array" ref="J45">_xlfn.SWITCH(F45,"A+",13,"A",12,"A-",11,"B+",10,"B",9,"B-",8,"C+",7,"C",6,"C-",5,"D+",4,"D",3,"D-",2,"F",0)</f>
        <v>10</v>
      </c>
      <c r="K45" s="4" cm="1">
        <f t="array" ref="K45">_xlfn.SWITCH(G45,"A+",13,"A",12,"A-",11,"B+",10,"B",9,"B-",8,"C+",7,"C",6,"C-",5,"D+",4,"D",3,"D-",2,"F",0)</f>
        <v>10</v>
      </c>
      <c r="L45" s="4" t="s">
        <v>13</v>
      </c>
      <c r="M45" s="5">
        <v>3.2669999999999999</v>
      </c>
    </row>
    <row r="46" spans="1:13" ht="18.75" customHeight="1" x14ac:dyDescent="0.35">
      <c r="A46" s="6">
        <v>45</v>
      </c>
      <c r="B46" s="7" t="s">
        <v>108</v>
      </c>
      <c r="C46" s="7" t="s">
        <v>109</v>
      </c>
      <c r="D46" s="7" t="s">
        <v>21</v>
      </c>
      <c r="E46" s="7" t="s">
        <v>21</v>
      </c>
      <c r="F46" s="7" t="s">
        <v>13</v>
      </c>
      <c r="G46" s="7" t="s">
        <v>21</v>
      </c>
      <c r="H46" s="7" cm="1">
        <f t="array" ref="H46">_xlfn.SWITCH(D46,"A+",13,"A",12,"A-",11,"B+",10,"B",9,"B-",8,"C+",7,"C",6,"C-",5,"D+",4,"D",3,"D-",2,"F",0)</f>
        <v>10</v>
      </c>
      <c r="I46" s="7" cm="1">
        <f t="array" ref="I46">_xlfn.SWITCH(E46,"A+",13,"A",12,"A-",11,"B+",10,"B",9,"B-",8,"C+",7,"C",6,"C-",5,"D+",4,"D",3,"D-",2,"F",0)</f>
        <v>10</v>
      </c>
      <c r="J46" s="7" cm="1">
        <f t="array" ref="J46">_xlfn.SWITCH(F46,"A+",13,"A",12,"A-",11,"B+",10,"B",9,"B-",8,"C+",7,"C",6,"C-",5,"D+",4,"D",3,"D-",2,"F",0)</f>
        <v>9</v>
      </c>
      <c r="K46" s="7" cm="1">
        <f t="array" ref="K46">_xlfn.SWITCH(G46,"A+",13,"A",12,"A-",11,"B+",10,"B",9,"B-",8,"C+",7,"C",6,"C-",5,"D+",4,"D",3,"D-",2,"F",0)</f>
        <v>10</v>
      </c>
      <c r="L46" s="7" t="s">
        <v>13</v>
      </c>
      <c r="M46" s="8">
        <v>3.2669999999999999</v>
      </c>
    </row>
    <row r="47" spans="1:13" ht="18.75" customHeight="1" x14ac:dyDescent="0.35">
      <c r="A47" s="3">
        <v>46</v>
      </c>
      <c r="B47" s="4" t="s">
        <v>110</v>
      </c>
      <c r="C47" s="4" t="s">
        <v>111</v>
      </c>
      <c r="D47" s="4" t="s">
        <v>18</v>
      </c>
      <c r="E47" s="4" t="s">
        <v>15</v>
      </c>
      <c r="F47" s="4" t="s">
        <v>18</v>
      </c>
      <c r="G47" s="4" t="s">
        <v>21</v>
      </c>
      <c r="H47" s="4" cm="1">
        <f t="array" ref="H47">_xlfn.SWITCH(D47,"A+",13,"A",12,"A-",11,"B+",10,"B",9,"B-",8,"C+",7,"C",6,"C-",5,"D+",4,"D",3,"D-",2,"F",0)</f>
        <v>7</v>
      </c>
      <c r="I47" s="4" cm="1">
        <f t="array" ref="I47">_xlfn.SWITCH(E47,"A+",13,"A",12,"A-",11,"B+",10,"B",9,"B-",8,"C+",7,"C",6,"C-",5,"D+",4,"D",3,"D-",2,"F",0)</f>
        <v>6</v>
      </c>
      <c r="J47" s="4" cm="1">
        <f t="array" ref="J47">_xlfn.SWITCH(F47,"A+",13,"A",12,"A-",11,"B+",10,"B",9,"B-",8,"C+",7,"C",6,"C-",5,"D+",4,"D",3,"D-",2,"F",0)</f>
        <v>7</v>
      </c>
      <c r="K47" s="4" cm="1">
        <f t="array" ref="K47">_xlfn.SWITCH(G47,"A+",13,"A",12,"A-",11,"B+",10,"B",9,"B-",8,"C+",7,"C",6,"C-",5,"D+",4,"D",3,"D-",2,"F",0)</f>
        <v>10</v>
      </c>
      <c r="L47" s="4" t="s">
        <v>15</v>
      </c>
      <c r="M47" s="5">
        <v>2.4</v>
      </c>
    </row>
    <row r="48" spans="1:13" ht="18.75" customHeight="1" x14ac:dyDescent="0.35">
      <c r="A48" s="6">
        <v>47</v>
      </c>
      <c r="B48" s="7" t="s">
        <v>112</v>
      </c>
      <c r="C48" s="7" t="s">
        <v>113</v>
      </c>
      <c r="D48" s="7" t="s">
        <v>21</v>
      </c>
      <c r="E48" s="7" t="s">
        <v>33</v>
      </c>
      <c r="F48" s="7" t="s">
        <v>36</v>
      </c>
      <c r="G48" s="7" t="s">
        <v>21</v>
      </c>
      <c r="H48" s="7" cm="1">
        <f t="array" ref="H48">_xlfn.SWITCH(D48,"A+",13,"A",12,"A-",11,"B+",10,"B",9,"B-",8,"C+",7,"C",6,"C-",5,"D+",4,"D",3,"D-",2,"F",0)</f>
        <v>10</v>
      </c>
      <c r="I48" s="7" cm="1">
        <f t="array" ref="I48">_xlfn.SWITCH(E48,"A+",13,"A",12,"A-",11,"B+",10,"B",9,"B-",8,"C+",7,"C",6,"C-",5,"D+",4,"D",3,"D-",2,"F",0)</f>
        <v>11</v>
      </c>
      <c r="J48" s="7" cm="1">
        <f t="array" ref="J48">_xlfn.SWITCH(F48,"A+",13,"A",12,"A-",11,"B+",10,"B",9,"B-",8,"C+",7,"C",6,"C-",5,"D+",4,"D",3,"D-",2,"F",0)</f>
        <v>13</v>
      </c>
      <c r="K48" s="7" cm="1">
        <f t="array" ref="K48">_xlfn.SWITCH(G48,"A+",13,"A",12,"A-",11,"B+",10,"B",9,"B-",8,"C+",7,"C",6,"C-",5,"D+",4,"D",3,"D-",2,"F",0)</f>
        <v>10</v>
      </c>
      <c r="L48" s="7" t="s">
        <v>24</v>
      </c>
      <c r="M48" s="8">
        <v>3.6669999999999998</v>
      </c>
    </row>
    <row r="49" spans="1:13" ht="18.75" customHeight="1" x14ac:dyDescent="0.35">
      <c r="A49" s="3">
        <v>48</v>
      </c>
      <c r="B49" s="4" t="s">
        <v>114</v>
      </c>
      <c r="C49" s="4" t="s">
        <v>115</v>
      </c>
      <c r="D49" s="4" t="s">
        <v>18</v>
      </c>
      <c r="E49" s="4" t="s">
        <v>15</v>
      </c>
      <c r="F49" s="4" t="s">
        <v>18</v>
      </c>
      <c r="G49" s="4" t="s">
        <v>18</v>
      </c>
      <c r="H49" s="4" cm="1">
        <f t="array" ref="H49">_xlfn.SWITCH(D49,"A+",13,"A",12,"A-",11,"B+",10,"B",9,"B-",8,"C+",7,"C",6,"C-",5,"D+",4,"D",3,"D-",2,"F",0)</f>
        <v>7</v>
      </c>
      <c r="I49" s="4" cm="1">
        <f t="array" ref="I49">_xlfn.SWITCH(E49,"A+",13,"A",12,"A-",11,"B+",10,"B",9,"B-",8,"C+",7,"C",6,"C-",5,"D+",4,"D",3,"D-",2,"F",0)</f>
        <v>6</v>
      </c>
      <c r="J49" s="4" cm="1">
        <f t="array" ref="J49">_xlfn.SWITCH(F49,"A+",13,"A",12,"A-",11,"B+",10,"B",9,"B-",8,"C+",7,"C",6,"C-",5,"D+",4,"D",3,"D-",2,"F",0)</f>
        <v>7</v>
      </c>
      <c r="K49" s="4" cm="1">
        <f t="array" ref="K49">_xlfn.SWITCH(G49,"A+",13,"A",12,"A-",11,"B+",10,"B",9,"B-",8,"C+",7,"C",6,"C-",5,"D+",4,"D",3,"D-",2,"F",0)</f>
        <v>7</v>
      </c>
      <c r="L49" s="4" t="s">
        <v>15</v>
      </c>
      <c r="M49" s="5">
        <v>2.2000000000000002</v>
      </c>
    </row>
    <row r="50" spans="1:13" ht="18.75" customHeight="1" x14ac:dyDescent="0.35">
      <c r="A50" s="6">
        <v>49</v>
      </c>
      <c r="B50" s="7" t="s">
        <v>116</v>
      </c>
      <c r="C50" s="7" t="s">
        <v>117</v>
      </c>
      <c r="D50" s="7" t="s">
        <v>18</v>
      </c>
      <c r="E50" s="7" t="s">
        <v>15</v>
      </c>
      <c r="F50" s="7" t="s">
        <v>13</v>
      </c>
      <c r="G50" s="7" t="s">
        <v>18</v>
      </c>
      <c r="H50" s="7" cm="1">
        <f t="array" ref="H50">_xlfn.SWITCH(D50,"A+",13,"A",12,"A-",11,"B+",10,"B",9,"B-",8,"C+",7,"C",6,"C-",5,"D+",4,"D",3,"D-",2,"F",0)</f>
        <v>7</v>
      </c>
      <c r="I50" s="7" cm="1">
        <f t="array" ref="I50">_xlfn.SWITCH(E50,"A+",13,"A",12,"A-",11,"B+",10,"B",9,"B-",8,"C+",7,"C",6,"C-",5,"D+",4,"D",3,"D-",2,"F",0)</f>
        <v>6</v>
      </c>
      <c r="J50" s="7" cm="1">
        <f t="array" ref="J50">_xlfn.SWITCH(F50,"A+",13,"A",12,"A-",11,"B+",10,"B",9,"B-",8,"C+",7,"C",6,"C-",5,"D+",4,"D",3,"D-",2,"F",0)</f>
        <v>9</v>
      </c>
      <c r="K50" s="7" cm="1">
        <f t="array" ref="K50">_xlfn.SWITCH(G50,"A+",13,"A",12,"A-",11,"B+",10,"B",9,"B-",8,"C+",7,"C",6,"C-",5,"D+",4,"D",3,"D-",2,"F",0)</f>
        <v>7</v>
      </c>
      <c r="L50" s="7" t="s">
        <v>15</v>
      </c>
      <c r="M50" s="8">
        <v>2.3330000000000002</v>
      </c>
    </row>
    <row r="51" spans="1:13" ht="18.75" customHeight="1" x14ac:dyDescent="0.35">
      <c r="A51" s="3">
        <v>50</v>
      </c>
      <c r="B51" s="4" t="s">
        <v>118</v>
      </c>
      <c r="C51" s="4" t="s">
        <v>119</v>
      </c>
      <c r="D51" s="4" t="s">
        <v>13</v>
      </c>
      <c r="E51" s="4" t="s">
        <v>13</v>
      </c>
      <c r="F51" s="4" t="s">
        <v>13</v>
      </c>
      <c r="G51" s="4" t="s">
        <v>18</v>
      </c>
      <c r="H51" s="4" cm="1">
        <f t="array" ref="H51">_xlfn.SWITCH(D51,"A+",13,"A",12,"A-",11,"B+",10,"B",9,"B-",8,"C+",7,"C",6,"C-",5,"D+",4,"D",3,"D-",2,"F",0)</f>
        <v>9</v>
      </c>
      <c r="I51" s="4" cm="1">
        <f t="array" ref="I51">_xlfn.SWITCH(E51,"A+",13,"A",12,"A-",11,"B+",10,"B",9,"B-",8,"C+",7,"C",6,"C-",5,"D+",4,"D",3,"D-",2,"F",0)</f>
        <v>9</v>
      </c>
      <c r="J51" s="4" cm="1">
        <f t="array" ref="J51">_xlfn.SWITCH(F51,"A+",13,"A",12,"A-",11,"B+",10,"B",9,"B-",8,"C+",7,"C",6,"C-",5,"D+",4,"D",3,"D-",2,"F",0)</f>
        <v>9</v>
      </c>
      <c r="K51" s="4" cm="1">
        <f t="array" ref="K51">_xlfn.SWITCH(G51,"A+",13,"A",12,"A-",11,"B+",10,"B",9,"B-",8,"C+",7,"C",6,"C-",5,"D+",4,"D",3,"D-",2,"F",0)</f>
        <v>7</v>
      </c>
      <c r="L51" s="4" t="s">
        <v>13</v>
      </c>
      <c r="M51" s="5">
        <v>2.867</v>
      </c>
    </row>
    <row r="52" spans="1:13" ht="18.75" customHeight="1" x14ac:dyDescent="0.35">
      <c r="A52" s="6">
        <v>51</v>
      </c>
      <c r="B52" s="7" t="s">
        <v>120</v>
      </c>
      <c r="C52" s="7" t="s">
        <v>121</v>
      </c>
      <c r="D52" s="7" t="s">
        <v>21</v>
      </c>
      <c r="E52" s="7" t="s">
        <v>36</v>
      </c>
      <c r="F52" s="7" t="s">
        <v>36</v>
      </c>
      <c r="G52" s="7" t="s">
        <v>18</v>
      </c>
      <c r="H52" s="7" cm="1">
        <f t="array" ref="H52">_xlfn.SWITCH(D52,"A+",13,"A",12,"A-",11,"B+",10,"B",9,"B-",8,"C+",7,"C",6,"C-",5,"D+",4,"D",3,"D-",2,"F",0)</f>
        <v>10</v>
      </c>
      <c r="I52" s="7" cm="1">
        <f t="array" ref="I52">_xlfn.SWITCH(E52,"A+",13,"A",12,"A-",11,"B+",10,"B",9,"B-",8,"C+",7,"C",6,"C-",5,"D+",4,"D",3,"D-",2,"F",0)</f>
        <v>13</v>
      </c>
      <c r="J52" s="7" cm="1">
        <f t="array" ref="J52">_xlfn.SWITCH(F52,"A+",13,"A",12,"A-",11,"B+",10,"B",9,"B-",8,"C+",7,"C",6,"C-",5,"D+",4,"D",3,"D-",2,"F",0)</f>
        <v>13</v>
      </c>
      <c r="K52" s="7" cm="1">
        <f t="array" ref="K52">_xlfn.SWITCH(G52,"A+",13,"A",12,"A-",11,"B+",10,"B",9,"B-",8,"C+",7,"C",6,"C-",5,"D+",4,"D",3,"D-",2,"F",0)</f>
        <v>7</v>
      </c>
      <c r="L52" s="7" t="s">
        <v>24</v>
      </c>
      <c r="M52" s="8">
        <v>3.7330000000000001</v>
      </c>
    </row>
    <row r="53" spans="1:13" ht="18.75" customHeight="1" x14ac:dyDescent="0.35">
      <c r="A53" s="3">
        <v>52</v>
      </c>
      <c r="B53" s="4" t="s">
        <v>122</v>
      </c>
      <c r="C53" s="4" t="s">
        <v>123</v>
      </c>
      <c r="D53" s="4" t="s">
        <v>18</v>
      </c>
      <c r="E53" s="4" t="s">
        <v>24</v>
      </c>
      <c r="F53" s="4" t="s">
        <v>36</v>
      </c>
      <c r="G53" s="4" t="s">
        <v>18</v>
      </c>
      <c r="H53" s="4" cm="1">
        <f t="array" ref="H53">_xlfn.SWITCH(D53,"A+",13,"A",12,"A-",11,"B+",10,"B",9,"B-",8,"C+",7,"C",6,"C-",5,"D+",4,"D",3,"D-",2,"F",0)</f>
        <v>7</v>
      </c>
      <c r="I53" s="4" cm="1">
        <f t="array" ref="I53">_xlfn.SWITCH(E53,"A+",13,"A",12,"A-",11,"B+",10,"B",9,"B-",8,"C+",7,"C",6,"C-",5,"D+",4,"D",3,"D-",2,"F",0)</f>
        <v>12</v>
      </c>
      <c r="J53" s="4" cm="1">
        <f t="array" ref="J53">_xlfn.SWITCH(F53,"A+",13,"A",12,"A-",11,"B+",10,"B",9,"B-",8,"C+",7,"C",6,"C-",5,"D+",4,"D",3,"D-",2,"F",0)</f>
        <v>13</v>
      </c>
      <c r="K53" s="4" cm="1">
        <f t="array" ref="K53">_xlfn.SWITCH(G53,"A+",13,"A",12,"A-",11,"B+",10,"B",9,"B-",8,"C+",7,"C",6,"C-",5,"D+",4,"D",3,"D-",2,"F",0)</f>
        <v>7</v>
      </c>
      <c r="L53" s="4" t="s">
        <v>13</v>
      </c>
      <c r="M53" s="5">
        <v>3.4</v>
      </c>
    </row>
    <row r="54" spans="1:13" ht="18.75" customHeight="1" x14ac:dyDescent="0.35">
      <c r="A54" s="6">
        <v>53</v>
      </c>
      <c r="B54" s="7" t="s">
        <v>124</v>
      </c>
      <c r="C54" s="7" t="s">
        <v>125</v>
      </c>
      <c r="D54" s="7" t="s">
        <v>36</v>
      </c>
      <c r="E54" s="7" t="s">
        <v>36</v>
      </c>
      <c r="F54" s="7" t="s">
        <v>18</v>
      </c>
      <c r="G54" s="7" t="s">
        <v>21</v>
      </c>
      <c r="H54" s="7" cm="1">
        <f t="array" ref="H54">_xlfn.SWITCH(D54,"A+",13,"A",12,"A-",11,"B+",10,"B",9,"B-",8,"C+",7,"C",6,"C-",5,"D+",4,"D",3,"D-",2,"F",0)</f>
        <v>13</v>
      </c>
      <c r="I54" s="7" cm="1">
        <f t="array" ref="I54">_xlfn.SWITCH(E54,"A+",13,"A",12,"A-",11,"B+",10,"B",9,"B-",8,"C+",7,"C",6,"C-",5,"D+",4,"D",3,"D-",2,"F",0)</f>
        <v>13</v>
      </c>
      <c r="J54" s="7" cm="1">
        <f t="array" ref="J54">_xlfn.SWITCH(F54,"A+",13,"A",12,"A-",11,"B+",10,"B",9,"B-",8,"C+",7,"C",6,"C-",5,"D+",4,"D",3,"D-",2,"F",0)</f>
        <v>7</v>
      </c>
      <c r="K54" s="7" cm="1">
        <f t="array" ref="K54">_xlfn.SWITCH(G54,"A+",13,"A",12,"A-",11,"B+",10,"B",9,"B-",8,"C+",7,"C",6,"C-",5,"D+",4,"D",3,"D-",2,"F",0)</f>
        <v>10</v>
      </c>
      <c r="L54" s="7" t="s">
        <v>24</v>
      </c>
      <c r="M54" s="8">
        <v>3.7330000000000001</v>
      </c>
    </row>
    <row r="55" spans="1:13" ht="18.75" customHeight="1" x14ac:dyDescent="0.35">
      <c r="A55" s="3">
        <v>54</v>
      </c>
      <c r="B55" s="4" t="s">
        <v>126</v>
      </c>
      <c r="C55" s="4" t="s">
        <v>127</v>
      </c>
      <c r="D55" s="4" t="s">
        <v>13</v>
      </c>
      <c r="E55" s="4" t="s">
        <v>12</v>
      </c>
      <c r="F55" s="4" t="s">
        <v>18</v>
      </c>
      <c r="G55" s="4" t="s">
        <v>18</v>
      </c>
      <c r="H55" s="4" cm="1">
        <f t="array" ref="H55">_xlfn.SWITCH(D55,"A+",13,"A",12,"A-",11,"B+",10,"B",9,"B-",8,"C+",7,"C",6,"C-",5,"D+",4,"D",3,"D-",2,"F",0)</f>
        <v>9</v>
      </c>
      <c r="I55" s="4" cm="1">
        <f t="array" ref="I55">_xlfn.SWITCH(E55,"A+",13,"A",12,"A-",11,"B+",10,"B",9,"B-",8,"C+",7,"C",6,"C-",5,"D+",4,"D",3,"D-",2,"F",0)</f>
        <v>8</v>
      </c>
      <c r="J55" s="4" cm="1">
        <f t="array" ref="J55">_xlfn.SWITCH(F55,"A+",13,"A",12,"A-",11,"B+",10,"B",9,"B-",8,"C+",7,"C",6,"C-",5,"D+",4,"D",3,"D-",2,"F",0)</f>
        <v>7</v>
      </c>
      <c r="K55" s="4" cm="1">
        <f t="array" ref="K55">_xlfn.SWITCH(G55,"A+",13,"A",12,"A-",11,"B+",10,"B",9,"B-",8,"C+",7,"C",6,"C-",5,"D+",4,"D",3,"D-",2,"F",0)</f>
        <v>7</v>
      </c>
      <c r="L55" s="4" t="s">
        <v>13</v>
      </c>
      <c r="M55" s="5">
        <v>2.6</v>
      </c>
    </row>
    <row r="56" spans="1:13" ht="18.75" customHeight="1" x14ac:dyDescent="0.35">
      <c r="A56" s="6">
        <v>55</v>
      </c>
      <c r="B56" s="7" t="s">
        <v>128</v>
      </c>
      <c r="C56" s="7" t="s">
        <v>129</v>
      </c>
      <c r="D56" s="7" t="s">
        <v>15</v>
      </c>
      <c r="E56" s="7" t="s">
        <v>13</v>
      </c>
      <c r="F56" s="7" t="s">
        <v>21</v>
      </c>
      <c r="G56" s="7" t="s">
        <v>18</v>
      </c>
      <c r="H56" s="7" cm="1">
        <f t="array" ref="H56">_xlfn.SWITCH(D56,"A+",13,"A",12,"A-",11,"B+",10,"B",9,"B-",8,"C+",7,"C",6,"C-",5,"D+",4,"D",3,"D-",2,"F",0)</f>
        <v>6</v>
      </c>
      <c r="I56" s="7" cm="1">
        <f t="array" ref="I56">_xlfn.SWITCH(E56,"A+",13,"A",12,"A-",11,"B+",10,"B",9,"B-",8,"C+",7,"C",6,"C-",5,"D+",4,"D",3,"D-",2,"F",0)</f>
        <v>9</v>
      </c>
      <c r="J56" s="7" cm="1">
        <f t="array" ref="J56">_xlfn.SWITCH(F56,"A+",13,"A",12,"A-",11,"B+",10,"B",9,"B-",8,"C+",7,"C",6,"C-",5,"D+",4,"D",3,"D-",2,"F",0)</f>
        <v>10</v>
      </c>
      <c r="K56" s="7" cm="1">
        <f t="array" ref="K56">_xlfn.SWITCH(G56,"A+",13,"A",12,"A-",11,"B+",10,"B",9,"B-",8,"C+",7,"C",6,"C-",5,"D+",4,"D",3,"D-",2,"F",0)</f>
        <v>7</v>
      </c>
      <c r="L56" s="7" t="s">
        <v>13</v>
      </c>
      <c r="M56" s="8">
        <v>2.7330000000000001</v>
      </c>
    </row>
    <row r="57" spans="1:13" ht="18.75" customHeight="1" x14ac:dyDescent="0.35">
      <c r="A57" s="3">
        <v>56</v>
      </c>
      <c r="B57" s="4" t="s">
        <v>130</v>
      </c>
      <c r="C57" s="4" t="s">
        <v>131</v>
      </c>
      <c r="D57" s="4" t="s">
        <v>15</v>
      </c>
      <c r="E57" s="4" t="s">
        <v>21</v>
      </c>
      <c r="F57" s="4" t="s">
        <v>13</v>
      </c>
      <c r="G57" s="4" t="s">
        <v>11</v>
      </c>
      <c r="H57" s="4" cm="1">
        <f t="array" ref="H57">_xlfn.SWITCH(D57,"A+",13,"A",12,"A-",11,"B+",10,"B",9,"B-",8,"C+",7,"C",6,"C-",5,"D+",4,"D",3,"D-",2,"F",0)</f>
        <v>6</v>
      </c>
      <c r="I57" s="4" cm="1">
        <f t="array" ref="I57">_xlfn.SWITCH(E57,"A+",13,"A",12,"A-",11,"B+",10,"B",9,"B-",8,"C+",7,"C",6,"C-",5,"D+",4,"D",3,"D-",2,"F",0)</f>
        <v>10</v>
      </c>
      <c r="J57" s="4" cm="1">
        <f t="array" ref="J57">_xlfn.SWITCH(F57,"A+",13,"A",12,"A-",11,"B+",10,"B",9,"B-",8,"C+",7,"C",6,"C-",5,"D+",4,"D",3,"D-",2,"F",0)</f>
        <v>9</v>
      </c>
      <c r="K57" s="4" cm="1">
        <f t="array" ref="K57">_xlfn.SWITCH(G57,"A+",13,"A",12,"A-",11,"B+",10,"B",9,"B-",8,"C+",7,"C",6,"C-",5,"D+",4,"D",3,"D-",2,"F",0)</f>
        <v>4</v>
      </c>
      <c r="L57" s="4" t="s">
        <v>13</v>
      </c>
      <c r="M57" s="5">
        <v>2.6</v>
      </c>
    </row>
    <row r="58" spans="1:13" ht="18.75" customHeight="1" x14ac:dyDescent="0.35">
      <c r="A58" s="6">
        <v>57</v>
      </c>
      <c r="B58" s="7" t="s">
        <v>132</v>
      </c>
      <c r="C58" s="7" t="s">
        <v>133</v>
      </c>
      <c r="D58" s="7" t="s">
        <v>18</v>
      </c>
      <c r="E58" s="7" t="s">
        <v>18</v>
      </c>
      <c r="F58" s="7" t="s">
        <v>15</v>
      </c>
      <c r="G58" s="7" t="s">
        <v>18</v>
      </c>
      <c r="H58" s="7" cm="1">
        <f t="array" ref="H58">_xlfn.SWITCH(D58,"A+",13,"A",12,"A-",11,"B+",10,"B",9,"B-",8,"C+",7,"C",6,"C-",5,"D+",4,"D",3,"D-",2,"F",0)</f>
        <v>7</v>
      </c>
      <c r="I58" s="7" cm="1">
        <f t="array" ref="I58">_xlfn.SWITCH(E58,"A+",13,"A",12,"A-",11,"B+",10,"B",9,"B-",8,"C+",7,"C",6,"C-",5,"D+",4,"D",3,"D-",2,"F",0)</f>
        <v>7</v>
      </c>
      <c r="J58" s="7" cm="1">
        <f t="array" ref="J58">_xlfn.SWITCH(F58,"A+",13,"A",12,"A-",11,"B+",10,"B",9,"B-",8,"C+",7,"C",6,"C-",5,"D+",4,"D",3,"D-",2,"F",0)</f>
        <v>6</v>
      </c>
      <c r="K58" s="7" cm="1">
        <f t="array" ref="K58">_xlfn.SWITCH(G58,"A+",13,"A",12,"A-",11,"B+",10,"B",9,"B-",8,"C+",7,"C",6,"C-",5,"D+",4,"D",3,"D-",2,"F",0)</f>
        <v>7</v>
      </c>
      <c r="L58" s="7" t="s">
        <v>15</v>
      </c>
      <c r="M58" s="8">
        <v>2.2669999999999999</v>
      </c>
    </row>
    <row r="59" spans="1:13" ht="18.75" customHeight="1" x14ac:dyDescent="0.35">
      <c r="A59" s="3">
        <v>58</v>
      </c>
      <c r="B59" s="4" t="s">
        <v>134</v>
      </c>
      <c r="C59" s="4" t="s">
        <v>135</v>
      </c>
      <c r="D59" s="4" t="s">
        <v>13</v>
      </c>
      <c r="E59" s="4" t="s">
        <v>13</v>
      </c>
      <c r="F59" s="4" t="s">
        <v>18</v>
      </c>
      <c r="G59" s="4" t="s">
        <v>21</v>
      </c>
      <c r="H59" s="4" cm="1">
        <f t="array" ref="H59">_xlfn.SWITCH(D59,"A+",13,"A",12,"A-",11,"B+",10,"B",9,"B-",8,"C+",7,"C",6,"C-",5,"D+",4,"D",3,"D-",2,"F",0)</f>
        <v>9</v>
      </c>
      <c r="I59" s="4" cm="1">
        <f t="array" ref="I59">_xlfn.SWITCH(E59,"A+",13,"A",12,"A-",11,"B+",10,"B",9,"B-",8,"C+",7,"C",6,"C-",5,"D+",4,"D",3,"D-",2,"F",0)</f>
        <v>9</v>
      </c>
      <c r="J59" s="4" cm="1">
        <f t="array" ref="J59">_xlfn.SWITCH(F59,"A+",13,"A",12,"A-",11,"B+",10,"B",9,"B-",8,"C+",7,"C",6,"C-",5,"D+",4,"D",3,"D-",2,"F",0)</f>
        <v>7</v>
      </c>
      <c r="K59" s="4" cm="1">
        <f t="array" ref="K59">_xlfn.SWITCH(G59,"A+",13,"A",12,"A-",11,"B+",10,"B",9,"B-",8,"C+",7,"C",6,"C-",5,"D+",4,"D",3,"D-",2,"F",0)</f>
        <v>10</v>
      </c>
      <c r="L59" s="4" t="s">
        <v>13</v>
      </c>
      <c r="M59" s="5">
        <v>2.9329999999999998</v>
      </c>
    </row>
    <row r="60" spans="1:13" ht="18.75" customHeight="1" x14ac:dyDescent="0.35">
      <c r="A60" s="6">
        <v>59</v>
      </c>
      <c r="B60" s="7" t="s">
        <v>136</v>
      </c>
      <c r="C60" s="7" t="s">
        <v>137</v>
      </c>
      <c r="D60" s="7" t="s">
        <v>13</v>
      </c>
      <c r="E60" s="7" t="s">
        <v>21</v>
      </c>
      <c r="F60" s="7" t="s">
        <v>13</v>
      </c>
      <c r="G60" s="7" t="s">
        <v>21</v>
      </c>
      <c r="H60" s="7" cm="1">
        <f t="array" ref="H60">_xlfn.SWITCH(D60,"A+",13,"A",12,"A-",11,"B+",10,"B",9,"B-",8,"C+",7,"C",6,"C-",5,"D+",4,"D",3,"D-",2,"F",0)</f>
        <v>9</v>
      </c>
      <c r="I60" s="7" cm="1">
        <f t="array" ref="I60">_xlfn.SWITCH(E60,"A+",13,"A",12,"A-",11,"B+",10,"B",9,"B-",8,"C+",7,"C",6,"C-",5,"D+",4,"D",3,"D-",2,"F",0)</f>
        <v>10</v>
      </c>
      <c r="J60" s="7" cm="1">
        <f t="array" ref="J60">_xlfn.SWITCH(F60,"A+",13,"A",12,"A-",11,"B+",10,"B",9,"B-",8,"C+",7,"C",6,"C-",5,"D+",4,"D",3,"D-",2,"F",0)</f>
        <v>9</v>
      </c>
      <c r="K60" s="7" cm="1">
        <f t="array" ref="K60">_xlfn.SWITCH(G60,"A+",13,"A",12,"A-",11,"B+",10,"B",9,"B-",8,"C+",7,"C",6,"C-",5,"D+",4,"D",3,"D-",2,"F",0)</f>
        <v>10</v>
      </c>
      <c r="L60" s="7" t="s">
        <v>13</v>
      </c>
      <c r="M60" s="8">
        <v>3.2</v>
      </c>
    </row>
    <row r="61" spans="1:13" ht="18.75" customHeight="1" x14ac:dyDescent="0.35">
      <c r="A61" s="3">
        <v>60</v>
      </c>
      <c r="B61" s="4" t="s">
        <v>138</v>
      </c>
      <c r="C61" s="4" t="s">
        <v>139</v>
      </c>
      <c r="D61" s="4" t="s">
        <v>21</v>
      </c>
      <c r="E61" s="4" t="s">
        <v>13</v>
      </c>
      <c r="F61" s="4" t="s">
        <v>13</v>
      </c>
      <c r="G61" s="4" t="s">
        <v>21</v>
      </c>
      <c r="H61" s="4" cm="1">
        <f t="array" ref="H61">_xlfn.SWITCH(D61,"A+",13,"A",12,"A-",11,"B+",10,"B",9,"B-",8,"C+",7,"C",6,"C-",5,"D+",4,"D",3,"D-",2,"F",0)</f>
        <v>10</v>
      </c>
      <c r="I61" s="4" cm="1">
        <f t="array" ref="I61">_xlfn.SWITCH(E61,"A+",13,"A",12,"A-",11,"B+",10,"B",9,"B-",8,"C+",7,"C",6,"C-",5,"D+",4,"D",3,"D-",2,"F",0)</f>
        <v>9</v>
      </c>
      <c r="J61" s="4" cm="1">
        <f t="array" ref="J61">_xlfn.SWITCH(F61,"A+",13,"A",12,"A-",11,"B+",10,"B",9,"B-",8,"C+",7,"C",6,"C-",5,"D+",4,"D",3,"D-",2,"F",0)</f>
        <v>9</v>
      </c>
      <c r="K61" s="4" cm="1">
        <f t="array" ref="K61">_xlfn.SWITCH(G61,"A+",13,"A",12,"A-",11,"B+",10,"B",9,"B-",8,"C+",7,"C",6,"C-",5,"D+",4,"D",3,"D-",2,"F",0)</f>
        <v>10</v>
      </c>
      <c r="L61" s="4" t="s">
        <v>13</v>
      </c>
      <c r="M61" s="5">
        <v>3.133</v>
      </c>
    </row>
    <row r="62" spans="1:13" ht="18.75" customHeight="1" x14ac:dyDescent="0.35">
      <c r="A62" s="6">
        <v>61</v>
      </c>
      <c r="B62" s="7" t="s">
        <v>140</v>
      </c>
      <c r="C62" s="7" t="s">
        <v>141</v>
      </c>
      <c r="D62" s="7" t="s">
        <v>18</v>
      </c>
      <c r="E62" s="7" t="s">
        <v>18</v>
      </c>
      <c r="F62" s="7" t="s">
        <v>18</v>
      </c>
      <c r="G62" s="7" t="s">
        <v>21</v>
      </c>
      <c r="H62" s="7" cm="1">
        <f t="array" ref="H62">_xlfn.SWITCH(D62,"A+",13,"A",12,"A-",11,"B+",10,"B",9,"B-",8,"C+",7,"C",6,"C-",5,"D+",4,"D",3,"D-",2,"F",0)</f>
        <v>7</v>
      </c>
      <c r="I62" s="7" cm="1">
        <f t="array" ref="I62">_xlfn.SWITCH(E62,"A+",13,"A",12,"A-",11,"B+",10,"B",9,"B-",8,"C+",7,"C",6,"C-",5,"D+",4,"D",3,"D-",2,"F",0)</f>
        <v>7</v>
      </c>
      <c r="J62" s="7" cm="1">
        <f t="array" ref="J62">_xlfn.SWITCH(F62,"A+",13,"A",12,"A-",11,"B+",10,"B",9,"B-",8,"C+",7,"C",6,"C-",5,"D+",4,"D",3,"D-",2,"F",0)</f>
        <v>7</v>
      </c>
      <c r="K62" s="7" cm="1">
        <f t="array" ref="K62">_xlfn.SWITCH(G62,"A+",13,"A",12,"A-",11,"B+",10,"B",9,"B-",8,"C+",7,"C",6,"C-",5,"D+",4,"D",3,"D-",2,"F",0)</f>
        <v>10</v>
      </c>
      <c r="L62" s="7" t="s">
        <v>15</v>
      </c>
      <c r="M62" s="8">
        <v>2.5329999999999999</v>
      </c>
    </row>
    <row r="63" spans="1:13" ht="18.75" customHeight="1" x14ac:dyDescent="0.35">
      <c r="A63" s="3">
        <v>62</v>
      </c>
      <c r="B63" s="4" t="s">
        <v>142</v>
      </c>
      <c r="C63" s="4" t="s">
        <v>143</v>
      </c>
      <c r="D63" s="4" t="s">
        <v>18</v>
      </c>
      <c r="E63" s="4" t="s">
        <v>18</v>
      </c>
      <c r="F63" s="4" t="s">
        <v>18</v>
      </c>
      <c r="G63" s="4" t="s">
        <v>11</v>
      </c>
      <c r="H63" s="4" cm="1">
        <f t="array" ref="H63">_xlfn.SWITCH(D63,"A+",13,"A",12,"A-",11,"B+",10,"B",9,"B-",8,"C+",7,"C",6,"C-",5,"D+",4,"D",3,"D-",2,"F",0)</f>
        <v>7</v>
      </c>
      <c r="I63" s="4" cm="1">
        <f t="array" ref="I63">_xlfn.SWITCH(E63,"A+",13,"A",12,"A-",11,"B+",10,"B",9,"B-",8,"C+",7,"C",6,"C-",5,"D+",4,"D",3,"D-",2,"F",0)</f>
        <v>7</v>
      </c>
      <c r="J63" s="4" cm="1">
        <f t="array" ref="J63">_xlfn.SWITCH(F63,"A+",13,"A",12,"A-",11,"B+",10,"B",9,"B-",8,"C+",7,"C",6,"C-",5,"D+",4,"D",3,"D-",2,"F",0)</f>
        <v>7</v>
      </c>
      <c r="K63" s="4" cm="1">
        <f t="array" ref="K63">_xlfn.SWITCH(G63,"A+",13,"A",12,"A-",11,"B+",10,"B",9,"B-",8,"C+",7,"C",6,"C-",5,"D+",4,"D",3,"D-",2,"F",0)</f>
        <v>4</v>
      </c>
      <c r="L63" s="4" t="s">
        <v>15</v>
      </c>
      <c r="M63" s="5">
        <v>2.133</v>
      </c>
    </row>
    <row r="64" spans="1:13" ht="18.75" customHeight="1" x14ac:dyDescent="0.35">
      <c r="A64" s="6">
        <v>63</v>
      </c>
      <c r="B64" s="7" t="s">
        <v>144</v>
      </c>
      <c r="C64" s="7" t="s">
        <v>145</v>
      </c>
      <c r="D64" s="7" t="s">
        <v>21</v>
      </c>
      <c r="E64" s="7" t="s">
        <v>12</v>
      </c>
      <c r="F64" s="7" t="s">
        <v>15</v>
      </c>
      <c r="G64" s="7" t="s">
        <v>18</v>
      </c>
      <c r="H64" s="7" cm="1">
        <f t="array" ref="H64">_xlfn.SWITCH(D64,"A+",13,"A",12,"A-",11,"B+",10,"B",9,"B-",8,"C+",7,"C",6,"C-",5,"D+",4,"D",3,"D-",2,"F",0)</f>
        <v>10</v>
      </c>
      <c r="I64" s="7" cm="1">
        <f t="array" ref="I64">_xlfn.SWITCH(E64,"A+",13,"A",12,"A-",11,"B+",10,"B",9,"B-",8,"C+",7,"C",6,"C-",5,"D+",4,"D",3,"D-",2,"F",0)</f>
        <v>8</v>
      </c>
      <c r="J64" s="7" cm="1">
        <f t="array" ref="J64">_xlfn.SWITCH(F64,"A+",13,"A",12,"A-",11,"B+",10,"B",9,"B-",8,"C+",7,"C",6,"C-",5,"D+",4,"D",3,"D-",2,"F",0)</f>
        <v>6</v>
      </c>
      <c r="K64" s="7" cm="1">
        <f t="array" ref="K64">_xlfn.SWITCH(G64,"A+",13,"A",12,"A-",11,"B+",10,"B",9,"B-",8,"C+",7,"C",6,"C-",5,"D+",4,"D",3,"D-",2,"F",0)</f>
        <v>7</v>
      </c>
      <c r="L64" s="7" t="s">
        <v>13</v>
      </c>
      <c r="M64" s="8">
        <v>2.6</v>
      </c>
    </row>
    <row r="65" spans="1:13" ht="18.75" customHeight="1" x14ac:dyDescent="0.35">
      <c r="A65" s="3">
        <v>64</v>
      </c>
      <c r="B65" s="4" t="s">
        <v>146</v>
      </c>
      <c r="C65" s="4" t="s">
        <v>147</v>
      </c>
      <c r="D65" s="4" t="s">
        <v>21</v>
      </c>
      <c r="E65" s="4" t="s">
        <v>24</v>
      </c>
      <c r="F65" s="4" t="s">
        <v>36</v>
      </c>
      <c r="G65" s="4" t="s">
        <v>21</v>
      </c>
      <c r="H65" s="4" cm="1">
        <f t="array" ref="H65">_xlfn.SWITCH(D65,"A+",13,"A",12,"A-",11,"B+",10,"B",9,"B-",8,"C+",7,"C",6,"C-",5,"D+",4,"D",3,"D-",2,"F",0)</f>
        <v>10</v>
      </c>
      <c r="I65" s="4" cm="1">
        <f t="array" ref="I65">_xlfn.SWITCH(E65,"A+",13,"A",12,"A-",11,"B+",10,"B",9,"B-",8,"C+",7,"C",6,"C-",5,"D+",4,"D",3,"D-",2,"F",0)</f>
        <v>12</v>
      </c>
      <c r="J65" s="4" cm="1">
        <f t="array" ref="J65">_xlfn.SWITCH(F65,"A+",13,"A",12,"A-",11,"B+",10,"B",9,"B-",8,"C+",7,"C",6,"C-",5,"D+",4,"D",3,"D-",2,"F",0)</f>
        <v>13</v>
      </c>
      <c r="K65" s="4" cm="1">
        <f t="array" ref="K65">_xlfn.SWITCH(G65,"A+",13,"A",12,"A-",11,"B+",10,"B",9,"B-",8,"C+",7,"C",6,"C-",5,"D+",4,"D",3,"D-",2,"F",0)</f>
        <v>10</v>
      </c>
      <c r="L65" s="4" t="s">
        <v>24</v>
      </c>
      <c r="M65" s="5">
        <v>3.8</v>
      </c>
    </row>
    <row r="66" spans="1:13" ht="18.75" customHeight="1" x14ac:dyDescent="0.35">
      <c r="A66" s="6">
        <v>65</v>
      </c>
      <c r="B66" s="7" t="s">
        <v>148</v>
      </c>
      <c r="C66" s="7" t="s">
        <v>149</v>
      </c>
      <c r="D66" s="7" t="s">
        <v>13</v>
      </c>
      <c r="E66" s="7" t="s">
        <v>24</v>
      </c>
      <c r="F66" s="7" t="s">
        <v>36</v>
      </c>
      <c r="G66" s="7" t="s">
        <v>21</v>
      </c>
      <c r="H66" s="7" cm="1">
        <f t="array" ref="H66">_xlfn.SWITCH(D66,"A+",13,"A",12,"A-",11,"B+",10,"B",9,"B-",8,"C+",7,"C",6,"C-",5,"D+",4,"D",3,"D-",2,"F",0)</f>
        <v>9</v>
      </c>
      <c r="I66" s="7" cm="1">
        <f t="array" ref="I66">_xlfn.SWITCH(E66,"A+",13,"A",12,"A-",11,"B+",10,"B",9,"B-",8,"C+",7,"C",6,"C-",5,"D+",4,"D",3,"D-",2,"F",0)</f>
        <v>12</v>
      </c>
      <c r="J66" s="7" cm="1">
        <f t="array" ref="J66">_xlfn.SWITCH(F66,"A+",13,"A",12,"A-",11,"B+",10,"B",9,"B-",8,"C+",7,"C",6,"C-",5,"D+",4,"D",3,"D-",2,"F",0)</f>
        <v>13</v>
      </c>
      <c r="K66" s="7" cm="1">
        <f t="array" ref="K66">_xlfn.SWITCH(G66,"A+",13,"A",12,"A-",11,"B+",10,"B",9,"B-",8,"C+",7,"C",6,"C-",5,"D+",4,"D",3,"D-",2,"F",0)</f>
        <v>10</v>
      </c>
      <c r="L66" s="7" t="s">
        <v>24</v>
      </c>
      <c r="M66" s="8">
        <v>3.7330000000000001</v>
      </c>
    </row>
    <row r="67" spans="1:13" ht="18.75" customHeight="1" x14ac:dyDescent="0.35">
      <c r="A67" s="3">
        <v>66</v>
      </c>
      <c r="B67" s="4" t="s">
        <v>150</v>
      </c>
      <c r="C67" s="4" t="s">
        <v>151</v>
      </c>
      <c r="D67" s="4" t="s">
        <v>21</v>
      </c>
      <c r="E67" s="4" t="s">
        <v>12</v>
      </c>
      <c r="F67" s="4" t="s">
        <v>21</v>
      </c>
      <c r="G67" s="4" t="s">
        <v>18</v>
      </c>
      <c r="H67" s="4" cm="1">
        <f t="array" ref="H67">_xlfn.SWITCH(D67,"A+",13,"A",12,"A-",11,"B+",10,"B",9,"B-",8,"C+",7,"C",6,"C-",5,"D+",4,"D",3,"D-",2,"F",0)</f>
        <v>10</v>
      </c>
      <c r="I67" s="4" cm="1">
        <f t="array" ref="I67">_xlfn.SWITCH(E67,"A+",13,"A",12,"A-",11,"B+",10,"B",9,"B-",8,"C+",7,"C",6,"C-",5,"D+",4,"D",3,"D-",2,"F",0)</f>
        <v>8</v>
      </c>
      <c r="J67" s="4" cm="1">
        <f t="array" ref="J67">_xlfn.SWITCH(F67,"A+",13,"A",12,"A-",11,"B+",10,"B",9,"B-",8,"C+",7,"C",6,"C-",5,"D+",4,"D",3,"D-",2,"F",0)</f>
        <v>10</v>
      </c>
      <c r="K67" s="4" cm="1">
        <f t="array" ref="K67">_xlfn.SWITCH(G67,"A+",13,"A",12,"A-",11,"B+",10,"B",9,"B-",8,"C+",7,"C",6,"C-",5,"D+",4,"D",3,"D-",2,"F",0)</f>
        <v>7</v>
      </c>
      <c r="L67" s="4" t="s">
        <v>13</v>
      </c>
      <c r="M67" s="5">
        <v>2.867</v>
      </c>
    </row>
    <row r="68" spans="1:13" ht="18.75" customHeight="1" x14ac:dyDescent="0.35">
      <c r="A68" s="6">
        <v>67</v>
      </c>
      <c r="B68" s="7" t="s">
        <v>152</v>
      </c>
      <c r="C68" s="7" t="s">
        <v>153</v>
      </c>
      <c r="D68" s="7" t="s">
        <v>21</v>
      </c>
      <c r="E68" s="7" t="s">
        <v>24</v>
      </c>
      <c r="F68" s="7" t="s">
        <v>18</v>
      </c>
      <c r="G68" s="7" t="s">
        <v>18</v>
      </c>
      <c r="H68" s="7" cm="1">
        <f t="array" ref="H68">_xlfn.SWITCH(D68,"A+",13,"A",12,"A-",11,"B+",10,"B",9,"B-",8,"C+",7,"C",6,"C-",5,"D+",4,"D",3,"D-",2,"F",0)</f>
        <v>10</v>
      </c>
      <c r="I68" s="7" cm="1">
        <f t="array" ref="I68">_xlfn.SWITCH(E68,"A+",13,"A",12,"A-",11,"B+",10,"B",9,"B-",8,"C+",7,"C",6,"C-",5,"D+",4,"D",3,"D-",2,"F",0)</f>
        <v>12</v>
      </c>
      <c r="J68" s="7" cm="1">
        <f t="array" ref="J68">_xlfn.SWITCH(F68,"A+",13,"A",12,"A-",11,"B+",10,"B",9,"B-",8,"C+",7,"C",6,"C-",5,"D+",4,"D",3,"D-",2,"F",0)</f>
        <v>7</v>
      </c>
      <c r="K68" s="7" cm="1">
        <f t="array" ref="K68">_xlfn.SWITCH(G68,"A+",13,"A",12,"A-",11,"B+",10,"B",9,"B-",8,"C+",7,"C",6,"C-",5,"D+",4,"D",3,"D-",2,"F",0)</f>
        <v>7</v>
      </c>
      <c r="L68" s="7" t="s">
        <v>13</v>
      </c>
      <c r="M68" s="8">
        <v>3.2</v>
      </c>
    </row>
    <row r="69" spans="1:13" ht="18.75" customHeight="1" x14ac:dyDescent="0.35">
      <c r="A69" s="3">
        <v>68</v>
      </c>
      <c r="B69" s="4" t="s">
        <v>154</v>
      </c>
      <c r="C69" s="4" t="s">
        <v>155</v>
      </c>
      <c r="D69" s="4" t="s">
        <v>18</v>
      </c>
      <c r="E69" s="4" t="s">
        <v>15</v>
      </c>
      <c r="F69" s="4" t="s">
        <v>21</v>
      </c>
      <c r="G69" s="4" t="s">
        <v>18</v>
      </c>
      <c r="H69" s="4" cm="1">
        <f t="array" ref="H69">_xlfn.SWITCH(D69,"A+",13,"A",12,"A-",11,"B+",10,"B",9,"B-",8,"C+",7,"C",6,"C-",5,"D+",4,"D",3,"D-",2,"F",0)</f>
        <v>7</v>
      </c>
      <c r="I69" s="4" cm="1">
        <f t="array" ref="I69">_xlfn.SWITCH(E69,"A+",13,"A",12,"A-",11,"B+",10,"B",9,"B-",8,"C+",7,"C",6,"C-",5,"D+",4,"D",3,"D-",2,"F",0)</f>
        <v>6</v>
      </c>
      <c r="J69" s="4" cm="1">
        <f t="array" ref="J69">_xlfn.SWITCH(F69,"A+",13,"A",12,"A-",11,"B+",10,"B",9,"B-",8,"C+",7,"C",6,"C-",5,"D+",4,"D",3,"D-",2,"F",0)</f>
        <v>10</v>
      </c>
      <c r="K69" s="4" cm="1">
        <f t="array" ref="K69">_xlfn.SWITCH(G69,"A+",13,"A",12,"A-",11,"B+",10,"B",9,"B-",8,"C+",7,"C",6,"C-",5,"D+",4,"D",3,"D-",2,"F",0)</f>
        <v>7</v>
      </c>
      <c r="L69" s="4" t="s">
        <v>15</v>
      </c>
      <c r="M69" s="5">
        <v>2.4</v>
      </c>
    </row>
    <row r="70" spans="1:13" ht="18.75" customHeight="1" x14ac:dyDescent="0.35">
      <c r="A70" s="6">
        <v>69</v>
      </c>
      <c r="B70" s="7" t="s">
        <v>156</v>
      </c>
      <c r="C70" s="7" t="s">
        <v>157</v>
      </c>
      <c r="D70" s="7" t="s">
        <v>18</v>
      </c>
      <c r="E70" s="7" t="s">
        <v>18</v>
      </c>
      <c r="F70" s="7" t="s">
        <v>15</v>
      </c>
      <c r="G70" s="7" t="s">
        <v>18</v>
      </c>
      <c r="H70" s="7" cm="1">
        <f t="array" ref="H70">_xlfn.SWITCH(D70,"A+",13,"A",12,"A-",11,"B+",10,"B",9,"B-",8,"C+",7,"C",6,"C-",5,"D+",4,"D",3,"D-",2,"F",0)</f>
        <v>7</v>
      </c>
      <c r="I70" s="7" cm="1">
        <f t="array" ref="I70">_xlfn.SWITCH(E70,"A+",13,"A",12,"A-",11,"B+",10,"B",9,"B-",8,"C+",7,"C",6,"C-",5,"D+",4,"D",3,"D-",2,"F",0)</f>
        <v>7</v>
      </c>
      <c r="J70" s="7" cm="1">
        <f t="array" ref="J70">_xlfn.SWITCH(F70,"A+",13,"A",12,"A-",11,"B+",10,"B",9,"B-",8,"C+",7,"C",6,"C-",5,"D+",4,"D",3,"D-",2,"F",0)</f>
        <v>6</v>
      </c>
      <c r="K70" s="7" cm="1">
        <f t="array" ref="K70">_xlfn.SWITCH(G70,"A+",13,"A",12,"A-",11,"B+",10,"B",9,"B-",8,"C+",7,"C",6,"C-",5,"D+",4,"D",3,"D-",2,"F",0)</f>
        <v>7</v>
      </c>
      <c r="L70" s="7" t="s">
        <v>15</v>
      </c>
      <c r="M70" s="8">
        <v>2.2669999999999999</v>
      </c>
    </row>
    <row r="71" spans="1:13" ht="18.75" customHeight="1" x14ac:dyDescent="0.35">
      <c r="A71" s="3">
        <v>70</v>
      </c>
      <c r="B71" s="4" t="s">
        <v>158</v>
      </c>
      <c r="C71" s="4" t="s">
        <v>159</v>
      </c>
      <c r="D71" s="4" t="s">
        <v>13</v>
      </c>
      <c r="E71" s="4" t="s">
        <v>36</v>
      </c>
      <c r="F71" s="4" t="s">
        <v>36</v>
      </c>
      <c r="G71" s="4" t="s">
        <v>21</v>
      </c>
      <c r="H71" s="4" cm="1">
        <f t="array" ref="H71">_xlfn.SWITCH(D71,"A+",13,"A",12,"A-",11,"B+",10,"B",9,"B-",8,"C+",7,"C",6,"C-",5,"D+",4,"D",3,"D-",2,"F",0)</f>
        <v>9</v>
      </c>
      <c r="I71" s="4" cm="1">
        <f t="array" ref="I71">_xlfn.SWITCH(E71,"A+",13,"A",12,"A-",11,"B+",10,"B",9,"B-",8,"C+",7,"C",6,"C-",5,"D+",4,"D",3,"D-",2,"F",0)</f>
        <v>13</v>
      </c>
      <c r="J71" s="4" cm="1">
        <f t="array" ref="J71">_xlfn.SWITCH(F71,"A+",13,"A",12,"A-",11,"B+",10,"B",9,"B-",8,"C+",7,"C",6,"C-",5,"D+",4,"D",3,"D-",2,"F",0)</f>
        <v>13</v>
      </c>
      <c r="K71" s="4" cm="1">
        <f t="array" ref="K71">_xlfn.SWITCH(G71,"A+",13,"A",12,"A-",11,"B+",10,"B",9,"B-",8,"C+",7,"C",6,"C-",5,"D+",4,"D",3,"D-",2,"F",0)</f>
        <v>10</v>
      </c>
      <c r="L71" s="4" t="s">
        <v>24</v>
      </c>
      <c r="M71" s="5">
        <v>3.867</v>
      </c>
    </row>
    <row r="72" spans="1:13" ht="18.75" customHeight="1" x14ac:dyDescent="0.35">
      <c r="A72" s="6">
        <v>71</v>
      </c>
      <c r="B72" s="7" t="s">
        <v>160</v>
      </c>
      <c r="C72" s="7" t="s">
        <v>161</v>
      </c>
      <c r="D72" s="7" t="s">
        <v>36</v>
      </c>
      <c r="E72" s="7" t="s">
        <v>21</v>
      </c>
      <c r="F72" s="7" t="s">
        <v>21</v>
      </c>
      <c r="G72" s="7" t="s">
        <v>21</v>
      </c>
      <c r="H72" s="7" cm="1">
        <f t="array" ref="H72">_xlfn.SWITCH(D72,"A+",13,"A",12,"A-",11,"B+",10,"B",9,"B-",8,"C+",7,"C",6,"C-",5,"D+",4,"D",3,"D-",2,"F",0)</f>
        <v>13</v>
      </c>
      <c r="I72" s="7" cm="1">
        <f t="array" ref="I72">_xlfn.SWITCH(E72,"A+",13,"A",12,"A-",11,"B+",10,"B",9,"B-",8,"C+",7,"C",6,"C-",5,"D+",4,"D",3,"D-",2,"F",0)</f>
        <v>10</v>
      </c>
      <c r="J72" s="7" cm="1">
        <f t="array" ref="J72">_xlfn.SWITCH(F72,"A+",13,"A",12,"A-",11,"B+",10,"B",9,"B-",8,"C+",7,"C",6,"C-",5,"D+",4,"D",3,"D-",2,"F",0)</f>
        <v>10</v>
      </c>
      <c r="K72" s="7" cm="1">
        <f t="array" ref="K72">_xlfn.SWITCH(G72,"A+",13,"A",12,"A-",11,"B+",10,"B",9,"B-",8,"C+",7,"C",6,"C-",5,"D+",4,"D",3,"D-",2,"F",0)</f>
        <v>10</v>
      </c>
      <c r="L72" s="7" t="s">
        <v>13</v>
      </c>
      <c r="M72" s="8">
        <v>3.5329999999999999</v>
      </c>
    </row>
    <row r="73" spans="1:13" ht="18.75" customHeight="1" x14ac:dyDescent="0.35">
      <c r="A73" s="3">
        <v>72</v>
      </c>
      <c r="B73" s="4" t="s">
        <v>162</v>
      </c>
      <c r="C73" s="4" t="s">
        <v>163</v>
      </c>
      <c r="D73" s="4" t="s">
        <v>36</v>
      </c>
      <c r="E73" s="4" t="s">
        <v>33</v>
      </c>
      <c r="F73" s="4" t="s">
        <v>15</v>
      </c>
      <c r="G73" s="4" t="s">
        <v>18</v>
      </c>
      <c r="H73" s="4" cm="1">
        <f t="array" ref="H73">_xlfn.SWITCH(D73,"A+",13,"A",12,"A-",11,"B+",10,"B",9,"B-",8,"C+",7,"C",6,"C-",5,"D+",4,"D",3,"D-",2,"F",0)</f>
        <v>13</v>
      </c>
      <c r="I73" s="4" cm="1">
        <f t="array" ref="I73">_xlfn.SWITCH(E73,"A+",13,"A",12,"A-",11,"B+",10,"B",9,"B-",8,"C+",7,"C",6,"C-",5,"D+",4,"D",3,"D-",2,"F",0)</f>
        <v>11</v>
      </c>
      <c r="J73" s="4" cm="1">
        <f t="array" ref="J73">_xlfn.SWITCH(F73,"A+",13,"A",12,"A-",11,"B+",10,"B",9,"B-",8,"C+",7,"C",6,"C-",5,"D+",4,"D",3,"D-",2,"F",0)</f>
        <v>6</v>
      </c>
      <c r="K73" s="4" cm="1">
        <f t="array" ref="K73">_xlfn.SWITCH(G73,"A+",13,"A",12,"A-",11,"B+",10,"B",9,"B-",8,"C+",7,"C",6,"C-",5,"D+",4,"D",3,"D-",2,"F",0)</f>
        <v>7</v>
      </c>
      <c r="L73" s="4" t="s">
        <v>13</v>
      </c>
      <c r="M73" s="5">
        <v>3.2</v>
      </c>
    </row>
    <row r="74" spans="1:13" ht="18.75" customHeight="1" x14ac:dyDescent="0.35">
      <c r="A74" s="6">
        <v>73</v>
      </c>
      <c r="B74" s="7" t="s">
        <v>164</v>
      </c>
      <c r="C74" s="7" t="s">
        <v>165</v>
      </c>
      <c r="D74" s="7" t="s">
        <v>21</v>
      </c>
      <c r="E74" s="7" t="s">
        <v>21</v>
      </c>
      <c r="F74" s="7" t="s">
        <v>36</v>
      </c>
      <c r="G74" s="7" t="s">
        <v>18</v>
      </c>
      <c r="H74" s="7" cm="1">
        <f t="array" ref="H74">_xlfn.SWITCH(D74,"A+",13,"A",12,"A-",11,"B+",10,"B",9,"B-",8,"C+",7,"C",6,"C-",5,"D+",4,"D",3,"D-",2,"F",0)</f>
        <v>10</v>
      </c>
      <c r="I74" s="7" cm="1">
        <f t="array" ref="I74">_xlfn.SWITCH(E74,"A+",13,"A",12,"A-",11,"B+",10,"B",9,"B-",8,"C+",7,"C",6,"C-",5,"D+",4,"D",3,"D-",2,"F",0)</f>
        <v>10</v>
      </c>
      <c r="J74" s="7" cm="1">
        <f t="array" ref="J74">_xlfn.SWITCH(F74,"A+",13,"A",12,"A-",11,"B+",10,"B",9,"B-",8,"C+",7,"C",6,"C-",5,"D+",4,"D",3,"D-",2,"F",0)</f>
        <v>13</v>
      </c>
      <c r="K74" s="7" cm="1">
        <f t="array" ref="K74">_xlfn.SWITCH(G74,"A+",13,"A",12,"A-",11,"B+",10,"B",9,"B-",8,"C+",7,"C",6,"C-",5,"D+",4,"D",3,"D-",2,"F",0)</f>
        <v>7</v>
      </c>
      <c r="L74" s="7" t="s">
        <v>13</v>
      </c>
      <c r="M74" s="8">
        <v>3.3330000000000002</v>
      </c>
    </row>
    <row r="75" spans="1:13" ht="18.75" customHeight="1" x14ac:dyDescent="0.35">
      <c r="A75" s="3">
        <v>74</v>
      </c>
      <c r="B75" s="4" t="s">
        <v>166</v>
      </c>
      <c r="C75" s="4" t="s">
        <v>167</v>
      </c>
      <c r="D75" s="4" t="s">
        <v>13</v>
      </c>
      <c r="E75" s="4" t="s">
        <v>21</v>
      </c>
      <c r="F75" s="4" t="s">
        <v>18</v>
      </c>
      <c r="G75" s="4" t="s">
        <v>11</v>
      </c>
      <c r="H75" s="4" cm="1">
        <f t="array" ref="H75">_xlfn.SWITCH(D75,"A+",13,"A",12,"A-",11,"B+",10,"B",9,"B-",8,"C+",7,"C",6,"C-",5,"D+",4,"D",3,"D-",2,"F",0)</f>
        <v>9</v>
      </c>
      <c r="I75" s="4" cm="1">
        <f t="array" ref="I75">_xlfn.SWITCH(E75,"A+",13,"A",12,"A-",11,"B+",10,"B",9,"B-",8,"C+",7,"C",6,"C-",5,"D+",4,"D",3,"D-",2,"F",0)</f>
        <v>10</v>
      </c>
      <c r="J75" s="4" cm="1">
        <f t="array" ref="J75">_xlfn.SWITCH(F75,"A+",13,"A",12,"A-",11,"B+",10,"B",9,"B-",8,"C+",7,"C",6,"C-",5,"D+",4,"D",3,"D-",2,"F",0)</f>
        <v>7</v>
      </c>
      <c r="K75" s="4" cm="1">
        <f t="array" ref="K75">_xlfn.SWITCH(G75,"A+",13,"A",12,"A-",11,"B+",10,"B",9,"B-",8,"C+",7,"C",6,"C-",5,"D+",4,"D",3,"D-",2,"F",0)</f>
        <v>4</v>
      </c>
      <c r="L75" s="4" t="s">
        <v>13</v>
      </c>
      <c r="M75" s="5">
        <v>2.6669999999999998</v>
      </c>
    </row>
    <row r="76" spans="1:13" ht="18.75" customHeight="1" x14ac:dyDescent="0.35">
      <c r="A76" s="6">
        <v>75</v>
      </c>
      <c r="B76" s="7" t="s">
        <v>168</v>
      </c>
      <c r="C76" s="7" t="s">
        <v>169</v>
      </c>
      <c r="D76" s="7" t="s">
        <v>13</v>
      </c>
      <c r="E76" s="7" t="s">
        <v>11</v>
      </c>
      <c r="F76" s="7" t="s">
        <v>15</v>
      </c>
      <c r="G76" s="7" t="s">
        <v>18</v>
      </c>
      <c r="H76" s="7" cm="1">
        <f t="array" ref="H76">_xlfn.SWITCH(D76,"A+",13,"A",12,"A-",11,"B+",10,"B",9,"B-",8,"C+",7,"C",6,"C-",5,"D+",4,"D",3,"D-",2,"F",0)</f>
        <v>9</v>
      </c>
      <c r="I76" s="7" cm="1">
        <f t="array" ref="I76">_xlfn.SWITCH(E76,"A+",13,"A",12,"A-",11,"B+",10,"B",9,"B-",8,"C+",7,"C",6,"C-",5,"D+",4,"D",3,"D-",2,"F",0)</f>
        <v>4</v>
      </c>
      <c r="J76" s="7" cm="1">
        <f t="array" ref="J76">_xlfn.SWITCH(F76,"A+",13,"A",12,"A-",11,"B+",10,"B",9,"B-",8,"C+",7,"C",6,"C-",5,"D+",4,"D",3,"D-",2,"F",0)</f>
        <v>6</v>
      </c>
      <c r="K76" s="7" cm="1">
        <f t="array" ref="K76">_xlfn.SWITCH(G76,"A+",13,"A",12,"A-",11,"B+",10,"B",9,"B-",8,"C+",7,"C",6,"C-",5,"D+",4,"D",3,"D-",2,"F",0)</f>
        <v>7</v>
      </c>
      <c r="L76" s="7" t="s">
        <v>15</v>
      </c>
      <c r="M76" s="10">
        <v>2</v>
      </c>
    </row>
    <row r="77" spans="1:13" ht="18.75" customHeight="1" x14ac:dyDescent="0.35">
      <c r="A77" s="3">
        <v>76</v>
      </c>
      <c r="B77" s="4" t="s">
        <v>170</v>
      </c>
      <c r="C77" s="4" t="s">
        <v>171</v>
      </c>
      <c r="D77" s="4" t="s">
        <v>13</v>
      </c>
      <c r="E77" s="4" t="s">
        <v>18</v>
      </c>
      <c r="F77" s="4" t="s">
        <v>15</v>
      </c>
      <c r="G77" s="4" t="s">
        <v>11</v>
      </c>
      <c r="H77" s="4" cm="1">
        <f t="array" ref="H77">_xlfn.SWITCH(D77,"A+",13,"A",12,"A-",11,"B+",10,"B",9,"B-",8,"C+",7,"C",6,"C-",5,"D+",4,"D",3,"D-",2,"F",0)</f>
        <v>9</v>
      </c>
      <c r="I77" s="4" cm="1">
        <f t="array" ref="I77">_xlfn.SWITCH(E77,"A+",13,"A",12,"A-",11,"B+",10,"B",9,"B-",8,"C+",7,"C",6,"C-",5,"D+",4,"D",3,"D-",2,"F",0)</f>
        <v>7</v>
      </c>
      <c r="J77" s="4" cm="1">
        <f t="array" ref="J77">_xlfn.SWITCH(F77,"A+",13,"A",12,"A-",11,"B+",10,"B",9,"B-",8,"C+",7,"C",6,"C-",5,"D+",4,"D",3,"D-",2,"F",0)</f>
        <v>6</v>
      </c>
      <c r="K77" s="4" cm="1">
        <f t="array" ref="K77">_xlfn.SWITCH(G77,"A+",13,"A",12,"A-",11,"B+",10,"B",9,"B-",8,"C+",7,"C",6,"C-",5,"D+",4,"D",3,"D-",2,"F",0)</f>
        <v>4</v>
      </c>
      <c r="L77" s="4" t="s">
        <v>15</v>
      </c>
      <c r="M77" s="5">
        <v>2.2000000000000002</v>
      </c>
    </row>
    <row r="78" spans="1:13" ht="18.75" customHeight="1" x14ac:dyDescent="0.35">
      <c r="A78" s="6">
        <v>77</v>
      </c>
      <c r="B78" s="7" t="s">
        <v>172</v>
      </c>
      <c r="C78" s="7" t="s">
        <v>173</v>
      </c>
      <c r="D78" s="7" t="s">
        <v>18</v>
      </c>
      <c r="E78" s="7" t="s">
        <v>21</v>
      </c>
      <c r="F78" s="7" t="s">
        <v>36</v>
      </c>
      <c r="G78" s="7" t="s">
        <v>18</v>
      </c>
      <c r="H78" s="7" cm="1">
        <f t="array" ref="H78">_xlfn.SWITCH(D78,"A+",13,"A",12,"A-",11,"B+",10,"B",9,"B-",8,"C+",7,"C",6,"C-",5,"D+",4,"D",3,"D-",2,"F",0)</f>
        <v>7</v>
      </c>
      <c r="I78" s="7" cm="1">
        <f t="array" ref="I78">_xlfn.SWITCH(E78,"A+",13,"A",12,"A-",11,"B+",10,"B",9,"B-",8,"C+",7,"C",6,"C-",5,"D+",4,"D",3,"D-",2,"F",0)</f>
        <v>10</v>
      </c>
      <c r="J78" s="7" cm="1">
        <f t="array" ref="J78">_xlfn.SWITCH(F78,"A+",13,"A",12,"A-",11,"B+",10,"B",9,"B-",8,"C+",7,"C",6,"C-",5,"D+",4,"D",3,"D-",2,"F",0)</f>
        <v>13</v>
      </c>
      <c r="K78" s="7" cm="1">
        <f t="array" ref="K78">_xlfn.SWITCH(G78,"A+",13,"A",12,"A-",11,"B+",10,"B",9,"B-",8,"C+",7,"C",6,"C-",5,"D+",4,"D",3,"D-",2,"F",0)</f>
        <v>7</v>
      </c>
      <c r="L78" s="7" t="s">
        <v>13</v>
      </c>
      <c r="M78" s="8">
        <v>3.133</v>
      </c>
    </row>
    <row r="79" spans="1:13" ht="18.75" customHeight="1" x14ac:dyDescent="0.35">
      <c r="A79" s="3">
        <v>78</v>
      </c>
      <c r="B79" s="4" t="s">
        <v>174</v>
      </c>
      <c r="C79" s="4" t="s">
        <v>175</v>
      </c>
      <c r="D79" s="4" t="s">
        <v>15</v>
      </c>
      <c r="E79" s="4" t="s">
        <v>18</v>
      </c>
      <c r="F79" s="4" t="s">
        <v>13</v>
      </c>
      <c r="G79" s="4" t="s">
        <v>21</v>
      </c>
      <c r="H79" s="4" cm="1">
        <f t="array" ref="H79">_xlfn.SWITCH(D79,"A+",13,"A",12,"A-",11,"B+",10,"B",9,"B-",8,"C+",7,"C",6,"C-",5,"D+",4,"D",3,"D-",2,"F",0)</f>
        <v>6</v>
      </c>
      <c r="I79" s="4" cm="1">
        <f t="array" ref="I79">_xlfn.SWITCH(E79,"A+",13,"A",12,"A-",11,"B+",10,"B",9,"B-",8,"C+",7,"C",6,"C-",5,"D+",4,"D",3,"D-",2,"F",0)</f>
        <v>7</v>
      </c>
      <c r="J79" s="4" cm="1">
        <f t="array" ref="J79">_xlfn.SWITCH(F79,"A+",13,"A",12,"A-",11,"B+",10,"B",9,"B-",8,"C+",7,"C",6,"C-",5,"D+",4,"D",3,"D-",2,"F",0)</f>
        <v>9</v>
      </c>
      <c r="K79" s="4" cm="1">
        <f t="array" ref="K79">_xlfn.SWITCH(G79,"A+",13,"A",12,"A-",11,"B+",10,"B",9,"B-",8,"C+",7,"C",6,"C-",5,"D+",4,"D",3,"D-",2,"F",0)</f>
        <v>10</v>
      </c>
      <c r="L79" s="4" t="s">
        <v>13</v>
      </c>
      <c r="M79" s="5">
        <v>2.6</v>
      </c>
    </row>
    <row r="80" spans="1:13" ht="18.75" customHeight="1" x14ac:dyDescent="0.35">
      <c r="A80" s="6">
        <v>79</v>
      </c>
      <c r="B80" s="7" t="s">
        <v>176</v>
      </c>
      <c r="C80" s="7" t="s">
        <v>177</v>
      </c>
      <c r="D80" s="7" t="s">
        <v>13</v>
      </c>
      <c r="E80" s="7" t="s">
        <v>18</v>
      </c>
      <c r="F80" s="7" t="s">
        <v>13</v>
      </c>
      <c r="G80" s="7" t="s">
        <v>21</v>
      </c>
      <c r="H80" s="7" cm="1">
        <f t="array" ref="H80">_xlfn.SWITCH(D80,"A+",13,"A",12,"A-",11,"B+",10,"B",9,"B-",8,"C+",7,"C",6,"C-",5,"D+",4,"D",3,"D-",2,"F",0)</f>
        <v>9</v>
      </c>
      <c r="I80" s="7" cm="1">
        <f t="array" ref="I80">_xlfn.SWITCH(E80,"A+",13,"A",12,"A-",11,"B+",10,"B",9,"B-",8,"C+",7,"C",6,"C-",5,"D+",4,"D",3,"D-",2,"F",0)</f>
        <v>7</v>
      </c>
      <c r="J80" s="7" cm="1">
        <f t="array" ref="J80">_xlfn.SWITCH(F80,"A+",13,"A",12,"A-",11,"B+",10,"B",9,"B-",8,"C+",7,"C",6,"C-",5,"D+",4,"D",3,"D-",2,"F",0)</f>
        <v>9</v>
      </c>
      <c r="K80" s="7" cm="1">
        <f t="array" ref="K80">_xlfn.SWITCH(G80,"A+",13,"A",12,"A-",11,"B+",10,"B",9,"B-",8,"C+",7,"C",6,"C-",5,"D+",4,"D",3,"D-",2,"F",0)</f>
        <v>10</v>
      </c>
      <c r="L80" s="7" t="s">
        <v>13</v>
      </c>
      <c r="M80" s="8">
        <v>2.8</v>
      </c>
    </row>
    <row r="81" spans="1:13" ht="18.75" customHeight="1" x14ac:dyDescent="0.35">
      <c r="A81" s="3">
        <v>80</v>
      </c>
      <c r="B81" s="4" t="s">
        <v>178</v>
      </c>
      <c r="C81" s="4" t="s">
        <v>179</v>
      </c>
      <c r="D81" s="4" t="s">
        <v>18</v>
      </c>
      <c r="E81" s="4" t="s">
        <v>15</v>
      </c>
      <c r="F81" s="4" t="s">
        <v>15</v>
      </c>
      <c r="G81" s="4" t="s">
        <v>21</v>
      </c>
      <c r="H81" s="4" cm="1">
        <f t="array" ref="H81">_xlfn.SWITCH(D81,"A+",13,"A",12,"A-",11,"B+",10,"B",9,"B-",8,"C+",7,"C",6,"C-",5,"D+",4,"D",3,"D-",2,"F",0)</f>
        <v>7</v>
      </c>
      <c r="I81" s="4" cm="1">
        <f t="array" ref="I81">_xlfn.SWITCH(E81,"A+",13,"A",12,"A-",11,"B+",10,"B",9,"B-",8,"C+",7,"C",6,"C-",5,"D+",4,"D",3,"D-",2,"F",0)</f>
        <v>6</v>
      </c>
      <c r="J81" s="4" cm="1">
        <f t="array" ref="J81">_xlfn.SWITCH(F81,"A+",13,"A",12,"A-",11,"B+",10,"B",9,"B-",8,"C+",7,"C",6,"C-",5,"D+",4,"D",3,"D-",2,"F",0)</f>
        <v>6</v>
      </c>
      <c r="K81" s="4" cm="1">
        <f t="array" ref="K81">_xlfn.SWITCH(G81,"A+",13,"A",12,"A-",11,"B+",10,"B",9,"B-",8,"C+",7,"C",6,"C-",5,"D+",4,"D",3,"D-",2,"F",0)</f>
        <v>10</v>
      </c>
      <c r="L81" s="4" t="s">
        <v>15</v>
      </c>
      <c r="M81" s="5">
        <v>2.3330000000000002</v>
      </c>
    </row>
    <row r="82" spans="1:13" ht="18.75" customHeight="1" x14ac:dyDescent="0.35">
      <c r="A82" s="6">
        <v>1</v>
      </c>
      <c r="B82" s="7" t="s">
        <v>180</v>
      </c>
      <c r="C82" s="7" t="s">
        <v>181</v>
      </c>
      <c r="D82" s="7" t="s">
        <v>15</v>
      </c>
      <c r="E82" s="7" t="s">
        <v>11</v>
      </c>
      <c r="F82" s="7" t="s">
        <v>15</v>
      </c>
      <c r="G82" s="7" t="s">
        <v>18</v>
      </c>
      <c r="H82" s="7" cm="1">
        <f t="array" ref="H82">_xlfn.SWITCH(D82,"A+",13,"A",12,"A-",11,"B+",10,"B",9,"B-",8,"C+",7,"C",6,"C-",5,"D+",4,"D",3,"D-",2,"F",0)</f>
        <v>6</v>
      </c>
      <c r="I82" s="7" cm="1">
        <f t="array" ref="I82">_xlfn.SWITCH(E82,"A+",13,"A",12,"A-",11,"B+",10,"B",9,"B-",8,"C+",7,"C",6,"C-",5,"D+",4,"D",3,"D-",2,"F",0)</f>
        <v>4</v>
      </c>
      <c r="J82" s="7" cm="1">
        <f t="array" ref="J82">_xlfn.SWITCH(F82,"A+",13,"A",12,"A-",11,"B+",10,"B",9,"B-",8,"C+",7,"C",6,"C-",5,"D+",4,"D",3,"D-",2,"F",0)</f>
        <v>6</v>
      </c>
      <c r="K82" s="7" cm="1">
        <f t="array" ref="K82">_xlfn.SWITCH(G82,"A+",13,"A",12,"A-",11,"B+",10,"B",9,"B-",8,"C+",7,"C",6,"C-",5,"D+",4,"D",3,"D-",2,"F",0)</f>
        <v>7</v>
      </c>
      <c r="L82" s="7" t="s">
        <v>15</v>
      </c>
      <c r="M82" s="8">
        <v>1.8</v>
      </c>
    </row>
    <row r="83" spans="1:13" ht="18.75" customHeight="1" x14ac:dyDescent="0.35">
      <c r="A83" s="3">
        <v>2</v>
      </c>
      <c r="B83" s="4" t="s">
        <v>182</v>
      </c>
      <c r="C83" s="4" t="s">
        <v>183</v>
      </c>
      <c r="D83" s="4" t="s">
        <v>69</v>
      </c>
      <c r="E83" s="4" t="s">
        <v>11</v>
      </c>
      <c r="F83" s="4" t="s">
        <v>18</v>
      </c>
      <c r="G83" s="4" t="s">
        <v>36</v>
      </c>
      <c r="H83" s="4" cm="1">
        <f t="array" ref="H83">_xlfn.SWITCH(D83,"A+",13,"A",12,"A-",11,"B+",10,"B",9,"B-",8,"C+",7,"C",6,"C-",5,"D+",4,"D",3,"D-",2,"F",0)</f>
        <v>3</v>
      </c>
      <c r="I83" s="4" cm="1">
        <f t="array" ref="I83">_xlfn.SWITCH(E83,"A+",13,"A",12,"A-",11,"B+",10,"B",9,"B-",8,"C+",7,"C",6,"C-",5,"D+",4,"D",3,"D-",2,"F",0)</f>
        <v>4</v>
      </c>
      <c r="J83" s="4" cm="1">
        <f t="array" ref="J83">_xlfn.SWITCH(F83,"A+",13,"A",12,"A-",11,"B+",10,"B",9,"B-",8,"C+",7,"C",6,"C-",5,"D+",4,"D",3,"D-",2,"F",0)</f>
        <v>7</v>
      </c>
      <c r="K83" s="4" cm="1">
        <f t="array" ref="K83">_xlfn.SWITCH(G83,"A+",13,"A",12,"A-",11,"B+",10,"B",9,"B-",8,"C+",7,"C",6,"C-",5,"D+",4,"D",3,"D-",2,"F",0)</f>
        <v>13</v>
      </c>
      <c r="L83" s="4" t="s">
        <v>15</v>
      </c>
      <c r="M83" s="5">
        <v>2.0670000000000002</v>
      </c>
    </row>
    <row r="84" spans="1:13" ht="18.75" customHeight="1" x14ac:dyDescent="0.35">
      <c r="A84" s="6">
        <v>3</v>
      </c>
      <c r="B84" s="7" t="s">
        <v>184</v>
      </c>
      <c r="C84" s="7" t="s">
        <v>185</v>
      </c>
      <c r="D84" s="7" t="s">
        <v>13</v>
      </c>
      <c r="E84" s="7" t="s">
        <v>12</v>
      </c>
      <c r="F84" s="7" t="s">
        <v>36</v>
      </c>
      <c r="G84" s="7" t="s">
        <v>36</v>
      </c>
      <c r="H84" s="7" cm="1">
        <f t="array" ref="H84">_xlfn.SWITCH(D84,"A+",13,"A",12,"A-",11,"B+",10,"B",9,"B-",8,"C+",7,"C",6,"C-",5,"D+",4,"D",3,"D-",2,"F",0)</f>
        <v>9</v>
      </c>
      <c r="I84" s="7" cm="1">
        <f t="array" ref="I84">_xlfn.SWITCH(E84,"A+",13,"A",12,"A-",11,"B+",10,"B",9,"B-",8,"C+",7,"C",6,"C-",5,"D+",4,"D",3,"D-",2,"F",0)</f>
        <v>8</v>
      </c>
      <c r="J84" s="7" cm="1">
        <f t="array" ref="J84">_xlfn.SWITCH(F84,"A+",13,"A",12,"A-",11,"B+",10,"B",9,"B-",8,"C+",7,"C",6,"C-",5,"D+",4,"D",3,"D-",2,"F",0)</f>
        <v>13</v>
      </c>
      <c r="K84" s="7" cm="1">
        <f t="array" ref="K84">_xlfn.SWITCH(G84,"A+",13,"A",12,"A-",11,"B+",10,"B",9,"B-",8,"C+",7,"C",6,"C-",5,"D+",4,"D",3,"D-",2,"F",0)</f>
        <v>13</v>
      </c>
      <c r="L84" s="7" t="s">
        <v>13</v>
      </c>
      <c r="M84" s="8">
        <v>3.4</v>
      </c>
    </row>
    <row r="85" spans="1:13" ht="18.75" customHeight="1" x14ac:dyDescent="0.35">
      <c r="A85" s="3">
        <v>4</v>
      </c>
      <c r="B85" s="4" t="s">
        <v>186</v>
      </c>
      <c r="C85" s="4" t="s">
        <v>187</v>
      </c>
      <c r="D85" s="4" t="s">
        <v>15</v>
      </c>
      <c r="E85" s="4" t="s">
        <v>11</v>
      </c>
      <c r="F85" s="4" t="s">
        <v>21</v>
      </c>
      <c r="G85" s="4" t="s">
        <v>18</v>
      </c>
      <c r="H85" s="4" cm="1">
        <f t="array" ref="H85">_xlfn.SWITCH(D85,"A+",13,"A",12,"A-",11,"B+",10,"B",9,"B-",8,"C+",7,"C",6,"C-",5,"D+",4,"D",3,"D-",2,"F",0)</f>
        <v>6</v>
      </c>
      <c r="I85" s="4" cm="1">
        <f t="array" ref="I85">_xlfn.SWITCH(E85,"A+",13,"A",12,"A-",11,"B+",10,"B",9,"B-",8,"C+",7,"C",6,"C-",5,"D+",4,"D",3,"D-",2,"F",0)</f>
        <v>4</v>
      </c>
      <c r="J85" s="4" cm="1">
        <f t="array" ref="J85">_xlfn.SWITCH(F85,"A+",13,"A",12,"A-",11,"B+",10,"B",9,"B-",8,"C+",7,"C",6,"C-",5,"D+",4,"D",3,"D-",2,"F",0)</f>
        <v>10</v>
      </c>
      <c r="K85" s="4" cm="1">
        <f t="array" ref="K85">_xlfn.SWITCH(G85,"A+",13,"A",12,"A-",11,"B+",10,"B",9,"B-",8,"C+",7,"C",6,"C-",5,"D+",4,"D",3,"D-",2,"F",0)</f>
        <v>7</v>
      </c>
      <c r="L85" s="4" t="s">
        <v>15</v>
      </c>
      <c r="M85" s="5">
        <v>2.0670000000000002</v>
      </c>
    </row>
    <row r="86" spans="1:13" ht="18.75" customHeight="1" x14ac:dyDescent="0.35">
      <c r="A86" s="6">
        <v>5</v>
      </c>
      <c r="B86" s="7" t="s">
        <v>188</v>
      </c>
      <c r="C86" s="7" t="s">
        <v>189</v>
      </c>
      <c r="D86" s="7" t="s">
        <v>11</v>
      </c>
      <c r="E86" s="7" t="s">
        <v>24</v>
      </c>
      <c r="F86" s="7" t="s">
        <v>13</v>
      </c>
      <c r="G86" s="7" t="s">
        <v>18</v>
      </c>
      <c r="H86" s="7" cm="1">
        <f t="array" ref="H86">_xlfn.SWITCH(D86,"A+",13,"A",12,"A-",11,"B+",10,"B",9,"B-",8,"C+",7,"C",6,"C-",5,"D+",4,"D",3,"D-",2,"F",0)</f>
        <v>4</v>
      </c>
      <c r="I86" s="7" cm="1">
        <f t="array" ref="I86">_xlfn.SWITCH(E86,"A+",13,"A",12,"A-",11,"B+",10,"B",9,"B-",8,"C+",7,"C",6,"C-",5,"D+",4,"D",3,"D-",2,"F",0)</f>
        <v>12</v>
      </c>
      <c r="J86" s="7" cm="1">
        <f t="array" ref="J86">_xlfn.SWITCH(F86,"A+",13,"A",12,"A-",11,"B+",10,"B",9,"B-",8,"C+",7,"C",6,"C-",5,"D+",4,"D",3,"D-",2,"F",0)</f>
        <v>9</v>
      </c>
      <c r="K86" s="7" cm="1">
        <f t="array" ref="K86">_xlfn.SWITCH(G86,"A+",13,"A",12,"A-",11,"B+",10,"B",9,"B-",8,"C+",7,"C",6,"C-",5,"D+",4,"D",3,"D-",2,"F",0)</f>
        <v>7</v>
      </c>
      <c r="L86" s="7" t="s">
        <v>13</v>
      </c>
      <c r="M86" s="8">
        <v>2.9329999999999998</v>
      </c>
    </row>
    <row r="87" spans="1:13" ht="18.75" customHeight="1" x14ac:dyDescent="0.35">
      <c r="A87" s="3">
        <v>6</v>
      </c>
      <c r="B87" s="4" t="s">
        <v>190</v>
      </c>
      <c r="C87" s="4" t="s">
        <v>191</v>
      </c>
      <c r="D87" s="4" t="s">
        <v>15</v>
      </c>
      <c r="E87" s="4" t="s">
        <v>18</v>
      </c>
      <c r="F87" s="4" t="s">
        <v>18</v>
      </c>
      <c r="G87" s="4" t="s">
        <v>18</v>
      </c>
      <c r="H87" s="4" cm="1">
        <f t="array" ref="H87">_xlfn.SWITCH(D87,"A+",13,"A",12,"A-",11,"B+",10,"B",9,"B-",8,"C+",7,"C",6,"C-",5,"D+",4,"D",3,"D-",2,"F",0)</f>
        <v>6</v>
      </c>
      <c r="I87" s="4" cm="1">
        <f t="array" ref="I87">_xlfn.SWITCH(E87,"A+",13,"A",12,"A-",11,"B+",10,"B",9,"B-",8,"C+",7,"C",6,"C-",5,"D+",4,"D",3,"D-",2,"F",0)</f>
        <v>7</v>
      </c>
      <c r="J87" s="4" cm="1">
        <f t="array" ref="J87">_xlfn.SWITCH(F87,"A+",13,"A",12,"A-",11,"B+",10,"B",9,"B-",8,"C+",7,"C",6,"C-",5,"D+",4,"D",3,"D-",2,"F",0)</f>
        <v>7</v>
      </c>
      <c r="K87" s="4" cm="1">
        <f t="array" ref="K87">_xlfn.SWITCH(G87,"A+",13,"A",12,"A-",11,"B+",10,"B",9,"B-",8,"C+",7,"C",6,"C-",5,"D+",4,"D",3,"D-",2,"F",0)</f>
        <v>7</v>
      </c>
      <c r="L87" s="4" t="s">
        <v>15</v>
      </c>
      <c r="M87" s="5">
        <v>2.2669999999999999</v>
      </c>
    </row>
    <row r="88" spans="1:13" ht="18.75" customHeight="1" x14ac:dyDescent="0.35">
      <c r="A88" s="6">
        <v>7</v>
      </c>
      <c r="B88" s="7" t="s">
        <v>192</v>
      </c>
      <c r="C88" s="7" t="s">
        <v>193</v>
      </c>
      <c r="D88" s="7" t="s">
        <v>15</v>
      </c>
      <c r="E88" s="7" t="s">
        <v>21</v>
      </c>
      <c r="F88" s="7" t="s">
        <v>21</v>
      </c>
      <c r="G88" s="7" t="s">
        <v>18</v>
      </c>
      <c r="H88" s="7" cm="1">
        <f t="array" ref="H88">_xlfn.SWITCH(D88,"A+",13,"A",12,"A-",11,"B+",10,"B",9,"B-",8,"C+",7,"C",6,"C-",5,"D+",4,"D",3,"D-",2,"F",0)</f>
        <v>6</v>
      </c>
      <c r="I88" s="7" cm="1">
        <f t="array" ref="I88">_xlfn.SWITCH(E88,"A+",13,"A",12,"A-",11,"B+",10,"B",9,"B-",8,"C+",7,"C",6,"C-",5,"D+",4,"D",3,"D-",2,"F",0)</f>
        <v>10</v>
      </c>
      <c r="J88" s="7" cm="1">
        <f t="array" ref="J88">_xlfn.SWITCH(F88,"A+",13,"A",12,"A-",11,"B+",10,"B",9,"B-",8,"C+",7,"C",6,"C-",5,"D+",4,"D",3,"D-",2,"F",0)</f>
        <v>10</v>
      </c>
      <c r="K88" s="7" cm="1">
        <f t="array" ref="K88">_xlfn.SWITCH(G88,"A+",13,"A",12,"A-",11,"B+",10,"B",9,"B-",8,"C+",7,"C",6,"C-",5,"D+",4,"D",3,"D-",2,"F",0)</f>
        <v>7</v>
      </c>
      <c r="L88" s="7" t="s">
        <v>13</v>
      </c>
      <c r="M88" s="8">
        <v>2.867</v>
      </c>
    </row>
    <row r="89" spans="1:13" ht="18.75" customHeight="1" x14ac:dyDescent="0.35">
      <c r="A89" s="3">
        <v>8</v>
      </c>
      <c r="B89" s="4" t="s">
        <v>194</v>
      </c>
      <c r="C89" s="4" t="s">
        <v>195</v>
      </c>
      <c r="D89" s="4" t="s">
        <v>13</v>
      </c>
      <c r="E89" s="4" t="s">
        <v>12</v>
      </c>
      <c r="F89" s="4" t="s">
        <v>15</v>
      </c>
      <c r="G89" s="4" t="s">
        <v>18</v>
      </c>
      <c r="H89" s="4" cm="1">
        <f t="array" ref="H89">_xlfn.SWITCH(D89,"A+",13,"A",12,"A-",11,"B+",10,"B",9,"B-",8,"C+",7,"C",6,"C-",5,"D+",4,"D",3,"D-",2,"F",0)</f>
        <v>9</v>
      </c>
      <c r="I89" s="4" cm="1">
        <f t="array" ref="I89">_xlfn.SWITCH(E89,"A+",13,"A",12,"A-",11,"B+",10,"B",9,"B-",8,"C+",7,"C",6,"C-",5,"D+",4,"D",3,"D-",2,"F",0)</f>
        <v>8</v>
      </c>
      <c r="J89" s="4" cm="1">
        <f t="array" ref="J89">_xlfn.SWITCH(F89,"A+",13,"A",12,"A-",11,"B+",10,"B",9,"B-",8,"C+",7,"C",6,"C-",5,"D+",4,"D",3,"D-",2,"F",0)</f>
        <v>6</v>
      </c>
      <c r="K89" s="4" cm="1">
        <f t="array" ref="K89">_xlfn.SWITCH(G89,"A+",13,"A",12,"A-",11,"B+",10,"B",9,"B-",8,"C+",7,"C",6,"C-",5,"D+",4,"D",3,"D-",2,"F",0)</f>
        <v>7</v>
      </c>
      <c r="L89" s="4" t="s">
        <v>15</v>
      </c>
      <c r="M89" s="5">
        <v>2.5329999999999999</v>
      </c>
    </row>
    <row r="90" spans="1:13" ht="18.75" customHeight="1" x14ac:dyDescent="0.35">
      <c r="A90" s="6">
        <v>9</v>
      </c>
      <c r="B90" s="7" t="s">
        <v>196</v>
      </c>
      <c r="C90" s="7" t="s">
        <v>197</v>
      </c>
      <c r="D90" s="7" t="s">
        <v>18</v>
      </c>
      <c r="E90" s="7" t="s">
        <v>21</v>
      </c>
      <c r="F90" s="7" t="s">
        <v>21</v>
      </c>
      <c r="G90" s="7" t="s">
        <v>18</v>
      </c>
      <c r="H90" s="7" cm="1">
        <f t="array" ref="H90">_xlfn.SWITCH(D90,"A+",13,"A",12,"A-",11,"B+",10,"B",9,"B-",8,"C+",7,"C",6,"C-",5,"D+",4,"D",3,"D-",2,"F",0)</f>
        <v>7</v>
      </c>
      <c r="I90" s="7" cm="1">
        <f t="array" ref="I90">_xlfn.SWITCH(E90,"A+",13,"A",12,"A-",11,"B+",10,"B",9,"B-",8,"C+",7,"C",6,"C-",5,"D+",4,"D",3,"D-",2,"F",0)</f>
        <v>10</v>
      </c>
      <c r="J90" s="7" cm="1">
        <f t="array" ref="J90">_xlfn.SWITCH(F90,"A+",13,"A",12,"A-",11,"B+",10,"B",9,"B-",8,"C+",7,"C",6,"C-",5,"D+",4,"D",3,"D-",2,"F",0)</f>
        <v>10</v>
      </c>
      <c r="K90" s="7" cm="1">
        <f t="array" ref="K90">_xlfn.SWITCH(G90,"A+",13,"A",12,"A-",11,"B+",10,"B",9,"B-",8,"C+",7,"C",6,"C-",5,"D+",4,"D",3,"D-",2,"F",0)</f>
        <v>7</v>
      </c>
      <c r="L90" s="7" t="s">
        <v>13</v>
      </c>
      <c r="M90" s="8">
        <v>2.9329999999999998</v>
      </c>
    </row>
    <row r="91" spans="1:13" ht="18.75" customHeight="1" x14ac:dyDescent="0.35">
      <c r="A91" s="3">
        <v>10</v>
      </c>
      <c r="B91" s="4" t="s">
        <v>198</v>
      </c>
      <c r="C91" s="4" t="s">
        <v>199</v>
      </c>
      <c r="D91" s="4" t="s">
        <v>13</v>
      </c>
      <c r="E91" s="4" t="s">
        <v>13</v>
      </c>
      <c r="F91" s="4" t="s">
        <v>18</v>
      </c>
      <c r="G91" s="4" t="s">
        <v>18</v>
      </c>
      <c r="H91" s="4" cm="1">
        <f t="array" ref="H91">_xlfn.SWITCH(D91,"A+",13,"A",12,"A-",11,"B+",10,"B",9,"B-",8,"C+",7,"C",6,"C-",5,"D+",4,"D",3,"D-",2,"F",0)</f>
        <v>9</v>
      </c>
      <c r="I91" s="4" cm="1">
        <f t="array" ref="I91">_xlfn.SWITCH(E91,"A+",13,"A",12,"A-",11,"B+",10,"B",9,"B-",8,"C+",7,"C",6,"C-",5,"D+",4,"D",3,"D-",2,"F",0)</f>
        <v>9</v>
      </c>
      <c r="J91" s="4" cm="1">
        <f t="array" ref="J91">_xlfn.SWITCH(F91,"A+",13,"A",12,"A-",11,"B+",10,"B",9,"B-",8,"C+",7,"C",6,"C-",5,"D+",4,"D",3,"D-",2,"F",0)</f>
        <v>7</v>
      </c>
      <c r="K91" s="4" cm="1">
        <f t="array" ref="K91">_xlfn.SWITCH(G91,"A+",13,"A",12,"A-",11,"B+",10,"B",9,"B-",8,"C+",7,"C",6,"C-",5,"D+",4,"D",3,"D-",2,"F",0)</f>
        <v>7</v>
      </c>
      <c r="L91" s="4" t="s">
        <v>13</v>
      </c>
      <c r="M91" s="5">
        <v>2.7330000000000001</v>
      </c>
    </row>
    <row r="92" spans="1:13" ht="18.75" customHeight="1" x14ac:dyDescent="0.35">
      <c r="A92" s="6">
        <v>11</v>
      </c>
      <c r="B92" s="7" t="s">
        <v>200</v>
      </c>
      <c r="C92" s="7" t="s">
        <v>201</v>
      </c>
      <c r="D92" s="7" t="s">
        <v>18</v>
      </c>
      <c r="E92" s="7" t="s">
        <v>15</v>
      </c>
      <c r="F92" s="7" t="s">
        <v>15</v>
      </c>
      <c r="G92" s="7" t="s">
        <v>18</v>
      </c>
      <c r="H92" s="7" cm="1">
        <f t="array" ref="H92">_xlfn.SWITCH(D92,"A+",13,"A",12,"A-",11,"B+",10,"B",9,"B-",8,"C+",7,"C",6,"C-",5,"D+",4,"D",3,"D-",2,"F",0)</f>
        <v>7</v>
      </c>
      <c r="I92" s="7" cm="1">
        <f t="array" ref="I92">_xlfn.SWITCH(E92,"A+",13,"A",12,"A-",11,"B+",10,"B",9,"B-",8,"C+",7,"C",6,"C-",5,"D+",4,"D",3,"D-",2,"F",0)</f>
        <v>6</v>
      </c>
      <c r="J92" s="7" cm="1">
        <f t="array" ref="J92">_xlfn.SWITCH(F92,"A+",13,"A",12,"A-",11,"B+",10,"B",9,"B-",8,"C+",7,"C",6,"C-",5,"D+",4,"D",3,"D-",2,"F",0)</f>
        <v>6</v>
      </c>
      <c r="K92" s="7" cm="1">
        <f t="array" ref="K92">_xlfn.SWITCH(G92,"A+",13,"A",12,"A-",11,"B+",10,"B",9,"B-",8,"C+",7,"C",6,"C-",5,"D+",4,"D",3,"D-",2,"F",0)</f>
        <v>7</v>
      </c>
      <c r="L92" s="7" t="s">
        <v>15</v>
      </c>
      <c r="M92" s="8">
        <v>2.133</v>
      </c>
    </row>
    <row r="93" spans="1:13" ht="18.75" customHeight="1" x14ac:dyDescent="0.35">
      <c r="A93" s="3">
        <v>12</v>
      </c>
      <c r="B93" s="4" t="s">
        <v>202</v>
      </c>
      <c r="C93" s="4" t="s">
        <v>203</v>
      </c>
      <c r="D93" s="4" t="s">
        <v>21</v>
      </c>
      <c r="E93" s="4" t="s">
        <v>24</v>
      </c>
      <c r="F93" s="4" t="s">
        <v>13</v>
      </c>
      <c r="G93" s="4" t="s">
        <v>21</v>
      </c>
      <c r="H93" s="4" cm="1">
        <f t="array" ref="H93">_xlfn.SWITCH(D93,"A+",13,"A",12,"A-",11,"B+",10,"B",9,"B-",8,"C+",7,"C",6,"C-",5,"D+",4,"D",3,"D-",2,"F",0)</f>
        <v>10</v>
      </c>
      <c r="I93" s="4" cm="1">
        <f t="array" ref="I93">_xlfn.SWITCH(E93,"A+",13,"A",12,"A-",11,"B+",10,"B",9,"B-",8,"C+",7,"C",6,"C-",5,"D+",4,"D",3,"D-",2,"F",0)</f>
        <v>12</v>
      </c>
      <c r="J93" s="4" cm="1">
        <f t="array" ref="J93">_xlfn.SWITCH(F93,"A+",13,"A",12,"A-",11,"B+",10,"B",9,"B-",8,"C+",7,"C",6,"C-",5,"D+",4,"D",3,"D-",2,"F",0)</f>
        <v>9</v>
      </c>
      <c r="K93" s="4" cm="1">
        <f t="array" ref="K93">_xlfn.SWITCH(G93,"A+",13,"A",12,"A-",11,"B+",10,"B",9,"B-",8,"C+",7,"C",6,"C-",5,"D+",4,"D",3,"D-",2,"F",0)</f>
        <v>10</v>
      </c>
      <c r="L93" s="4" t="s">
        <v>13</v>
      </c>
      <c r="M93" s="5">
        <v>3.5329999999999999</v>
      </c>
    </row>
    <row r="94" spans="1:13" ht="18.75" customHeight="1" x14ac:dyDescent="0.35">
      <c r="A94" s="6">
        <v>13</v>
      </c>
      <c r="B94" s="7" t="s">
        <v>204</v>
      </c>
      <c r="C94" s="7" t="s">
        <v>205</v>
      </c>
      <c r="D94" s="7" t="s">
        <v>15</v>
      </c>
      <c r="E94" s="7" t="s">
        <v>13</v>
      </c>
      <c r="F94" s="7" t="s">
        <v>15</v>
      </c>
      <c r="G94" s="7" t="s">
        <v>36</v>
      </c>
      <c r="H94" s="7" cm="1">
        <f t="array" ref="H94">_xlfn.SWITCH(D94,"A+",13,"A",12,"A-",11,"B+",10,"B",9,"B-",8,"C+",7,"C",6,"C-",5,"D+",4,"D",3,"D-",2,"F",0)</f>
        <v>6</v>
      </c>
      <c r="I94" s="7" cm="1">
        <f t="array" ref="I94">_xlfn.SWITCH(E94,"A+",13,"A",12,"A-",11,"B+",10,"B",9,"B-",8,"C+",7,"C",6,"C-",5,"D+",4,"D",3,"D-",2,"F",0)</f>
        <v>9</v>
      </c>
      <c r="J94" s="7" cm="1">
        <f t="array" ref="J94">_xlfn.SWITCH(F94,"A+",13,"A",12,"A-",11,"B+",10,"B",9,"B-",8,"C+",7,"C",6,"C-",5,"D+",4,"D",3,"D-",2,"F",0)</f>
        <v>6</v>
      </c>
      <c r="K94" s="7" cm="1">
        <f t="array" ref="K94">_xlfn.SWITCH(G94,"A+",13,"A",12,"A-",11,"B+",10,"B",9,"B-",8,"C+",7,"C",6,"C-",5,"D+",4,"D",3,"D-",2,"F",0)</f>
        <v>13</v>
      </c>
      <c r="L94" s="7" t="s">
        <v>13</v>
      </c>
      <c r="M94" s="8">
        <v>2.867</v>
      </c>
    </row>
    <row r="95" spans="1:13" ht="18.75" customHeight="1" x14ac:dyDescent="0.35">
      <c r="A95" s="3">
        <v>14</v>
      </c>
      <c r="B95" s="4" t="s">
        <v>206</v>
      </c>
      <c r="C95" s="4" t="s">
        <v>207</v>
      </c>
      <c r="D95" s="4" t="s">
        <v>11</v>
      </c>
      <c r="E95" s="4" t="s">
        <v>344</v>
      </c>
      <c r="F95" s="4" t="s">
        <v>15</v>
      </c>
      <c r="G95" s="4" t="s">
        <v>18</v>
      </c>
      <c r="H95" s="4" cm="1">
        <f t="array" ref="H95">_xlfn.SWITCH(D95,"A+",13,"A",12,"A-",11,"B+",10,"B",9,"B-",8,"C+",7,"C",6,"C-",5,"D+",4,"D",3,"D-",2,"F",0)</f>
        <v>4</v>
      </c>
      <c r="I95" s="4" cm="1">
        <f t="array" ref="I95">_xlfn.SWITCH(E95,"A+",13,"A",12,"A-",11,"B+",10,"B",9,"B-",8,"C+",7,"C",6,"C-",5,"D+",4,"D",3,"D-",2,"F",0)</f>
        <v>2</v>
      </c>
      <c r="J95" s="4" cm="1">
        <f t="array" ref="J95">_xlfn.SWITCH(F95,"A+",13,"A",12,"A-",11,"B+",10,"B",9,"B-",8,"C+",7,"C",6,"C-",5,"D+",4,"D",3,"D-",2,"F",0)</f>
        <v>6</v>
      </c>
      <c r="K95" s="4" cm="1">
        <f t="array" ref="K95">_xlfn.SWITCH(G95,"A+",13,"A",12,"A-",11,"B+",10,"B",9,"B-",8,"C+",7,"C",6,"C-",5,"D+",4,"D",3,"D-",2,"F",0)</f>
        <v>7</v>
      </c>
      <c r="L95" s="4" t="s">
        <v>69</v>
      </c>
      <c r="M95" s="5">
        <v>1.4</v>
      </c>
    </row>
    <row r="96" spans="1:13" ht="18.75" customHeight="1" x14ac:dyDescent="0.35">
      <c r="A96" s="6">
        <v>15</v>
      </c>
      <c r="B96" s="7" t="s">
        <v>208</v>
      </c>
      <c r="C96" s="7" t="s">
        <v>209</v>
      </c>
      <c r="D96" s="7" t="s">
        <v>11</v>
      </c>
      <c r="E96" s="7" t="s">
        <v>69</v>
      </c>
      <c r="F96" s="7" t="s">
        <v>18</v>
      </c>
      <c r="G96" s="7" t="s">
        <v>36</v>
      </c>
      <c r="H96" s="7" cm="1">
        <f t="array" ref="H96">_xlfn.SWITCH(D96,"A+",13,"A",12,"A-",11,"B+",10,"B",9,"B-",8,"C+",7,"C",6,"C-",5,"D+",4,"D",3,"D-",2,"F",0)</f>
        <v>4</v>
      </c>
      <c r="I96" s="7" cm="1">
        <f t="array" ref="I96">_xlfn.SWITCH(E96,"A+",13,"A",12,"A-",11,"B+",10,"B",9,"B-",8,"C+",7,"C",6,"C-",5,"D+",4,"D",3,"D-",2,"F",0)</f>
        <v>3</v>
      </c>
      <c r="J96" s="7" cm="1">
        <f t="array" ref="J96">_xlfn.SWITCH(F96,"A+",13,"A",12,"A-",11,"B+",10,"B",9,"B-",8,"C+",7,"C",6,"C-",5,"D+",4,"D",3,"D-",2,"F",0)</f>
        <v>7</v>
      </c>
      <c r="K96" s="7" cm="1">
        <f t="array" ref="K96">_xlfn.SWITCH(G96,"A+",13,"A",12,"A-",11,"B+",10,"B",9,"B-",8,"C+",7,"C",6,"C-",5,"D+",4,"D",3,"D-",2,"F",0)</f>
        <v>13</v>
      </c>
      <c r="L96" s="7" t="s">
        <v>15</v>
      </c>
      <c r="M96" s="10">
        <v>2</v>
      </c>
    </row>
    <row r="97" spans="1:13" ht="18.75" customHeight="1" x14ac:dyDescent="0.35">
      <c r="A97" s="3">
        <v>16</v>
      </c>
      <c r="B97" s="4" t="s">
        <v>210</v>
      </c>
      <c r="C97" s="4" t="s">
        <v>211</v>
      </c>
      <c r="D97" s="4" t="s">
        <v>21</v>
      </c>
      <c r="E97" s="4" t="s">
        <v>24</v>
      </c>
      <c r="F97" s="4" t="s">
        <v>21</v>
      </c>
      <c r="G97" s="4" t="s">
        <v>18</v>
      </c>
      <c r="H97" s="4" cm="1">
        <f t="array" ref="H97">_xlfn.SWITCH(D97,"A+",13,"A",12,"A-",11,"B+",10,"B",9,"B-",8,"C+",7,"C",6,"C-",5,"D+",4,"D",3,"D-",2,"F",0)</f>
        <v>10</v>
      </c>
      <c r="I97" s="4" cm="1">
        <f t="array" ref="I97">_xlfn.SWITCH(E97,"A+",13,"A",12,"A-",11,"B+",10,"B",9,"B-",8,"C+",7,"C",6,"C-",5,"D+",4,"D",3,"D-",2,"F",0)</f>
        <v>12</v>
      </c>
      <c r="J97" s="4" cm="1">
        <f t="array" ref="J97">_xlfn.SWITCH(F97,"A+",13,"A",12,"A-",11,"B+",10,"B",9,"B-",8,"C+",7,"C",6,"C-",5,"D+",4,"D",3,"D-",2,"F",0)</f>
        <v>10</v>
      </c>
      <c r="K97" s="4" cm="1">
        <f t="array" ref="K97">_xlfn.SWITCH(G97,"A+",13,"A",12,"A-",11,"B+",10,"B",9,"B-",8,"C+",7,"C",6,"C-",5,"D+",4,"D",3,"D-",2,"F",0)</f>
        <v>7</v>
      </c>
      <c r="L97" s="4" t="s">
        <v>13</v>
      </c>
      <c r="M97" s="5">
        <v>3.4</v>
      </c>
    </row>
    <row r="98" spans="1:13" ht="18.75" customHeight="1" x14ac:dyDescent="0.35">
      <c r="A98" s="6">
        <v>17</v>
      </c>
      <c r="B98" s="7" t="s">
        <v>212</v>
      </c>
      <c r="C98" s="7" t="s">
        <v>213</v>
      </c>
      <c r="D98" s="7" t="s">
        <v>18</v>
      </c>
      <c r="E98" s="7" t="s">
        <v>21</v>
      </c>
      <c r="F98" s="7" t="s">
        <v>13</v>
      </c>
      <c r="G98" s="7" t="s">
        <v>21</v>
      </c>
      <c r="H98" s="7" cm="1">
        <f t="array" ref="H98">_xlfn.SWITCH(D98,"A+",13,"A",12,"A-",11,"B+",10,"B",9,"B-",8,"C+",7,"C",6,"C-",5,"D+",4,"D",3,"D-",2,"F",0)</f>
        <v>7</v>
      </c>
      <c r="I98" s="7" cm="1">
        <f t="array" ref="I98">_xlfn.SWITCH(E98,"A+",13,"A",12,"A-",11,"B+",10,"B",9,"B-",8,"C+",7,"C",6,"C-",5,"D+",4,"D",3,"D-",2,"F",0)</f>
        <v>10</v>
      </c>
      <c r="J98" s="7" cm="1">
        <f t="array" ref="J98">_xlfn.SWITCH(F98,"A+",13,"A",12,"A-",11,"B+",10,"B",9,"B-",8,"C+",7,"C",6,"C-",5,"D+",4,"D",3,"D-",2,"F",0)</f>
        <v>9</v>
      </c>
      <c r="K98" s="7" cm="1">
        <f t="array" ref="K98">_xlfn.SWITCH(G98,"A+",13,"A",12,"A-",11,"B+",10,"B",9,"B-",8,"C+",7,"C",6,"C-",5,"D+",4,"D",3,"D-",2,"F",0)</f>
        <v>10</v>
      </c>
      <c r="L98" s="7" t="s">
        <v>13</v>
      </c>
      <c r="M98" s="8">
        <v>3.0670000000000002</v>
      </c>
    </row>
    <row r="99" spans="1:13" ht="18.75" customHeight="1" x14ac:dyDescent="0.35">
      <c r="A99" s="3">
        <v>18</v>
      </c>
      <c r="B99" s="4" t="s">
        <v>214</v>
      </c>
      <c r="C99" s="4" t="s">
        <v>215</v>
      </c>
      <c r="D99" s="4" t="s">
        <v>13</v>
      </c>
      <c r="E99" s="4" t="s">
        <v>21</v>
      </c>
      <c r="F99" s="4" t="s">
        <v>36</v>
      </c>
      <c r="G99" s="4" t="s">
        <v>18</v>
      </c>
      <c r="H99" s="4" cm="1">
        <f t="array" ref="H99">_xlfn.SWITCH(D99,"A+",13,"A",12,"A-",11,"B+",10,"B",9,"B-",8,"C+",7,"C",6,"C-",5,"D+",4,"D",3,"D-",2,"F",0)</f>
        <v>9</v>
      </c>
      <c r="I99" s="4" cm="1">
        <f t="array" ref="I99">_xlfn.SWITCH(E99,"A+",13,"A",12,"A-",11,"B+",10,"B",9,"B-",8,"C+",7,"C",6,"C-",5,"D+",4,"D",3,"D-",2,"F",0)</f>
        <v>10</v>
      </c>
      <c r="J99" s="4" cm="1">
        <f t="array" ref="J99">_xlfn.SWITCH(F99,"A+",13,"A",12,"A-",11,"B+",10,"B",9,"B-",8,"C+",7,"C",6,"C-",5,"D+",4,"D",3,"D-",2,"F",0)</f>
        <v>13</v>
      </c>
      <c r="K99" s="4" cm="1">
        <f t="array" ref="K99">_xlfn.SWITCH(G99,"A+",13,"A",12,"A-",11,"B+",10,"B",9,"B-",8,"C+",7,"C",6,"C-",5,"D+",4,"D",3,"D-",2,"F",0)</f>
        <v>7</v>
      </c>
      <c r="L99" s="4" t="s">
        <v>13</v>
      </c>
      <c r="M99" s="5">
        <v>3.2669999999999999</v>
      </c>
    </row>
    <row r="100" spans="1:13" ht="18.75" customHeight="1" x14ac:dyDescent="0.35">
      <c r="A100" s="6">
        <v>19</v>
      </c>
      <c r="B100" s="7" t="s">
        <v>216</v>
      </c>
      <c r="C100" s="7" t="s">
        <v>217</v>
      </c>
      <c r="D100" s="7" t="s">
        <v>15</v>
      </c>
      <c r="E100" s="7" t="s">
        <v>36</v>
      </c>
      <c r="F100" s="7" t="s">
        <v>15</v>
      </c>
      <c r="G100" s="7" t="s">
        <v>21</v>
      </c>
      <c r="H100" s="7" cm="1">
        <f t="array" ref="H100">_xlfn.SWITCH(D100,"A+",13,"A",12,"A-",11,"B+",10,"B",9,"B-",8,"C+",7,"C",6,"C-",5,"D+",4,"D",3,"D-",2,"F",0)</f>
        <v>6</v>
      </c>
      <c r="I100" s="7" cm="1">
        <f t="array" ref="I100">_xlfn.SWITCH(E100,"A+",13,"A",12,"A-",11,"B+",10,"B",9,"B-",8,"C+",7,"C",6,"C-",5,"D+",4,"D",3,"D-",2,"F",0)</f>
        <v>13</v>
      </c>
      <c r="J100" s="7" cm="1">
        <f t="array" ref="J100">_xlfn.SWITCH(F100,"A+",13,"A",12,"A-",11,"B+",10,"B",9,"B-",8,"C+",7,"C",6,"C-",5,"D+",4,"D",3,"D-",2,"F",0)</f>
        <v>6</v>
      </c>
      <c r="K100" s="7" cm="1">
        <f t="array" ref="K100">_xlfn.SWITCH(G100,"A+",13,"A",12,"A-",11,"B+",10,"B",9,"B-",8,"C+",7,"C",6,"C-",5,"D+",4,"D",3,"D-",2,"F",0)</f>
        <v>10</v>
      </c>
      <c r="L100" s="7" t="s">
        <v>13</v>
      </c>
      <c r="M100" s="8">
        <v>3.2</v>
      </c>
    </row>
    <row r="101" spans="1:13" ht="18.75" customHeight="1" x14ac:dyDescent="0.35">
      <c r="A101" s="3">
        <v>20</v>
      </c>
      <c r="B101" s="4" t="s">
        <v>218</v>
      </c>
      <c r="C101" s="4" t="s">
        <v>219</v>
      </c>
      <c r="D101" s="4" t="s">
        <v>11</v>
      </c>
      <c r="E101" s="4" t="s">
        <v>13</v>
      </c>
      <c r="F101" s="4" t="s">
        <v>21</v>
      </c>
      <c r="G101" s="4" t="s">
        <v>21</v>
      </c>
      <c r="H101" s="4" cm="1">
        <f t="array" ref="H101">_xlfn.SWITCH(D101,"A+",13,"A",12,"A-",11,"B+",10,"B",9,"B-",8,"C+",7,"C",6,"C-",5,"D+",4,"D",3,"D-",2,"F",0)</f>
        <v>4</v>
      </c>
      <c r="I101" s="4" cm="1">
        <f t="array" ref="I101">_xlfn.SWITCH(E101,"A+",13,"A",12,"A-",11,"B+",10,"B",9,"B-",8,"C+",7,"C",6,"C-",5,"D+",4,"D",3,"D-",2,"F",0)</f>
        <v>9</v>
      </c>
      <c r="J101" s="4" cm="1">
        <f t="array" ref="J101">_xlfn.SWITCH(F101,"A+",13,"A",12,"A-",11,"B+",10,"B",9,"B-",8,"C+",7,"C",6,"C-",5,"D+",4,"D",3,"D-",2,"F",0)</f>
        <v>10</v>
      </c>
      <c r="K101" s="4" cm="1">
        <f t="array" ref="K101">_xlfn.SWITCH(G101,"A+",13,"A",12,"A-",11,"B+",10,"B",9,"B-",8,"C+",7,"C",6,"C-",5,"D+",4,"D",3,"D-",2,"F",0)</f>
        <v>10</v>
      </c>
      <c r="L101" s="4" t="s">
        <v>13</v>
      </c>
      <c r="M101" s="5">
        <v>2.8</v>
      </c>
    </row>
    <row r="102" spans="1:13" ht="18.75" customHeight="1" x14ac:dyDescent="0.35">
      <c r="A102" s="6">
        <v>21</v>
      </c>
      <c r="B102" s="7" t="s">
        <v>220</v>
      </c>
      <c r="C102" s="7" t="s">
        <v>221</v>
      </c>
      <c r="D102" s="7" t="s">
        <v>11</v>
      </c>
      <c r="E102" s="7" t="s">
        <v>13</v>
      </c>
      <c r="F102" s="7" t="s">
        <v>36</v>
      </c>
      <c r="G102" s="7" t="s">
        <v>18</v>
      </c>
      <c r="H102" s="7" cm="1">
        <f t="array" ref="H102">_xlfn.SWITCH(D102,"A+",13,"A",12,"A-",11,"B+",10,"B",9,"B-",8,"C+",7,"C",6,"C-",5,"D+",4,"D",3,"D-",2,"F",0)</f>
        <v>4</v>
      </c>
      <c r="I102" s="7" cm="1">
        <f t="array" ref="I102">_xlfn.SWITCH(E102,"A+",13,"A",12,"A-",11,"B+",10,"B",9,"B-",8,"C+",7,"C",6,"C-",5,"D+",4,"D",3,"D-",2,"F",0)</f>
        <v>9</v>
      </c>
      <c r="J102" s="7" cm="1">
        <f t="array" ref="J102">_xlfn.SWITCH(F102,"A+",13,"A",12,"A-",11,"B+",10,"B",9,"B-",8,"C+",7,"C",6,"C-",5,"D+",4,"D",3,"D-",2,"F",0)</f>
        <v>13</v>
      </c>
      <c r="K102" s="7" cm="1">
        <f t="array" ref="K102">_xlfn.SWITCH(G102,"A+",13,"A",12,"A-",11,"B+",10,"B",9,"B-",8,"C+",7,"C",6,"C-",5,"D+",4,"D",3,"D-",2,"F",0)</f>
        <v>7</v>
      </c>
      <c r="L102" s="7" t="s">
        <v>13</v>
      </c>
      <c r="M102" s="8">
        <v>2.8</v>
      </c>
    </row>
    <row r="103" spans="1:13" ht="18.75" customHeight="1" x14ac:dyDescent="0.35">
      <c r="A103" s="3">
        <v>22</v>
      </c>
      <c r="B103" s="4" t="s">
        <v>222</v>
      </c>
      <c r="C103" s="4" t="s">
        <v>223</v>
      </c>
      <c r="D103" s="4" t="s">
        <v>15</v>
      </c>
      <c r="E103" s="4" t="s">
        <v>11</v>
      </c>
      <c r="F103" s="4" t="s">
        <v>13</v>
      </c>
      <c r="G103" s="4" t="s">
        <v>18</v>
      </c>
      <c r="H103" s="4" cm="1">
        <f t="array" ref="H103">_xlfn.SWITCH(D103,"A+",13,"A",12,"A-",11,"B+",10,"B",9,"B-",8,"C+",7,"C",6,"C-",5,"D+",4,"D",3,"D-",2,"F",0)</f>
        <v>6</v>
      </c>
      <c r="I103" s="4" cm="1">
        <f t="array" ref="I103">_xlfn.SWITCH(E103,"A+",13,"A",12,"A-",11,"B+",10,"B",9,"B-",8,"C+",7,"C",6,"C-",5,"D+",4,"D",3,"D-",2,"F",0)</f>
        <v>4</v>
      </c>
      <c r="J103" s="4" cm="1">
        <f t="array" ref="J103">_xlfn.SWITCH(F103,"A+",13,"A",12,"A-",11,"B+",10,"B",9,"B-",8,"C+",7,"C",6,"C-",5,"D+",4,"D",3,"D-",2,"F",0)</f>
        <v>9</v>
      </c>
      <c r="K103" s="4" cm="1">
        <f t="array" ref="K103">_xlfn.SWITCH(G103,"A+",13,"A",12,"A-",11,"B+",10,"B",9,"B-",8,"C+",7,"C",6,"C-",5,"D+",4,"D",3,"D-",2,"F",0)</f>
        <v>7</v>
      </c>
      <c r="L103" s="4" t="s">
        <v>15</v>
      </c>
      <c r="M103" s="9">
        <v>2</v>
      </c>
    </row>
    <row r="104" spans="1:13" ht="18.75" customHeight="1" x14ac:dyDescent="0.35">
      <c r="A104" s="6">
        <v>23</v>
      </c>
      <c r="B104" s="7" t="s">
        <v>224</v>
      </c>
      <c r="C104" s="7" t="s">
        <v>225</v>
      </c>
      <c r="D104" s="7" t="s">
        <v>21</v>
      </c>
      <c r="E104" s="7" t="s">
        <v>13</v>
      </c>
      <c r="F104" s="7" t="s">
        <v>36</v>
      </c>
      <c r="G104" s="7" t="s">
        <v>21</v>
      </c>
      <c r="H104" s="7" cm="1">
        <f t="array" ref="H104">_xlfn.SWITCH(D104,"A+",13,"A",12,"A-",11,"B+",10,"B",9,"B-",8,"C+",7,"C",6,"C-",5,"D+",4,"D",3,"D-",2,"F",0)</f>
        <v>10</v>
      </c>
      <c r="I104" s="7" cm="1">
        <f t="array" ref="I104">_xlfn.SWITCH(E104,"A+",13,"A",12,"A-",11,"B+",10,"B",9,"B-",8,"C+",7,"C",6,"C-",5,"D+",4,"D",3,"D-",2,"F",0)</f>
        <v>9</v>
      </c>
      <c r="J104" s="7" cm="1">
        <f t="array" ref="J104">_xlfn.SWITCH(F104,"A+",13,"A",12,"A-",11,"B+",10,"B",9,"B-",8,"C+",7,"C",6,"C-",5,"D+",4,"D",3,"D-",2,"F",0)</f>
        <v>13</v>
      </c>
      <c r="K104" s="7" cm="1">
        <f t="array" ref="K104">_xlfn.SWITCH(G104,"A+",13,"A",12,"A-",11,"B+",10,"B",9,"B-",8,"C+",7,"C",6,"C-",5,"D+",4,"D",3,"D-",2,"F",0)</f>
        <v>10</v>
      </c>
      <c r="L104" s="7" t="s">
        <v>13</v>
      </c>
      <c r="M104" s="8">
        <v>3.4</v>
      </c>
    </row>
    <row r="105" spans="1:13" ht="18.75" customHeight="1" x14ac:dyDescent="0.35">
      <c r="A105" s="3">
        <v>24</v>
      </c>
      <c r="B105" s="4" t="s">
        <v>226</v>
      </c>
      <c r="C105" s="4" t="s">
        <v>227</v>
      </c>
      <c r="D105" s="4" t="s">
        <v>11</v>
      </c>
      <c r="E105" s="4" t="s">
        <v>18</v>
      </c>
      <c r="F105" s="4" t="s">
        <v>21</v>
      </c>
      <c r="G105" s="4" t="s">
        <v>18</v>
      </c>
      <c r="H105" s="4" cm="1">
        <f t="array" ref="H105">_xlfn.SWITCH(D105,"A+",13,"A",12,"A-",11,"B+",10,"B",9,"B-",8,"C+",7,"C",6,"C-",5,"D+",4,"D",3,"D-",2,"F",0)</f>
        <v>4</v>
      </c>
      <c r="I105" s="4" cm="1">
        <f t="array" ref="I105">_xlfn.SWITCH(E105,"A+",13,"A",12,"A-",11,"B+",10,"B",9,"B-",8,"C+",7,"C",6,"C-",5,"D+",4,"D",3,"D-",2,"F",0)</f>
        <v>7</v>
      </c>
      <c r="J105" s="4" cm="1">
        <f t="array" ref="J105">_xlfn.SWITCH(F105,"A+",13,"A",12,"A-",11,"B+",10,"B",9,"B-",8,"C+",7,"C",6,"C-",5,"D+",4,"D",3,"D-",2,"F",0)</f>
        <v>10</v>
      </c>
      <c r="K105" s="4" cm="1">
        <f t="array" ref="K105">_xlfn.SWITCH(G105,"A+",13,"A",12,"A-",11,"B+",10,"B",9,"B-",8,"C+",7,"C",6,"C-",5,"D+",4,"D",3,"D-",2,"F",0)</f>
        <v>7</v>
      </c>
      <c r="L105" s="4" t="s">
        <v>15</v>
      </c>
      <c r="M105" s="5">
        <v>2.3330000000000002</v>
      </c>
    </row>
    <row r="106" spans="1:13" ht="18.75" customHeight="1" x14ac:dyDescent="0.35">
      <c r="A106" s="6">
        <v>25</v>
      </c>
      <c r="B106" s="7" t="s">
        <v>228</v>
      </c>
      <c r="C106" s="7" t="s">
        <v>229</v>
      </c>
      <c r="D106" s="7" t="s">
        <v>15</v>
      </c>
      <c r="E106" s="7" t="s">
        <v>18</v>
      </c>
      <c r="F106" s="7" t="s">
        <v>13</v>
      </c>
      <c r="G106" s="7" t="s">
        <v>18</v>
      </c>
      <c r="H106" s="7" cm="1">
        <f t="array" ref="H106">_xlfn.SWITCH(D106,"A+",13,"A",12,"A-",11,"B+",10,"B",9,"B-",8,"C+",7,"C",6,"C-",5,"D+",4,"D",3,"D-",2,"F",0)</f>
        <v>6</v>
      </c>
      <c r="I106" s="7" cm="1">
        <f t="array" ref="I106">_xlfn.SWITCH(E106,"A+",13,"A",12,"A-",11,"B+",10,"B",9,"B-",8,"C+",7,"C",6,"C-",5,"D+",4,"D",3,"D-",2,"F",0)</f>
        <v>7</v>
      </c>
      <c r="J106" s="7" cm="1">
        <f t="array" ref="J106">_xlfn.SWITCH(F106,"A+",13,"A",12,"A-",11,"B+",10,"B",9,"B-",8,"C+",7,"C",6,"C-",5,"D+",4,"D",3,"D-",2,"F",0)</f>
        <v>9</v>
      </c>
      <c r="K106" s="7" cm="1">
        <f t="array" ref="K106">_xlfn.SWITCH(G106,"A+",13,"A",12,"A-",11,"B+",10,"B",9,"B-",8,"C+",7,"C",6,"C-",5,"D+",4,"D",3,"D-",2,"F",0)</f>
        <v>7</v>
      </c>
      <c r="L106" s="7" t="s">
        <v>15</v>
      </c>
      <c r="M106" s="8">
        <v>2.4</v>
      </c>
    </row>
    <row r="107" spans="1:13" ht="18.75" customHeight="1" x14ac:dyDescent="0.35">
      <c r="A107" s="3">
        <v>26</v>
      </c>
      <c r="B107" s="4" t="s">
        <v>230</v>
      </c>
      <c r="C107" s="4" t="s">
        <v>231</v>
      </c>
      <c r="D107" s="4" t="s">
        <v>18</v>
      </c>
      <c r="E107" s="4" t="s">
        <v>12</v>
      </c>
      <c r="F107" s="4" t="s">
        <v>21</v>
      </c>
      <c r="G107" s="4" t="s">
        <v>36</v>
      </c>
      <c r="H107" s="4" cm="1">
        <f t="array" ref="H107">_xlfn.SWITCH(D107,"A+",13,"A",12,"A-",11,"B+",10,"B",9,"B-",8,"C+",7,"C",6,"C-",5,"D+",4,"D",3,"D-",2,"F",0)</f>
        <v>7</v>
      </c>
      <c r="I107" s="4" cm="1">
        <f t="array" ref="I107">_xlfn.SWITCH(E107,"A+",13,"A",12,"A-",11,"B+",10,"B",9,"B-",8,"C+",7,"C",6,"C-",5,"D+",4,"D",3,"D-",2,"F",0)</f>
        <v>8</v>
      </c>
      <c r="J107" s="4" cm="1">
        <f t="array" ref="J107">_xlfn.SWITCH(F107,"A+",13,"A",12,"A-",11,"B+",10,"B",9,"B-",8,"C+",7,"C",6,"C-",5,"D+",4,"D",3,"D-",2,"F",0)</f>
        <v>10</v>
      </c>
      <c r="K107" s="4" cm="1">
        <f t="array" ref="K107">_xlfn.SWITCH(G107,"A+",13,"A",12,"A-",11,"B+",10,"B",9,"B-",8,"C+",7,"C",6,"C-",5,"D+",4,"D",3,"D-",2,"F",0)</f>
        <v>13</v>
      </c>
      <c r="L107" s="4" t="s">
        <v>13</v>
      </c>
      <c r="M107" s="5">
        <v>3.0670000000000002</v>
      </c>
    </row>
    <row r="108" spans="1:13" ht="18.75" customHeight="1" x14ac:dyDescent="0.35">
      <c r="A108" s="6">
        <v>27</v>
      </c>
      <c r="B108" s="7" t="s">
        <v>232</v>
      </c>
      <c r="C108" s="7" t="s">
        <v>233</v>
      </c>
      <c r="D108" s="7" t="s">
        <v>18</v>
      </c>
      <c r="E108" s="7" t="s">
        <v>21</v>
      </c>
      <c r="F108" s="7" t="s">
        <v>18</v>
      </c>
      <c r="G108" s="7" t="s">
        <v>18</v>
      </c>
      <c r="H108" s="7" cm="1">
        <f t="array" ref="H108">_xlfn.SWITCH(D108,"A+",13,"A",12,"A-",11,"B+",10,"B",9,"B-",8,"C+",7,"C",6,"C-",5,"D+",4,"D",3,"D-",2,"F",0)</f>
        <v>7</v>
      </c>
      <c r="I108" s="7" cm="1">
        <f t="array" ref="I108">_xlfn.SWITCH(E108,"A+",13,"A",12,"A-",11,"B+",10,"B",9,"B-",8,"C+",7,"C",6,"C-",5,"D+",4,"D",3,"D-",2,"F",0)</f>
        <v>10</v>
      </c>
      <c r="J108" s="7" cm="1">
        <f t="array" ref="J108">_xlfn.SWITCH(F108,"A+",13,"A",12,"A-",11,"B+",10,"B",9,"B-",8,"C+",7,"C",6,"C-",5,"D+",4,"D",3,"D-",2,"F",0)</f>
        <v>7</v>
      </c>
      <c r="K108" s="7" cm="1">
        <f t="array" ref="K108">_xlfn.SWITCH(G108,"A+",13,"A",12,"A-",11,"B+",10,"B",9,"B-",8,"C+",7,"C",6,"C-",5,"D+",4,"D",3,"D-",2,"F",0)</f>
        <v>7</v>
      </c>
      <c r="L108" s="7" t="s">
        <v>13</v>
      </c>
      <c r="M108" s="8">
        <v>2.7330000000000001</v>
      </c>
    </row>
    <row r="109" spans="1:13" ht="18.75" customHeight="1" x14ac:dyDescent="0.35">
      <c r="A109" s="3">
        <v>28</v>
      </c>
      <c r="B109" s="4" t="s">
        <v>234</v>
      </c>
      <c r="C109" s="4" t="s">
        <v>235</v>
      </c>
      <c r="D109" s="4" t="s">
        <v>21</v>
      </c>
      <c r="E109" s="4" t="s">
        <v>36</v>
      </c>
      <c r="F109" s="4" t="s">
        <v>21</v>
      </c>
      <c r="G109" s="4" t="s">
        <v>36</v>
      </c>
      <c r="H109" s="4" cm="1">
        <f t="array" ref="H109">_xlfn.SWITCH(D109,"A+",13,"A",12,"A-",11,"B+",10,"B",9,"B-",8,"C+",7,"C",6,"C-",5,"D+",4,"D",3,"D-",2,"F",0)</f>
        <v>10</v>
      </c>
      <c r="I109" s="4" cm="1">
        <f t="array" ref="I109">_xlfn.SWITCH(E109,"A+",13,"A",12,"A-",11,"B+",10,"B",9,"B-",8,"C+",7,"C",6,"C-",5,"D+",4,"D",3,"D-",2,"F",0)</f>
        <v>13</v>
      </c>
      <c r="J109" s="4" cm="1">
        <f t="array" ref="J109">_xlfn.SWITCH(F109,"A+",13,"A",12,"A-",11,"B+",10,"B",9,"B-",8,"C+",7,"C",6,"C-",5,"D+",4,"D",3,"D-",2,"F",0)</f>
        <v>10</v>
      </c>
      <c r="K109" s="4" cm="1">
        <f t="array" ref="K109">_xlfn.SWITCH(G109,"A+",13,"A",12,"A-",11,"B+",10,"B",9,"B-",8,"C+",7,"C",6,"C-",5,"D+",4,"D",3,"D-",2,"F",0)</f>
        <v>13</v>
      </c>
      <c r="L109" s="4" t="s">
        <v>24</v>
      </c>
      <c r="M109" s="5">
        <v>3.9329999999999998</v>
      </c>
    </row>
    <row r="110" spans="1:13" ht="18.75" customHeight="1" x14ac:dyDescent="0.35">
      <c r="A110" s="6">
        <v>29</v>
      </c>
      <c r="B110" s="7" t="s">
        <v>236</v>
      </c>
      <c r="C110" s="7" t="s">
        <v>237</v>
      </c>
      <c r="D110" s="7" t="s">
        <v>21</v>
      </c>
      <c r="E110" s="7" t="s">
        <v>13</v>
      </c>
      <c r="F110" s="7" t="s">
        <v>13</v>
      </c>
      <c r="G110" s="7" t="s">
        <v>21</v>
      </c>
      <c r="H110" s="7" cm="1">
        <f t="array" ref="H110">_xlfn.SWITCH(D110,"A+",13,"A",12,"A-",11,"B+",10,"B",9,"B-",8,"C+",7,"C",6,"C-",5,"D+",4,"D",3,"D-",2,"F",0)</f>
        <v>10</v>
      </c>
      <c r="I110" s="7" cm="1">
        <f t="array" ref="I110">_xlfn.SWITCH(E110,"A+",13,"A",12,"A-",11,"B+",10,"B",9,"B-",8,"C+",7,"C",6,"C-",5,"D+",4,"D",3,"D-",2,"F",0)</f>
        <v>9</v>
      </c>
      <c r="J110" s="7" cm="1">
        <f t="array" ref="J110">_xlfn.SWITCH(F110,"A+",13,"A",12,"A-",11,"B+",10,"B",9,"B-",8,"C+",7,"C",6,"C-",5,"D+",4,"D",3,"D-",2,"F",0)</f>
        <v>9</v>
      </c>
      <c r="K110" s="7" cm="1">
        <f t="array" ref="K110">_xlfn.SWITCH(G110,"A+",13,"A",12,"A-",11,"B+",10,"B",9,"B-",8,"C+",7,"C",6,"C-",5,"D+",4,"D",3,"D-",2,"F",0)</f>
        <v>10</v>
      </c>
      <c r="L110" s="7" t="s">
        <v>13</v>
      </c>
      <c r="M110" s="8">
        <v>3.133</v>
      </c>
    </row>
    <row r="111" spans="1:13" ht="18.75" customHeight="1" x14ac:dyDescent="0.35">
      <c r="A111" s="3">
        <v>30</v>
      </c>
      <c r="B111" s="4" t="s">
        <v>238</v>
      </c>
      <c r="C111" s="4" t="s">
        <v>239</v>
      </c>
      <c r="D111" s="4" t="s">
        <v>18</v>
      </c>
      <c r="E111" s="4" t="s">
        <v>24</v>
      </c>
      <c r="F111" s="4" t="s">
        <v>13</v>
      </c>
      <c r="G111" s="4" t="s">
        <v>21</v>
      </c>
      <c r="H111" s="4" cm="1">
        <f t="array" ref="H111">_xlfn.SWITCH(D111,"A+",13,"A",12,"A-",11,"B+",10,"B",9,"B-",8,"C+",7,"C",6,"C-",5,"D+",4,"D",3,"D-",2,"F",0)</f>
        <v>7</v>
      </c>
      <c r="I111" s="4" cm="1">
        <f t="array" ref="I111">_xlfn.SWITCH(E111,"A+",13,"A",12,"A-",11,"B+",10,"B",9,"B-",8,"C+",7,"C",6,"C-",5,"D+",4,"D",3,"D-",2,"F",0)</f>
        <v>12</v>
      </c>
      <c r="J111" s="4" cm="1">
        <f t="array" ref="J111">_xlfn.SWITCH(F111,"A+",13,"A",12,"A-",11,"B+",10,"B",9,"B-",8,"C+",7,"C",6,"C-",5,"D+",4,"D",3,"D-",2,"F",0)</f>
        <v>9</v>
      </c>
      <c r="K111" s="4" cm="1">
        <f t="array" ref="K111">_xlfn.SWITCH(G111,"A+",13,"A",12,"A-",11,"B+",10,"B",9,"B-",8,"C+",7,"C",6,"C-",5,"D+",4,"D",3,"D-",2,"F",0)</f>
        <v>10</v>
      </c>
      <c r="L111" s="4" t="s">
        <v>13</v>
      </c>
      <c r="M111" s="5">
        <v>3.3330000000000002</v>
      </c>
    </row>
    <row r="112" spans="1:13" ht="18.75" customHeight="1" x14ac:dyDescent="0.35">
      <c r="A112" s="6">
        <v>31</v>
      </c>
      <c r="B112" s="7" t="s">
        <v>240</v>
      </c>
      <c r="C112" s="7" t="s">
        <v>241</v>
      </c>
      <c r="D112" s="7" t="s">
        <v>13</v>
      </c>
      <c r="E112" s="7" t="s">
        <v>12</v>
      </c>
      <c r="F112" s="7" t="s">
        <v>13</v>
      </c>
      <c r="G112" s="7" t="s">
        <v>21</v>
      </c>
      <c r="H112" s="7" cm="1">
        <f t="array" ref="H112">_xlfn.SWITCH(D112,"A+",13,"A",12,"A-",11,"B+",10,"B",9,"B-",8,"C+",7,"C",6,"C-",5,"D+",4,"D",3,"D-",2,"F",0)</f>
        <v>9</v>
      </c>
      <c r="I112" s="7" cm="1">
        <f t="array" ref="I112">_xlfn.SWITCH(E112,"A+",13,"A",12,"A-",11,"B+",10,"B",9,"B-",8,"C+",7,"C",6,"C-",5,"D+",4,"D",3,"D-",2,"F",0)</f>
        <v>8</v>
      </c>
      <c r="J112" s="7" cm="1">
        <f t="array" ref="J112">_xlfn.SWITCH(F112,"A+",13,"A",12,"A-",11,"B+",10,"B",9,"B-",8,"C+",7,"C",6,"C-",5,"D+",4,"D",3,"D-",2,"F",0)</f>
        <v>9</v>
      </c>
      <c r="K112" s="7" cm="1">
        <f t="array" ref="K112">_xlfn.SWITCH(G112,"A+",13,"A",12,"A-",11,"B+",10,"B",9,"B-",8,"C+",7,"C",6,"C-",5,"D+",4,"D",3,"D-",2,"F",0)</f>
        <v>10</v>
      </c>
      <c r="L112" s="7" t="s">
        <v>13</v>
      </c>
      <c r="M112" s="8">
        <v>2.9329999999999998</v>
      </c>
    </row>
    <row r="113" spans="1:13" ht="18.75" customHeight="1" x14ac:dyDescent="0.35">
      <c r="A113" s="3">
        <v>32</v>
      </c>
      <c r="B113" s="4" t="s">
        <v>242</v>
      </c>
      <c r="C113" s="4" t="s">
        <v>243</v>
      </c>
      <c r="D113" s="4" t="s">
        <v>11</v>
      </c>
      <c r="E113" s="4" t="s">
        <v>18</v>
      </c>
      <c r="F113" s="4" t="s">
        <v>18</v>
      </c>
      <c r="G113" s="4" t="s">
        <v>21</v>
      </c>
      <c r="H113" s="4" cm="1">
        <f t="array" ref="H113">_xlfn.SWITCH(D113,"A+",13,"A",12,"A-",11,"B+",10,"B",9,"B-",8,"C+",7,"C",6,"C-",5,"D+",4,"D",3,"D-",2,"F",0)</f>
        <v>4</v>
      </c>
      <c r="I113" s="4" cm="1">
        <f t="array" ref="I113">_xlfn.SWITCH(E113,"A+",13,"A",12,"A-",11,"B+",10,"B",9,"B-",8,"C+",7,"C",6,"C-",5,"D+",4,"D",3,"D-",2,"F",0)</f>
        <v>7</v>
      </c>
      <c r="J113" s="4" cm="1">
        <f t="array" ref="J113">_xlfn.SWITCH(F113,"A+",13,"A",12,"A-",11,"B+",10,"B",9,"B-",8,"C+",7,"C",6,"C-",5,"D+",4,"D",3,"D-",2,"F",0)</f>
        <v>7</v>
      </c>
      <c r="K113" s="4" cm="1">
        <f t="array" ref="K113">_xlfn.SWITCH(G113,"A+",13,"A",12,"A-",11,"B+",10,"B",9,"B-",8,"C+",7,"C",6,"C-",5,"D+",4,"D",3,"D-",2,"F",0)</f>
        <v>10</v>
      </c>
      <c r="L113" s="4" t="s">
        <v>15</v>
      </c>
      <c r="M113" s="5">
        <v>2.3330000000000002</v>
      </c>
    </row>
    <row r="114" spans="1:13" ht="18.75" customHeight="1" x14ac:dyDescent="0.35">
      <c r="A114" s="6">
        <v>33</v>
      </c>
      <c r="B114" s="7" t="s">
        <v>244</v>
      </c>
      <c r="C114" s="7" t="s">
        <v>245</v>
      </c>
      <c r="D114" s="7" t="s">
        <v>15</v>
      </c>
      <c r="E114" s="7" t="s">
        <v>15</v>
      </c>
      <c r="F114" s="7" t="s">
        <v>13</v>
      </c>
      <c r="G114" s="7" t="s">
        <v>21</v>
      </c>
      <c r="H114" s="7" cm="1">
        <f t="array" ref="H114">_xlfn.SWITCH(D114,"A+",13,"A",12,"A-",11,"B+",10,"B",9,"B-",8,"C+",7,"C",6,"C-",5,"D+",4,"D",3,"D-",2,"F",0)</f>
        <v>6</v>
      </c>
      <c r="I114" s="7" cm="1">
        <f t="array" ref="I114">_xlfn.SWITCH(E114,"A+",13,"A",12,"A-",11,"B+",10,"B",9,"B-",8,"C+",7,"C",6,"C-",5,"D+",4,"D",3,"D-",2,"F",0)</f>
        <v>6</v>
      </c>
      <c r="J114" s="7" cm="1">
        <f t="array" ref="J114">_xlfn.SWITCH(F114,"A+",13,"A",12,"A-",11,"B+",10,"B",9,"B-",8,"C+",7,"C",6,"C-",5,"D+",4,"D",3,"D-",2,"F",0)</f>
        <v>9</v>
      </c>
      <c r="K114" s="7" cm="1">
        <f t="array" ref="K114">_xlfn.SWITCH(G114,"A+",13,"A",12,"A-",11,"B+",10,"B",9,"B-",8,"C+",7,"C",6,"C-",5,"D+",4,"D",3,"D-",2,"F",0)</f>
        <v>10</v>
      </c>
      <c r="L114" s="7" t="s">
        <v>15</v>
      </c>
      <c r="M114" s="8">
        <v>2.4670000000000001</v>
      </c>
    </row>
    <row r="115" spans="1:13" ht="18.75" customHeight="1" x14ac:dyDescent="0.35">
      <c r="A115" s="3">
        <v>34</v>
      </c>
      <c r="B115" s="4" t="s">
        <v>246</v>
      </c>
      <c r="C115" s="4" t="s">
        <v>247</v>
      </c>
      <c r="D115" s="4" t="s">
        <v>18</v>
      </c>
      <c r="E115" s="4" t="s">
        <v>12</v>
      </c>
      <c r="F115" s="4" t="s">
        <v>18</v>
      </c>
      <c r="G115" s="4" t="s">
        <v>18</v>
      </c>
      <c r="H115" s="4" cm="1">
        <f t="array" ref="H115">_xlfn.SWITCH(D115,"A+",13,"A",12,"A-",11,"B+",10,"B",9,"B-",8,"C+",7,"C",6,"C-",5,"D+",4,"D",3,"D-",2,"F",0)</f>
        <v>7</v>
      </c>
      <c r="I115" s="4" cm="1">
        <f t="array" ref="I115">_xlfn.SWITCH(E115,"A+",13,"A",12,"A-",11,"B+",10,"B",9,"B-",8,"C+",7,"C",6,"C-",5,"D+",4,"D",3,"D-",2,"F",0)</f>
        <v>8</v>
      </c>
      <c r="J115" s="4" cm="1">
        <f t="array" ref="J115">_xlfn.SWITCH(F115,"A+",13,"A",12,"A-",11,"B+",10,"B",9,"B-",8,"C+",7,"C",6,"C-",5,"D+",4,"D",3,"D-",2,"F",0)</f>
        <v>7</v>
      </c>
      <c r="K115" s="4" cm="1">
        <f t="array" ref="K115">_xlfn.SWITCH(G115,"A+",13,"A",12,"A-",11,"B+",10,"B",9,"B-",8,"C+",7,"C",6,"C-",5,"D+",4,"D",3,"D-",2,"F",0)</f>
        <v>7</v>
      </c>
      <c r="L115" s="4" t="s">
        <v>15</v>
      </c>
      <c r="M115" s="5">
        <v>2.4670000000000001</v>
      </c>
    </row>
    <row r="116" spans="1:13" ht="18.75" customHeight="1" x14ac:dyDescent="0.35">
      <c r="A116" s="6">
        <v>35</v>
      </c>
      <c r="B116" s="7" t="s">
        <v>248</v>
      </c>
      <c r="C116" s="7" t="s">
        <v>249</v>
      </c>
      <c r="D116" s="7" t="s">
        <v>13</v>
      </c>
      <c r="E116" s="7" t="s">
        <v>15</v>
      </c>
      <c r="F116" s="7" t="s">
        <v>18</v>
      </c>
      <c r="G116" s="7" t="s">
        <v>36</v>
      </c>
      <c r="H116" s="7" cm="1">
        <f t="array" ref="H116">_xlfn.SWITCH(D116,"A+",13,"A",12,"A-",11,"B+",10,"B",9,"B-",8,"C+",7,"C",6,"C-",5,"D+",4,"D",3,"D-",2,"F",0)</f>
        <v>9</v>
      </c>
      <c r="I116" s="7" cm="1">
        <f t="array" ref="I116">_xlfn.SWITCH(E116,"A+",13,"A",12,"A-",11,"B+",10,"B",9,"B-",8,"C+",7,"C",6,"C-",5,"D+",4,"D",3,"D-",2,"F",0)</f>
        <v>6</v>
      </c>
      <c r="J116" s="7" cm="1">
        <f t="array" ref="J116">_xlfn.SWITCH(F116,"A+",13,"A",12,"A-",11,"B+",10,"B",9,"B-",8,"C+",7,"C",6,"C-",5,"D+",4,"D",3,"D-",2,"F",0)</f>
        <v>7</v>
      </c>
      <c r="K116" s="7" cm="1">
        <f t="array" ref="K116">_xlfn.SWITCH(G116,"A+",13,"A",12,"A-",11,"B+",10,"B",9,"B-",8,"C+",7,"C",6,"C-",5,"D+",4,"D",3,"D-",2,"F",0)</f>
        <v>13</v>
      </c>
      <c r="L116" s="7" t="s">
        <v>13</v>
      </c>
      <c r="M116" s="8">
        <v>2.7330000000000001</v>
      </c>
    </row>
    <row r="117" spans="1:13" ht="18.75" customHeight="1" x14ac:dyDescent="0.35">
      <c r="A117" s="3">
        <v>36</v>
      </c>
      <c r="B117" s="4" t="s">
        <v>250</v>
      </c>
      <c r="C117" s="4" t="s">
        <v>251</v>
      </c>
      <c r="D117" s="4" t="s">
        <v>18</v>
      </c>
      <c r="E117" s="4" t="s">
        <v>36</v>
      </c>
      <c r="F117" s="4" t="s">
        <v>18</v>
      </c>
      <c r="G117" s="4" t="s">
        <v>18</v>
      </c>
      <c r="H117" s="4" cm="1">
        <f t="array" ref="H117">_xlfn.SWITCH(D117,"A+",13,"A",12,"A-",11,"B+",10,"B",9,"B-",8,"C+",7,"C",6,"C-",5,"D+",4,"D",3,"D-",2,"F",0)</f>
        <v>7</v>
      </c>
      <c r="I117" s="4" cm="1">
        <f t="array" ref="I117">_xlfn.SWITCH(E117,"A+",13,"A",12,"A-",11,"B+",10,"B",9,"B-",8,"C+",7,"C",6,"C-",5,"D+",4,"D",3,"D-",2,"F",0)</f>
        <v>13</v>
      </c>
      <c r="J117" s="4" cm="1">
        <f t="array" ref="J117">_xlfn.SWITCH(F117,"A+",13,"A",12,"A-",11,"B+",10,"B",9,"B-",8,"C+",7,"C",6,"C-",5,"D+",4,"D",3,"D-",2,"F",0)</f>
        <v>7</v>
      </c>
      <c r="K117" s="4" cm="1">
        <f t="array" ref="K117">_xlfn.SWITCH(G117,"A+",13,"A",12,"A-",11,"B+",10,"B",9,"B-",8,"C+",7,"C",6,"C-",5,"D+",4,"D",3,"D-",2,"F",0)</f>
        <v>7</v>
      </c>
      <c r="L117" s="4" t="s">
        <v>13</v>
      </c>
      <c r="M117" s="5">
        <v>3.133</v>
      </c>
    </row>
    <row r="118" spans="1:13" ht="18.75" customHeight="1" x14ac:dyDescent="0.35">
      <c r="A118" s="6">
        <v>37</v>
      </c>
      <c r="B118" s="7" t="s">
        <v>252</v>
      </c>
      <c r="C118" s="7" t="s">
        <v>253</v>
      </c>
      <c r="D118" s="7" t="s">
        <v>15</v>
      </c>
      <c r="E118" s="7" t="s">
        <v>15</v>
      </c>
      <c r="F118" s="7" t="s">
        <v>18</v>
      </c>
      <c r="G118" s="7" t="s">
        <v>36</v>
      </c>
      <c r="H118" s="7" cm="1">
        <f t="array" ref="H118">_xlfn.SWITCH(D118,"A+",13,"A",12,"A-",11,"B+",10,"B",9,"B-",8,"C+",7,"C",6,"C-",5,"D+",4,"D",3,"D-",2,"F",0)</f>
        <v>6</v>
      </c>
      <c r="I118" s="7" cm="1">
        <f t="array" ref="I118">_xlfn.SWITCH(E118,"A+",13,"A",12,"A-",11,"B+",10,"B",9,"B-",8,"C+",7,"C",6,"C-",5,"D+",4,"D",3,"D-",2,"F",0)</f>
        <v>6</v>
      </c>
      <c r="J118" s="7" cm="1">
        <f t="array" ref="J118">_xlfn.SWITCH(F118,"A+",13,"A",12,"A-",11,"B+",10,"B",9,"B-",8,"C+",7,"C",6,"C-",5,"D+",4,"D",3,"D-",2,"F",0)</f>
        <v>7</v>
      </c>
      <c r="K118" s="7" cm="1">
        <f t="array" ref="K118">_xlfn.SWITCH(G118,"A+",13,"A",12,"A-",11,"B+",10,"B",9,"B-",8,"C+",7,"C",6,"C-",5,"D+",4,"D",3,"D-",2,"F",0)</f>
        <v>13</v>
      </c>
      <c r="L118" s="7" t="s">
        <v>15</v>
      </c>
      <c r="M118" s="8">
        <v>2.5329999999999999</v>
      </c>
    </row>
    <row r="119" spans="1:13" ht="18.75" customHeight="1" x14ac:dyDescent="0.35">
      <c r="A119" s="3">
        <v>38</v>
      </c>
      <c r="B119" s="4" t="s">
        <v>254</v>
      </c>
      <c r="C119" s="4" t="s">
        <v>255</v>
      </c>
      <c r="D119" s="4" t="s">
        <v>15</v>
      </c>
      <c r="E119" s="4" t="s">
        <v>12</v>
      </c>
      <c r="F119" s="4" t="s">
        <v>18</v>
      </c>
      <c r="G119" s="4" t="s">
        <v>21</v>
      </c>
      <c r="H119" s="4" cm="1">
        <f t="array" ref="H119">_xlfn.SWITCH(D119,"A+",13,"A",12,"A-",11,"B+",10,"B",9,"B-",8,"C+",7,"C",6,"C-",5,"D+",4,"D",3,"D-",2,"F",0)</f>
        <v>6</v>
      </c>
      <c r="I119" s="4" cm="1">
        <f t="array" ref="I119">_xlfn.SWITCH(E119,"A+",13,"A",12,"A-",11,"B+",10,"B",9,"B-",8,"C+",7,"C",6,"C-",5,"D+",4,"D",3,"D-",2,"F",0)</f>
        <v>8</v>
      </c>
      <c r="J119" s="4" cm="1">
        <f t="array" ref="J119">_xlfn.SWITCH(F119,"A+",13,"A",12,"A-",11,"B+",10,"B",9,"B-",8,"C+",7,"C",6,"C-",5,"D+",4,"D",3,"D-",2,"F",0)</f>
        <v>7</v>
      </c>
      <c r="K119" s="4" cm="1">
        <f t="array" ref="K119">_xlfn.SWITCH(G119,"A+",13,"A",12,"A-",11,"B+",10,"B",9,"B-",8,"C+",7,"C",6,"C-",5,"D+",4,"D",3,"D-",2,"F",0)</f>
        <v>10</v>
      </c>
      <c r="L119" s="4" t="s">
        <v>13</v>
      </c>
      <c r="M119" s="5">
        <v>2.6</v>
      </c>
    </row>
    <row r="120" spans="1:13" ht="18.75" customHeight="1" x14ac:dyDescent="0.35">
      <c r="A120" s="6">
        <v>39</v>
      </c>
      <c r="B120" s="7" t="s">
        <v>256</v>
      </c>
      <c r="C120" s="7" t="s">
        <v>257</v>
      </c>
      <c r="D120" s="7" t="s">
        <v>15</v>
      </c>
      <c r="E120" s="7" t="s">
        <v>13</v>
      </c>
      <c r="F120" s="7" t="s">
        <v>21</v>
      </c>
      <c r="G120" s="7" t="s">
        <v>36</v>
      </c>
      <c r="H120" s="7" cm="1">
        <f t="array" ref="H120">_xlfn.SWITCH(D120,"A+",13,"A",12,"A-",11,"B+",10,"B",9,"B-",8,"C+",7,"C",6,"C-",5,"D+",4,"D",3,"D-",2,"F",0)</f>
        <v>6</v>
      </c>
      <c r="I120" s="7" cm="1">
        <f t="array" ref="I120">_xlfn.SWITCH(E120,"A+",13,"A",12,"A-",11,"B+",10,"B",9,"B-",8,"C+",7,"C",6,"C-",5,"D+",4,"D",3,"D-",2,"F",0)</f>
        <v>9</v>
      </c>
      <c r="J120" s="7" cm="1">
        <f t="array" ref="J120">_xlfn.SWITCH(F120,"A+",13,"A",12,"A-",11,"B+",10,"B",9,"B-",8,"C+",7,"C",6,"C-",5,"D+",4,"D",3,"D-",2,"F",0)</f>
        <v>10</v>
      </c>
      <c r="K120" s="7" cm="1">
        <f t="array" ref="K120">_xlfn.SWITCH(G120,"A+",13,"A",12,"A-",11,"B+",10,"B",9,"B-",8,"C+",7,"C",6,"C-",5,"D+",4,"D",3,"D-",2,"F",0)</f>
        <v>13</v>
      </c>
      <c r="L120" s="7" t="s">
        <v>13</v>
      </c>
      <c r="M120" s="8">
        <v>3.133</v>
      </c>
    </row>
    <row r="121" spans="1:13" ht="18.75" customHeight="1" x14ac:dyDescent="0.35">
      <c r="A121" s="3">
        <v>40</v>
      </c>
      <c r="B121" s="4" t="s">
        <v>258</v>
      </c>
      <c r="C121" s="4" t="s">
        <v>259</v>
      </c>
      <c r="D121" s="4" t="s">
        <v>36</v>
      </c>
      <c r="E121" s="4" t="s">
        <v>15</v>
      </c>
      <c r="F121" s="4" t="s">
        <v>18</v>
      </c>
      <c r="G121" s="4" t="s">
        <v>21</v>
      </c>
      <c r="H121" s="4" cm="1">
        <f t="array" ref="H121">_xlfn.SWITCH(D121,"A+",13,"A",12,"A-",11,"B+",10,"B",9,"B-",8,"C+",7,"C",6,"C-",5,"D+",4,"D",3,"D-",2,"F",0)</f>
        <v>13</v>
      </c>
      <c r="I121" s="4" cm="1">
        <f t="array" ref="I121">_xlfn.SWITCH(E121,"A+",13,"A",12,"A-",11,"B+",10,"B",9,"B-",8,"C+",7,"C",6,"C-",5,"D+",4,"D",3,"D-",2,"F",0)</f>
        <v>6</v>
      </c>
      <c r="J121" s="4" cm="1">
        <f t="array" ref="J121">_xlfn.SWITCH(F121,"A+",13,"A",12,"A-",11,"B+",10,"B",9,"B-",8,"C+",7,"C",6,"C-",5,"D+",4,"D",3,"D-",2,"F",0)</f>
        <v>7</v>
      </c>
      <c r="K121" s="4" cm="1">
        <f t="array" ref="K121">_xlfn.SWITCH(G121,"A+",13,"A",12,"A-",11,"B+",10,"B",9,"B-",8,"C+",7,"C",6,"C-",5,"D+",4,"D",3,"D-",2,"F",0)</f>
        <v>10</v>
      </c>
      <c r="L121" s="4" t="s">
        <v>13</v>
      </c>
      <c r="M121" s="5">
        <v>2.8</v>
      </c>
    </row>
    <row r="122" spans="1:13" ht="18.75" customHeight="1" x14ac:dyDescent="0.35">
      <c r="A122" s="6">
        <v>41</v>
      </c>
      <c r="B122" s="7" t="s">
        <v>260</v>
      </c>
      <c r="C122" s="7" t="s">
        <v>261</v>
      </c>
      <c r="D122" s="7" t="s">
        <v>13</v>
      </c>
      <c r="E122" s="7" t="s">
        <v>21</v>
      </c>
      <c r="F122" s="7" t="s">
        <v>18</v>
      </c>
      <c r="G122" s="7" t="s">
        <v>21</v>
      </c>
      <c r="H122" s="7" cm="1">
        <f t="array" ref="H122">_xlfn.SWITCH(D122,"A+",13,"A",12,"A-",11,"B+",10,"B",9,"B-",8,"C+",7,"C",6,"C-",5,"D+",4,"D",3,"D-",2,"F",0)</f>
        <v>9</v>
      </c>
      <c r="I122" s="7" cm="1">
        <f t="array" ref="I122">_xlfn.SWITCH(E122,"A+",13,"A",12,"A-",11,"B+",10,"B",9,"B-",8,"C+",7,"C",6,"C-",5,"D+",4,"D",3,"D-",2,"F",0)</f>
        <v>10</v>
      </c>
      <c r="J122" s="7" cm="1">
        <f t="array" ref="J122">_xlfn.SWITCH(F122,"A+",13,"A",12,"A-",11,"B+",10,"B",9,"B-",8,"C+",7,"C",6,"C-",5,"D+",4,"D",3,"D-",2,"F",0)</f>
        <v>7</v>
      </c>
      <c r="K122" s="7" cm="1">
        <f t="array" ref="K122">_xlfn.SWITCH(G122,"A+",13,"A",12,"A-",11,"B+",10,"B",9,"B-",8,"C+",7,"C",6,"C-",5,"D+",4,"D",3,"D-",2,"F",0)</f>
        <v>10</v>
      </c>
      <c r="L122" s="7" t="s">
        <v>13</v>
      </c>
      <c r="M122" s="8">
        <v>3.0670000000000002</v>
      </c>
    </row>
    <row r="123" spans="1:13" ht="18.75" customHeight="1" x14ac:dyDescent="0.35">
      <c r="A123" s="3">
        <v>42</v>
      </c>
      <c r="B123" s="4" t="s">
        <v>262</v>
      </c>
      <c r="C123" s="4" t="s">
        <v>263</v>
      </c>
      <c r="D123" s="4" t="s">
        <v>15</v>
      </c>
      <c r="E123" s="4" t="s">
        <v>15</v>
      </c>
      <c r="F123" s="4" t="s">
        <v>18</v>
      </c>
      <c r="G123" s="4" t="s">
        <v>18</v>
      </c>
      <c r="H123" s="4" cm="1">
        <f t="array" ref="H123">_xlfn.SWITCH(D123,"A+",13,"A",12,"A-",11,"B+",10,"B",9,"B-",8,"C+",7,"C",6,"C-",5,"D+",4,"D",3,"D-",2,"F",0)</f>
        <v>6</v>
      </c>
      <c r="I123" s="4" cm="1">
        <f t="array" ref="I123">_xlfn.SWITCH(E123,"A+",13,"A",12,"A-",11,"B+",10,"B",9,"B-",8,"C+",7,"C",6,"C-",5,"D+",4,"D",3,"D-",2,"F",0)</f>
        <v>6</v>
      </c>
      <c r="J123" s="4" cm="1">
        <f t="array" ref="J123">_xlfn.SWITCH(F123,"A+",13,"A",12,"A-",11,"B+",10,"B",9,"B-",8,"C+",7,"C",6,"C-",5,"D+",4,"D",3,"D-",2,"F",0)</f>
        <v>7</v>
      </c>
      <c r="K123" s="4" cm="1">
        <f t="array" ref="K123">_xlfn.SWITCH(G123,"A+",13,"A",12,"A-",11,"B+",10,"B",9,"B-",8,"C+",7,"C",6,"C-",5,"D+",4,"D",3,"D-",2,"F",0)</f>
        <v>7</v>
      </c>
      <c r="L123" s="4" t="s">
        <v>15</v>
      </c>
      <c r="M123" s="5">
        <v>2.133</v>
      </c>
    </row>
    <row r="124" spans="1:13" ht="18.75" customHeight="1" x14ac:dyDescent="0.35">
      <c r="A124" s="6">
        <v>43</v>
      </c>
      <c r="B124" s="7" t="s">
        <v>264</v>
      </c>
      <c r="C124" s="7" t="s">
        <v>265</v>
      </c>
      <c r="D124" s="7" t="s">
        <v>18</v>
      </c>
      <c r="E124" s="7" t="s">
        <v>12</v>
      </c>
      <c r="F124" s="7" t="s">
        <v>21</v>
      </c>
      <c r="G124" s="7" t="s">
        <v>21</v>
      </c>
      <c r="H124" s="7" cm="1">
        <f t="array" ref="H124">_xlfn.SWITCH(D124,"A+",13,"A",12,"A-",11,"B+",10,"B",9,"B-",8,"C+",7,"C",6,"C-",5,"D+",4,"D",3,"D-",2,"F",0)</f>
        <v>7</v>
      </c>
      <c r="I124" s="7" cm="1">
        <f t="array" ref="I124">_xlfn.SWITCH(E124,"A+",13,"A",12,"A-",11,"B+",10,"B",9,"B-",8,"C+",7,"C",6,"C-",5,"D+",4,"D",3,"D-",2,"F",0)</f>
        <v>8</v>
      </c>
      <c r="J124" s="7" cm="1">
        <f t="array" ref="J124">_xlfn.SWITCH(F124,"A+",13,"A",12,"A-",11,"B+",10,"B",9,"B-",8,"C+",7,"C",6,"C-",5,"D+",4,"D",3,"D-",2,"F",0)</f>
        <v>10</v>
      </c>
      <c r="K124" s="7" cm="1">
        <f t="array" ref="K124">_xlfn.SWITCH(G124,"A+",13,"A",12,"A-",11,"B+",10,"B",9,"B-",8,"C+",7,"C",6,"C-",5,"D+",4,"D",3,"D-",2,"F",0)</f>
        <v>10</v>
      </c>
      <c r="L124" s="7" t="s">
        <v>13</v>
      </c>
      <c r="M124" s="8">
        <v>2.867</v>
      </c>
    </row>
    <row r="125" spans="1:13" ht="18.75" customHeight="1" x14ac:dyDescent="0.35">
      <c r="A125" s="3">
        <v>44</v>
      </c>
      <c r="B125" s="4" t="s">
        <v>266</v>
      </c>
      <c r="C125" s="4" t="s">
        <v>267</v>
      </c>
      <c r="D125" s="4" t="s">
        <v>18</v>
      </c>
      <c r="E125" s="4" t="s">
        <v>11</v>
      </c>
      <c r="F125" s="4" t="s">
        <v>21</v>
      </c>
      <c r="G125" s="4" t="s">
        <v>21</v>
      </c>
      <c r="H125" s="4" cm="1">
        <f t="array" ref="H125">_xlfn.SWITCH(D125,"A+",13,"A",12,"A-",11,"B+",10,"B",9,"B-",8,"C+",7,"C",6,"C-",5,"D+",4,"D",3,"D-",2,"F",0)</f>
        <v>7</v>
      </c>
      <c r="I125" s="4" cm="1">
        <f t="array" ref="I125">_xlfn.SWITCH(E125,"A+",13,"A",12,"A-",11,"B+",10,"B",9,"B-",8,"C+",7,"C",6,"C-",5,"D+",4,"D",3,"D-",2,"F",0)</f>
        <v>4</v>
      </c>
      <c r="J125" s="4" cm="1">
        <f t="array" ref="J125">_xlfn.SWITCH(F125,"A+",13,"A",12,"A-",11,"B+",10,"B",9,"B-",8,"C+",7,"C",6,"C-",5,"D+",4,"D",3,"D-",2,"F",0)</f>
        <v>10</v>
      </c>
      <c r="K125" s="4" cm="1">
        <f t="array" ref="K125">_xlfn.SWITCH(G125,"A+",13,"A",12,"A-",11,"B+",10,"B",9,"B-",8,"C+",7,"C",6,"C-",5,"D+",4,"D",3,"D-",2,"F",0)</f>
        <v>10</v>
      </c>
      <c r="L125" s="4" t="s">
        <v>15</v>
      </c>
      <c r="M125" s="5">
        <v>2.3330000000000002</v>
      </c>
    </row>
    <row r="126" spans="1:13" ht="18.75" customHeight="1" x14ac:dyDescent="0.35">
      <c r="A126" s="6">
        <v>45</v>
      </c>
      <c r="B126" s="7" t="s">
        <v>268</v>
      </c>
      <c r="C126" s="7" t="s">
        <v>269</v>
      </c>
      <c r="D126" s="7" t="s">
        <v>18</v>
      </c>
      <c r="E126" s="7" t="s">
        <v>18</v>
      </c>
      <c r="F126" s="7" t="s">
        <v>15</v>
      </c>
      <c r="G126" s="7" t="s">
        <v>18</v>
      </c>
      <c r="H126" s="7" cm="1">
        <f t="array" ref="H126">_xlfn.SWITCH(D126,"A+",13,"A",12,"A-",11,"B+",10,"B",9,"B-",8,"C+",7,"C",6,"C-",5,"D+",4,"D",3,"D-",2,"F",0)</f>
        <v>7</v>
      </c>
      <c r="I126" s="7" cm="1">
        <f t="array" ref="I126">_xlfn.SWITCH(E126,"A+",13,"A",12,"A-",11,"B+",10,"B",9,"B-",8,"C+",7,"C",6,"C-",5,"D+",4,"D",3,"D-",2,"F",0)</f>
        <v>7</v>
      </c>
      <c r="J126" s="7" cm="1">
        <f t="array" ref="J126">_xlfn.SWITCH(F126,"A+",13,"A",12,"A-",11,"B+",10,"B",9,"B-",8,"C+",7,"C",6,"C-",5,"D+",4,"D",3,"D-",2,"F",0)</f>
        <v>6</v>
      </c>
      <c r="K126" s="7" cm="1">
        <f t="array" ref="K126">_xlfn.SWITCH(G126,"A+",13,"A",12,"A-",11,"B+",10,"B",9,"B-",8,"C+",7,"C",6,"C-",5,"D+",4,"D",3,"D-",2,"F",0)</f>
        <v>7</v>
      </c>
      <c r="L126" s="7" t="s">
        <v>15</v>
      </c>
      <c r="M126" s="8">
        <v>2.2669999999999999</v>
      </c>
    </row>
    <row r="127" spans="1:13" ht="18.75" customHeight="1" x14ac:dyDescent="0.35">
      <c r="A127" s="3">
        <v>46</v>
      </c>
      <c r="B127" s="4" t="s">
        <v>270</v>
      </c>
      <c r="C127" s="4" t="s">
        <v>271</v>
      </c>
      <c r="D127" s="4" t="s">
        <v>13</v>
      </c>
      <c r="E127" s="4" t="s">
        <v>36</v>
      </c>
      <c r="F127" s="4" t="s">
        <v>36</v>
      </c>
      <c r="G127" s="4" t="s">
        <v>36</v>
      </c>
      <c r="H127" s="4" cm="1">
        <f t="array" ref="H127">_xlfn.SWITCH(D127,"A+",13,"A",12,"A-",11,"B+",10,"B",9,"B-",8,"C+",7,"C",6,"C-",5,"D+",4,"D",3,"D-",2,"F",0)</f>
        <v>9</v>
      </c>
      <c r="I127" s="4" cm="1">
        <f t="array" ref="I127">_xlfn.SWITCH(E127,"A+",13,"A",12,"A-",11,"B+",10,"B",9,"B-",8,"C+",7,"C",6,"C-",5,"D+",4,"D",3,"D-",2,"F",0)</f>
        <v>13</v>
      </c>
      <c r="J127" s="4" cm="1">
        <f t="array" ref="J127">_xlfn.SWITCH(F127,"A+",13,"A",12,"A-",11,"B+",10,"B",9,"B-",8,"C+",7,"C",6,"C-",5,"D+",4,"D",3,"D-",2,"F",0)</f>
        <v>13</v>
      </c>
      <c r="K127" s="4" cm="1">
        <f t="array" ref="K127">_xlfn.SWITCH(G127,"A+",13,"A",12,"A-",11,"B+",10,"B",9,"B-",8,"C+",7,"C",6,"C-",5,"D+",4,"D",3,"D-",2,"F",0)</f>
        <v>13</v>
      </c>
      <c r="L127" s="4" t="s">
        <v>24</v>
      </c>
      <c r="M127" s="5">
        <v>4.0670000000000002</v>
      </c>
    </row>
    <row r="128" spans="1:13" ht="18.75" customHeight="1" x14ac:dyDescent="0.35">
      <c r="A128" s="6">
        <v>47</v>
      </c>
      <c r="B128" s="7" t="s">
        <v>272</v>
      </c>
      <c r="C128" s="7" t="s">
        <v>273</v>
      </c>
      <c r="D128" s="7" t="s">
        <v>15</v>
      </c>
      <c r="E128" s="7" t="s">
        <v>18</v>
      </c>
      <c r="F128" s="7" t="s">
        <v>13</v>
      </c>
      <c r="G128" s="7" t="s">
        <v>18</v>
      </c>
      <c r="H128" s="7" cm="1">
        <f t="array" ref="H128">_xlfn.SWITCH(D128,"A+",13,"A",12,"A-",11,"B+",10,"B",9,"B-",8,"C+",7,"C",6,"C-",5,"D+",4,"D",3,"D-",2,"F",0)</f>
        <v>6</v>
      </c>
      <c r="I128" s="7" cm="1">
        <f t="array" ref="I128">_xlfn.SWITCH(E128,"A+",13,"A",12,"A-",11,"B+",10,"B",9,"B-",8,"C+",7,"C",6,"C-",5,"D+",4,"D",3,"D-",2,"F",0)</f>
        <v>7</v>
      </c>
      <c r="J128" s="7" cm="1">
        <f t="array" ref="J128">_xlfn.SWITCH(F128,"A+",13,"A",12,"A-",11,"B+",10,"B",9,"B-",8,"C+",7,"C",6,"C-",5,"D+",4,"D",3,"D-",2,"F",0)</f>
        <v>9</v>
      </c>
      <c r="K128" s="7" cm="1">
        <f t="array" ref="K128">_xlfn.SWITCH(G128,"A+",13,"A",12,"A-",11,"B+",10,"B",9,"B-",8,"C+",7,"C",6,"C-",5,"D+",4,"D",3,"D-",2,"F",0)</f>
        <v>7</v>
      </c>
      <c r="L128" s="7" t="s">
        <v>15</v>
      </c>
      <c r="M128" s="8">
        <v>2.4</v>
      </c>
    </row>
    <row r="129" spans="1:13" ht="18.75" customHeight="1" x14ac:dyDescent="0.35">
      <c r="A129" s="3">
        <v>48</v>
      </c>
      <c r="B129" s="4" t="s">
        <v>274</v>
      </c>
      <c r="C129" s="4" t="s">
        <v>275</v>
      </c>
      <c r="D129" s="4" t="s">
        <v>11</v>
      </c>
      <c r="E129" s="4" t="s">
        <v>36</v>
      </c>
      <c r="F129" s="4" t="s">
        <v>18</v>
      </c>
      <c r="G129" s="4" t="s">
        <v>18</v>
      </c>
      <c r="H129" s="4" cm="1">
        <f t="array" ref="H129">_xlfn.SWITCH(D129,"A+",13,"A",12,"A-",11,"B+",10,"B",9,"B-",8,"C+",7,"C",6,"C-",5,"D+",4,"D",3,"D-",2,"F",0)</f>
        <v>4</v>
      </c>
      <c r="I129" s="4" cm="1">
        <f t="array" ref="I129">_xlfn.SWITCH(E129,"A+",13,"A",12,"A-",11,"B+",10,"B",9,"B-",8,"C+",7,"C",6,"C-",5,"D+",4,"D",3,"D-",2,"F",0)</f>
        <v>13</v>
      </c>
      <c r="J129" s="4" cm="1">
        <f t="array" ref="J129">_xlfn.SWITCH(F129,"A+",13,"A",12,"A-",11,"B+",10,"B",9,"B-",8,"C+",7,"C",6,"C-",5,"D+",4,"D",3,"D-",2,"F",0)</f>
        <v>7</v>
      </c>
      <c r="K129" s="4" cm="1">
        <f t="array" ref="K129">_xlfn.SWITCH(G129,"A+",13,"A",12,"A-",11,"B+",10,"B",9,"B-",8,"C+",7,"C",6,"C-",5,"D+",4,"D",3,"D-",2,"F",0)</f>
        <v>7</v>
      </c>
      <c r="L129" s="4" t="s">
        <v>13</v>
      </c>
      <c r="M129" s="5">
        <v>2.9329999999999998</v>
      </c>
    </row>
    <row r="130" spans="1:13" ht="18.75" customHeight="1" x14ac:dyDescent="0.35">
      <c r="A130" s="6">
        <v>49</v>
      </c>
      <c r="B130" s="7" t="s">
        <v>276</v>
      </c>
      <c r="C130" s="7" t="s">
        <v>277</v>
      </c>
      <c r="D130" s="7" t="s">
        <v>13</v>
      </c>
      <c r="E130" s="7" t="s">
        <v>21</v>
      </c>
      <c r="F130" s="7" t="s">
        <v>21</v>
      </c>
      <c r="G130" s="7" t="s">
        <v>18</v>
      </c>
      <c r="H130" s="7" cm="1">
        <f t="array" ref="H130">_xlfn.SWITCH(D130,"A+",13,"A",12,"A-",11,"B+",10,"B",9,"B-",8,"C+",7,"C",6,"C-",5,"D+",4,"D",3,"D-",2,"F",0)</f>
        <v>9</v>
      </c>
      <c r="I130" s="7" cm="1">
        <f t="array" ref="I130">_xlfn.SWITCH(E130,"A+",13,"A",12,"A-",11,"B+",10,"B",9,"B-",8,"C+",7,"C",6,"C-",5,"D+",4,"D",3,"D-",2,"F",0)</f>
        <v>10</v>
      </c>
      <c r="J130" s="7" cm="1">
        <f t="array" ref="J130">_xlfn.SWITCH(F130,"A+",13,"A",12,"A-",11,"B+",10,"B",9,"B-",8,"C+",7,"C",6,"C-",5,"D+",4,"D",3,"D-",2,"F",0)</f>
        <v>10</v>
      </c>
      <c r="K130" s="7" cm="1">
        <f t="array" ref="K130">_xlfn.SWITCH(G130,"A+",13,"A",12,"A-",11,"B+",10,"B",9,"B-",8,"C+",7,"C",6,"C-",5,"D+",4,"D",3,"D-",2,"F",0)</f>
        <v>7</v>
      </c>
      <c r="L130" s="7" t="s">
        <v>13</v>
      </c>
      <c r="M130" s="8">
        <v>3.0670000000000002</v>
      </c>
    </row>
    <row r="131" spans="1:13" ht="18.75" customHeight="1" x14ac:dyDescent="0.35">
      <c r="A131" s="3">
        <v>50</v>
      </c>
      <c r="B131" s="4" t="s">
        <v>278</v>
      </c>
      <c r="C131" s="4" t="s">
        <v>279</v>
      </c>
      <c r="D131" s="4" t="s">
        <v>21</v>
      </c>
      <c r="E131" s="4" t="s">
        <v>12</v>
      </c>
      <c r="F131" s="4" t="s">
        <v>21</v>
      </c>
      <c r="G131" s="4" t="s">
        <v>18</v>
      </c>
      <c r="H131" s="4" cm="1">
        <f t="array" ref="H131">_xlfn.SWITCH(D131,"A+",13,"A",12,"A-",11,"B+",10,"B",9,"B-",8,"C+",7,"C",6,"C-",5,"D+",4,"D",3,"D-",2,"F",0)</f>
        <v>10</v>
      </c>
      <c r="I131" s="4" cm="1">
        <f t="array" ref="I131">_xlfn.SWITCH(E131,"A+",13,"A",12,"A-",11,"B+",10,"B",9,"B-",8,"C+",7,"C",6,"C-",5,"D+",4,"D",3,"D-",2,"F",0)</f>
        <v>8</v>
      </c>
      <c r="J131" s="4" cm="1">
        <f t="array" ref="J131">_xlfn.SWITCH(F131,"A+",13,"A",12,"A-",11,"B+",10,"B",9,"B-",8,"C+",7,"C",6,"C-",5,"D+",4,"D",3,"D-",2,"F",0)</f>
        <v>10</v>
      </c>
      <c r="K131" s="4" cm="1">
        <f t="array" ref="K131">_xlfn.SWITCH(G131,"A+",13,"A",12,"A-",11,"B+",10,"B",9,"B-",8,"C+",7,"C",6,"C-",5,"D+",4,"D",3,"D-",2,"F",0)</f>
        <v>7</v>
      </c>
      <c r="L131" s="4" t="s">
        <v>13</v>
      </c>
      <c r="M131" s="5">
        <v>2.867</v>
      </c>
    </row>
    <row r="132" spans="1:13" ht="18.75" customHeight="1" x14ac:dyDescent="0.35">
      <c r="A132" s="6">
        <v>51</v>
      </c>
      <c r="B132" s="7" t="s">
        <v>280</v>
      </c>
      <c r="C132" s="7" t="s">
        <v>281</v>
      </c>
      <c r="D132" s="7" t="s">
        <v>13</v>
      </c>
      <c r="E132" s="7" t="s">
        <v>12</v>
      </c>
      <c r="F132" s="7" t="s">
        <v>21</v>
      </c>
      <c r="G132" s="7" t="s">
        <v>36</v>
      </c>
      <c r="H132" s="7" cm="1">
        <f t="array" ref="H132">_xlfn.SWITCH(D132,"A+",13,"A",12,"A-",11,"B+",10,"B",9,"B-",8,"C+",7,"C",6,"C-",5,"D+",4,"D",3,"D-",2,"F",0)</f>
        <v>9</v>
      </c>
      <c r="I132" s="7" cm="1">
        <f t="array" ref="I132">_xlfn.SWITCH(E132,"A+",13,"A",12,"A-",11,"B+",10,"B",9,"B-",8,"C+",7,"C",6,"C-",5,"D+",4,"D",3,"D-",2,"F",0)</f>
        <v>8</v>
      </c>
      <c r="J132" s="7" cm="1">
        <f t="array" ref="J132">_xlfn.SWITCH(F132,"A+",13,"A",12,"A-",11,"B+",10,"B",9,"B-",8,"C+",7,"C",6,"C-",5,"D+",4,"D",3,"D-",2,"F",0)</f>
        <v>10</v>
      </c>
      <c r="K132" s="7" cm="1">
        <f t="array" ref="K132">_xlfn.SWITCH(G132,"A+",13,"A",12,"A-",11,"B+",10,"B",9,"B-",8,"C+",7,"C",6,"C-",5,"D+",4,"D",3,"D-",2,"F",0)</f>
        <v>13</v>
      </c>
      <c r="L132" s="7" t="s">
        <v>13</v>
      </c>
      <c r="M132" s="8">
        <v>3.2</v>
      </c>
    </row>
    <row r="133" spans="1:13" ht="18.75" customHeight="1" x14ac:dyDescent="0.35">
      <c r="A133" s="3">
        <v>52</v>
      </c>
      <c r="B133" s="4" t="s">
        <v>282</v>
      </c>
      <c r="C133" s="4" t="s">
        <v>283</v>
      </c>
      <c r="D133" s="4" t="s">
        <v>15</v>
      </c>
      <c r="E133" s="4" t="s">
        <v>12</v>
      </c>
      <c r="F133" s="4" t="s">
        <v>36</v>
      </c>
      <c r="G133" s="4" t="s">
        <v>18</v>
      </c>
      <c r="H133" s="4" cm="1">
        <f t="array" ref="H133">_xlfn.SWITCH(D133,"A+",13,"A",12,"A-",11,"B+",10,"B",9,"B-",8,"C+",7,"C",6,"C-",5,"D+",4,"D",3,"D-",2,"F",0)</f>
        <v>6</v>
      </c>
      <c r="I133" s="4" cm="1">
        <f t="array" ref="I133">_xlfn.SWITCH(E133,"A+",13,"A",12,"A-",11,"B+",10,"B",9,"B-",8,"C+",7,"C",6,"C-",5,"D+",4,"D",3,"D-",2,"F",0)</f>
        <v>8</v>
      </c>
      <c r="J133" s="4" cm="1">
        <f t="array" ref="J133">_xlfn.SWITCH(F133,"A+",13,"A",12,"A-",11,"B+",10,"B",9,"B-",8,"C+",7,"C",6,"C-",5,"D+",4,"D",3,"D-",2,"F",0)</f>
        <v>13</v>
      </c>
      <c r="K133" s="4" cm="1">
        <f t="array" ref="K133">_xlfn.SWITCH(G133,"A+",13,"A",12,"A-",11,"B+",10,"B",9,"B-",8,"C+",7,"C",6,"C-",5,"D+",4,"D",3,"D-",2,"F",0)</f>
        <v>7</v>
      </c>
      <c r="L133" s="4" t="s">
        <v>13</v>
      </c>
      <c r="M133" s="5">
        <v>2.8</v>
      </c>
    </row>
    <row r="134" spans="1:13" ht="18.75" customHeight="1" x14ac:dyDescent="0.35">
      <c r="A134" s="6">
        <v>53</v>
      </c>
      <c r="B134" s="7" t="s">
        <v>284</v>
      </c>
      <c r="C134" s="7" t="s">
        <v>285</v>
      </c>
      <c r="D134" s="7" t="s">
        <v>21</v>
      </c>
      <c r="E134" s="7" t="s">
        <v>24</v>
      </c>
      <c r="F134" s="7" t="s">
        <v>18</v>
      </c>
      <c r="G134" s="7" t="s">
        <v>18</v>
      </c>
      <c r="H134" s="7" cm="1">
        <f t="array" ref="H134">_xlfn.SWITCH(D134,"A+",13,"A",12,"A-",11,"B+",10,"B",9,"B-",8,"C+",7,"C",6,"C-",5,"D+",4,"D",3,"D-",2,"F",0)</f>
        <v>10</v>
      </c>
      <c r="I134" s="7" cm="1">
        <f t="array" ref="I134">_xlfn.SWITCH(E134,"A+",13,"A",12,"A-",11,"B+",10,"B",9,"B-",8,"C+",7,"C",6,"C-",5,"D+",4,"D",3,"D-",2,"F",0)</f>
        <v>12</v>
      </c>
      <c r="J134" s="7" cm="1">
        <f t="array" ref="J134">_xlfn.SWITCH(F134,"A+",13,"A",12,"A-",11,"B+",10,"B",9,"B-",8,"C+",7,"C",6,"C-",5,"D+",4,"D",3,"D-",2,"F",0)</f>
        <v>7</v>
      </c>
      <c r="K134" s="7" cm="1">
        <f t="array" ref="K134">_xlfn.SWITCH(G134,"A+",13,"A",12,"A-",11,"B+",10,"B",9,"B-",8,"C+",7,"C",6,"C-",5,"D+",4,"D",3,"D-",2,"F",0)</f>
        <v>7</v>
      </c>
      <c r="L134" s="7" t="s">
        <v>13</v>
      </c>
      <c r="M134" s="8">
        <v>3.2</v>
      </c>
    </row>
    <row r="135" spans="1:13" ht="18.75" customHeight="1" x14ac:dyDescent="0.35">
      <c r="A135" s="3">
        <v>54</v>
      </c>
      <c r="B135" s="4" t="s">
        <v>286</v>
      </c>
      <c r="C135" s="4" t="s">
        <v>287</v>
      </c>
      <c r="D135" s="4" t="s">
        <v>69</v>
      </c>
      <c r="E135" s="4" t="s">
        <v>15</v>
      </c>
      <c r="F135" s="4" t="s">
        <v>18</v>
      </c>
      <c r="G135" s="4" t="s">
        <v>21</v>
      </c>
      <c r="H135" s="4" cm="1">
        <f t="array" ref="H135">_xlfn.SWITCH(D135,"A+",13,"A",12,"A-",11,"B+",10,"B",9,"B-",8,"C+",7,"C",6,"C-",5,"D+",4,"D",3,"D-",2,"F",0)</f>
        <v>3</v>
      </c>
      <c r="I135" s="4" cm="1">
        <f t="array" ref="I135">_xlfn.SWITCH(E135,"A+",13,"A",12,"A-",11,"B+",10,"B",9,"B-",8,"C+",7,"C",6,"C-",5,"D+",4,"D",3,"D-",2,"F",0)</f>
        <v>6</v>
      </c>
      <c r="J135" s="4" cm="1">
        <f t="array" ref="J135">_xlfn.SWITCH(F135,"A+",13,"A",12,"A-",11,"B+",10,"B",9,"B-",8,"C+",7,"C",6,"C-",5,"D+",4,"D",3,"D-",2,"F",0)</f>
        <v>7</v>
      </c>
      <c r="K135" s="4" cm="1">
        <f t="array" ref="K135">_xlfn.SWITCH(G135,"A+",13,"A",12,"A-",11,"B+",10,"B",9,"B-",8,"C+",7,"C",6,"C-",5,"D+",4,"D",3,"D-",2,"F",0)</f>
        <v>10</v>
      </c>
      <c r="L135" s="4" t="s">
        <v>15</v>
      </c>
      <c r="M135" s="5">
        <v>2.133</v>
      </c>
    </row>
    <row r="136" spans="1:13" ht="18.75" customHeight="1" x14ac:dyDescent="0.35">
      <c r="A136" s="6">
        <v>55</v>
      </c>
      <c r="B136" s="7" t="s">
        <v>288</v>
      </c>
      <c r="C136" s="7" t="s">
        <v>289</v>
      </c>
      <c r="D136" s="7" t="s">
        <v>11</v>
      </c>
      <c r="E136" s="7" t="s">
        <v>12</v>
      </c>
      <c r="F136" s="7" t="s">
        <v>36</v>
      </c>
      <c r="G136" s="7" t="s">
        <v>21</v>
      </c>
      <c r="H136" s="7" cm="1">
        <f t="array" ref="H136">_xlfn.SWITCH(D136,"A+",13,"A",12,"A-",11,"B+",10,"B",9,"B-",8,"C+",7,"C",6,"C-",5,"D+",4,"D",3,"D-",2,"F",0)</f>
        <v>4</v>
      </c>
      <c r="I136" s="7" cm="1">
        <f t="array" ref="I136">_xlfn.SWITCH(E136,"A+",13,"A",12,"A-",11,"B+",10,"B",9,"B-",8,"C+",7,"C",6,"C-",5,"D+",4,"D",3,"D-",2,"F",0)</f>
        <v>8</v>
      </c>
      <c r="J136" s="7" cm="1">
        <f t="array" ref="J136">_xlfn.SWITCH(F136,"A+",13,"A",12,"A-",11,"B+",10,"B",9,"B-",8,"C+",7,"C",6,"C-",5,"D+",4,"D",3,"D-",2,"F",0)</f>
        <v>13</v>
      </c>
      <c r="K136" s="7" cm="1">
        <f t="array" ref="K136">_xlfn.SWITCH(G136,"A+",13,"A",12,"A-",11,"B+",10,"B",9,"B-",8,"C+",7,"C",6,"C-",5,"D+",4,"D",3,"D-",2,"F",0)</f>
        <v>10</v>
      </c>
      <c r="L136" s="7" t="s">
        <v>13</v>
      </c>
      <c r="M136" s="8">
        <v>2.867</v>
      </c>
    </row>
    <row r="137" spans="1:13" ht="18.75" customHeight="1" x14ac:dyDescent="0.35">
      <c r="A137" s="3">
        <v>56</v>
      </c>
      <c r="B137" s="4" t="s">
        <v>290</v>
      </c>
      <c r="C137" s="4" t="s">
        <v>291</v>
      </c>
      <c r="D137" s="4" t="s">
        <v>18</v>
      </c>
      <c r="E137" s="4" t="s">
        <v>15</v>
      </c>
      <c r="F137" s="4" t="s">
        <v>18</v>
      </c>
      <c r="G137" s="4" t="s">
        <v>36</v>
      </c>
      <c r="H137" s="4" cm="1">
        <f t="array" ref="H137">_xlfn.SWITCH(D137,"A+",13,"A",12,"A-",11,"B+",10,"B",9,"B-",8,"C+",7,"C",6,"C-",5,"D+",4,"D",3,"D-",2,"F",0)</f>
        <v>7</v>
      </c>
      <c r="I137" s="4" cm="1">
        <f t="array" ref="I137">_xlfn.SWITCH(E137,"A+",13,"A",12,"A-",11,"B+",10,"B",9,"B-",8,"C+",7,"C",6,"C-",5,"D+",4,"D",3,"D-",2,"F",0)</f>
        <v>6</v>
      </c>
      <c r="J137" s="4" cm="1">
        <f t="array" ref="J137">_xlfn.SWITCH(F137,"A+",13,"A",12,"A-",11,"B+",10,"B",9,"B-",8,"C+",7,"C",6,"C-",5,"D+",4,"D",3,"D-",2,"F",0)</f>
        <v>7</v>
      </c>
      <c r="K137" s="4" cm="1">
        <f t="array" ref="K137">_xlfn.SWITCH(G137,"A+",13,"A",12,"A-",11,"B+",10,"B",9,"B-",8,"C+",7,"C",6,"C-",5,"D+",4,"D",3,"D-",2,"F",0)</f>
        <v>13</v>
      </c>
      <c r="L137" s="4" t="s">
        <v>13</v>
      </c>
      <c r="M137" s="5">
        <v>2.6</v>
      </c>
    </row>
    <row r="138" spans="1:13" ht="18.75" customHeight="1" x14ac:dyDescent="0.35">
      <c r="A138" s="6">
        <v>57</v>
      </c>
      <c r="B138" s="7" t="s">
        <v>292</v>
      </c>
      <c r="C138" s="7" t="s">
        <v>293</v>
      </c>
      <c r="D138" s="7" t="s">
        <v>69</v>
      </c>
      <c r="E138" s="7" t="s">
        <v>13</v>
      </c>
      <c r="F138" s="7" t="s">
        <v>13</v>
      </c>
      <c r="G138" s="7" t="s">
        <v>18</v>
      </c>
      <c r="H138" s="7" cm="1">
        <f t="array" ref="H138">_xlfn.SWITCH(D138,"A+",13,"A",12,"A-",11,"B+",10,"B",9,"B-",8,"C+",7,"C",6,"C-",5,"D+",4,"D",3,"D-",2,"F",0)</f>
        <v>3</v>
      </c>
      <c r="I138" s="7" cm="1">
        <f t="array" ref="I138">_xlfn.SWITCH(E138,"A+",13,"A",12,"A-",11,"B+",10,"B",9,"B-",8,"C+",7,"C",6,"C-",5,"D+",4,"D",3,"D-",2,"F",0)</f>
        <v>9</v>
      </c>
      <c r="J138" s="7" cm="1">
        <f t="array" ref="J138">_xlfn.SWITCH(F138,"A+",13,"A",12,"A-",11,"B+",10,"B",9,"B-",8,"C+",7,"C",6,"C-",5,"D+",4,"D",3,"D-",2,"F",0)</f>
        <v>9</v>
      </c>
      <c r="K138" s="7" cm="1">
        <f t="array" ref="K138">_xlfn.SWITCH(G138,"A+",13,"A",12,"A-",11,"B+",10,"B",9,"B-",8,"C+",7,"C",6,"C-",5,"D+",4,"D",3,"D-",2,"F",0)</f>
        <v>7</v>
      </c>
      <c r="L138" s="7" t="s">
        <v>15</v>
      </c>
      <c r="M138" s="8">
        <v>2.4670000000000001</v>
      </c>
    </row>
    <row r="139" spans="1:13" ht="18.75" customHeight="1" x14ac:dyDescent="0.35">
      <c r="A139" s="3">
        <v>58</v>
      </c>
      <c r="B139" s="4" t="s">
        <v>294</v>
      </c>
      <c r="C139" s="4" t="s">
        <v>295</v>
      </c>
      <c r="D139" s="4" t="s">
        <v>11</v>
      </c>
      <c r="E139" s="4" t="s">
        <v>15</v>
      </c>
      <c r="F139" s="4" t="s">
        <v>18</v>
      </c>
      <c r="G139" s="4" t="s">
        <v>18</v>
      </c>
      <c r="H139" s="4" cm="1">
        <f t="array" ref="H139">_xlfn.SWITCH(D139,"A+",13,"A",12,"A-",11,"B+",10,"B",9,"B-",8,"C+",7,"C",6,"C-",5,"D+",4,"D",3,"D-",2,"F",0)</f>
        <v>4</v>
      </c>
      <c r="I139" s="4" cm="1">
        <f t="array" ref="I139">_xlfn.SWITCH(E139,"A+",13,"A",12,"A-",11,"B+",10,"B",9,"B-",8,"C+",7,"C",6,"C-",5,"D+",4,"D",3,"D-",2,"F",0)</f>
        <v>6</v>
      </c>
      <c r="J139" s="4" cm="1">
        <f t="array" ref="J139">_xlfn.SWITCH(F139,"A+",13,"A",12,"A-",11,"B+",10,"B",9,"B-",8,"C+",7,"C",6,"C-",5,"D+",4,"D",3,"D-",2,"F",0)</f>
        <v>7</v>
      </c>
      <c r="K139" s="4" cm="1">
        <f t="array" ref="K139">_xlfn.SWITCH(G139,"A+",13,"A",12,"A-",11,"B+",10,"B",9,"B-",8,"C+",7,"C",6,"C-",5,"D+",4,"D",3,"D-",2,"F",0)</f>
        <v>7</v>
      </c>
      <c r="L139" s="4" t="s">
        <v>15</v>
      </c>
      <c r="M139" s="9">
        <v>2</v>
      </c>
    </row>
    <row r="140" spans="1:13" ht="18.75" customHeight="1" x14ac:dyDescent="0.35">
      <c r="A140" s="6">
        <v>59</v>
      </c>
      <c r="B140" s="7" t="s">
        <v>296</v>
      </c>
      <c r="C140" s="7" t="s">
        <v>297</v>
      </c>
      <c r="D140" s="7" t="s">
        <v>18</v>
      </c>
      <c r="E140" s="7" t="s">
        <v>13</v>
      </c>
      <c r="F140" s="7" t="s">
        <v>13</v>
      </c>
      <c r="G140" s="7" t="s">
        <v>21</v>
      </c>
      <c r="H140" s="7" cm="1">
        <f t="array" ref="H140">_xlfn.SWITCH(D140,"A+",13,"A",12,"A-",11,"B+",10,"B",9,"B-",8,"C+",7,"C",6,"C-",5,"D+",4,"D",3,"D-",2,"F",0)</f>
        <v>7</v>
      </c>
      <c r="I140" s="7" cm="1">
        <f t="array" ref="I140">_xlfn.SWITCH(E140,"A+",13,"A",12,"A-",11,"B+",10,"B",9,"B-",8,"C+",7,"C",6,"C-",5,"D+",4,"D",3,"D-",2,"F",0)</f>
        <v>9</v>
      </c>
      <c r="J140" s="7" cm="1">
        <f t="array" ref="J140">_xlfn.SWITCH(F140,"A+",13,"A",12,"A-",11,"B+",10,"B",9,"B-",8,"C+",7,"C",6,"C-",5,"D+",4,"D",3,"D-",2,"F",0)</f>
        <v>9</v>
      </c>
      <c r="K140" s="7" cm="1">
        <f t="array" ref="K140">_xlfn.SWITCH(G140,"A+",13,"A",12,"A-",11,"B+",10,"B",9,"B-",8,"C+",7,"C",6,"C-",5,"D+",4,"D",3,"D-",2,"F",0)</f>
        <v>10</v>
      </c>
      <c r="L140" s="7" t="s">
        <v>13</v>
      </c>
      <c r="M140" s="8">
        <v>2.9329999999999998</v>
      </c>
    </row>
    <row r="141" spans="1:13" ht="18.75" customHeight="1" x14ac:dyDescent="0.35">
      <c r="A141" s="3">
        <v>60</v>
      </c>
      <c r="B141" s="4" t="s">
        <v>298</v>
      </c>
      <c r="C141" s="4" t="s">
        <v>299</v>
      </c>
      <c r="D141" s="4" t="s">
        <v>69</v>
      </c>
      <c r="E141" s="4" t="s">
        <v>18</v>
      </c>
      <c r="F141" s="4" t="s">
        <v>15</v>
      </c>
      <c r="G141" s="4" t="s">
        <v>36</v>
      </c>
      <c r="H141" s="4" cm="1">
        <f t="array" ref="H141">_xlfn.SWITCH(D141,"A+",13,"A",12,"A-",11,"B+",10,"B",9,"B-",8,"C+",7,"C",6,"C-",5,"D+",4,"D",3,"D-",2,"F",0)</f>
        <v>3</v>
      </c>
      <c r="I141" s="4" cm="1">
        <f t="array" ref="I141">_xlfn.SWITCH(E141,"A+",13,"A",12,"A-",11,"B+",10,"B",9,"B-",8,"C+",7,"C",6,"C-",5,"D+",4,"D",3,"D-",2,"F",0)</f>
        <v>7</v>
      </c>
      <c r="J141" s="4" cm="1">
        <f t="array" ref="J141">_xlfn.SWITCH(F141,"A+",13,"A",12,"A-",11,"B+",10,"B",9,"B-",8,"C+",7,"C",6,"C-",5,"D+",4,"D",3,"D-",2,"F",0)</f>
        <v>6</v>
      </c>
      <c r="K141" s="4" cm="1">
        <f t="array" ref="K141">_xlfn.SWITCH(G141,"A+",13,"A",12,"A-",11,"B+",10,"B",9,"B-",8,"C+",7,"C",6,"C-",5,"D+",4,"D",3,"D-",2,"F",0)</f>
        <v>13</v>
      </c>
      <c r="L141" s="4" t="s">
        <v>15</v>
      </c>
      <c r="M141" s="5">
        <v>2.4</v>
      </c>
    </row>
    <row r="142" spans="1:13" ht="18.75" customHeight="1" x14ac:dyDescent="0.35">
      <c r="A142" s="6">
        <v>61</v>
      </c>
      <c r="B142" s="7" t="s">
        <v>300</v>
      </c>
      <c r="C142" s="7" t="s">
        <v>301</v>
      </c>
      <c r="D142" s="7" t="s">
        <v>13</v>
      </c>
      <c r="E142" s="7" t="s">
        <v>21</v>
      </c>
      <c r="F142" s="7" t="s">
        <v>36</v>
      </c>
      <c r="G142" s="7" t="s">
        <v>18</v>
      </c>
      <c r="H142" s="7" cm="1">
        <f t="array" ref="H142">_xlfn.SWITCH(D142,"A+",13,"A",12,"A-",11,"B+",10,"B",9,"B-",8,"C+",7,"C",6,"C-",5,"D+",4,"D",3,"D-",2,"F",0)</f>
        <v>9</v>
      </c>
      <c r="I142" s="7" cm="1">
        <f t="array" ref="I142">_xlfn.SWITCH(E142,"A+",13,"A",12,"A-",11,"B+",10,"B",9,"B-",8,"C+",7,"C",6,"C-",5,"D+",4,"D",3,"D-",2,"F",0)</f>
        <v>10</v>
      </c>
      <c r="J142" s="7" cm="1">
        <f t="array" ref="J142">_xlfn.SWITCH(F142,"A+",13,"A",12,"A-",11,"B+",10,"B",9,"B-",8,"C+",7,"C",6,"C-",5,"D+",4,"D",3,"D-",2,"F",0)</f>
        <v>13</v>
      </c>
      <c r="K142" s="7" cm="1">
        <f t="array" ref="K142">_xlfn.SWITCH(G142,"A+",13,"A",12,"A-",11,"B+",10,"B",9,"B-",8,"C+",7,"C",6,"C-",5,"D+",4,"D",3,"D-",2,"F",0)</f>
        <v>7</v>
      </c>
      <c r="L142" s="7" t="s">
        <v>13</v>
      </c>
      <c r="M142" s="8">
        <v>3.2669999999999999</v>
      </c>
    </row>
    <row r="143" spans="1:13" ht="18.75" customHeight="1" x14ac:dyDescent="0.35">
      <c r="A143" s="3">
        <v>62</v>
      </c>
      <c r="B143" s="4" t="s">
        <v>302</v>
      </c>
      <c r="C143" s="4" t="s">
        <v>303</v>
      </c>
      <c r="D143" s="4" t="s">
        <v>18</v>
      </c>
      <c r="E143" s="4" t="s">
        <v>24</v>
      </c>
      <c r="F143" s="4" t="s">
        <v>21</v>
      </c>
      <c r="G143" s="4" t="s">
        <v>18</v>
      </c>
      <c r="H143" s="4" cm="1">
        <f t="array" ref="H143">_xlfn.SWITCH(D143,"A+",13,"A",12,"A-",11,"B+",10,"B",9,"B-",8,"C+",7,"C",6,"C-",5,"D+",4,"D",3,"D-",2,"F",0)</f>
        <v>7</v>
      </c>
      <c r="I143" s="4" cm="1">
        <f t="array" ref="I143">_xlfn.SWITCH(E143,"A+",13,"A",12,"A-",11,"B+",10,"B",9,"B-",8,"C+",7,"C",6,"C-",5,"D+",4,"D",3,"D-",2,"F",0)</f>
        <v>12</v>
      </c>
      <c r="J143" s="4" cm="1">
        <f t="array" ref="J143">_xlfn.SWITCH(F143,"A+",13,"A",12,"A-",11,"B+",10,"B",9,"B-",8,"C+",7,"C",6,"C-",5,"D+",4,"D",3,"D-",2,"F",0)</f>
        <v>10</v>
      </c>
      <c r="K143" s="4" cm="1">
        <f t="array" ref="K143">_xlfn.SWITCH(G143,"A+",13,"A",12,"A-",11,"B+",10,"B",9,"B-",8,"C+",7,"C",6,"C-",5,"D+",4,"D",3,"D-",2,"F",0)</f>
        <v>7</v>
      </c>
      <c r="L143" s="4" t="s">
        <v>13</v>
      </c>
      <c r="M143" s="5">
        <v>3.2</v>
      </c>
    </row>
    <row r="144" spans="1:13" ht="18.75" customHeight="1" x14ac:dyDescent="0.35">
      <c r="A144" s="6">
        <v>63</v>
      </c>
      <c r="B144" s="7" t="s">
        <v>304</v>
      </c>
      <c r="C144" s="7" t="s">
        <v>305</v>
      </c>
      <c r="D144" s="7" t="s">
        <v>11</v>
      </c>
      <c r="E144" s="7" t="s">
        <v>18</v>
      </c>
      <c r="F144" s="7" t="s">
        <v>13</v>
      </c>
      <c r="G144" s="7" t="s">
        <v>36</v>
      </c>
      <c r="H144" s="7" cm="1">
        <f t="array" ref="H144">_xlfn.SWITCH(D144,"A+",13,"A",12,"A-",11,"B+",10,"B",9,"B-",8,"C+",7,"C",6,"C-",5,"D+",4,"D",3,"D-",2,"F",0)</f>
        <v>4</v>
      </c>
      <c r="I144" s="7" cm="1">
        <f t="array" ref="I144">_xlfn.SWITCH(E144,"A+",13,"A",12,"A-",11,"B+",10,"B",9,"B-",8,"C+",7,"C",6,"C-",5,"D+",4,"D",3,"D-",2,"F",0)</f>
        <v>7</v>
      </c>
      <c r="J144" s="7" cm="1">
        <f t="array" ref="J144">_xlfn.SWITCH(F144,"A+",13,"A",12,"A-",11,"B+",10,"B",9,"B-",8,"C+",7,"C",6,"C-",5,"D+",4,"D",3,"D-",2,"F",0)</f>
        <v>9</v>
      </c>
      <c r="K144" s="7" cm="1">
        <f t="array" ref="K144">_xlfn.SWITCH(G144,"A+",13,"A",12,"A-",11,"B+",10,"B",9,"B-",8,"C+",7,"C",6,"C-",5,"D+",4,"D",3,"D-",2,"F",0)</f>
        <v>13</v>
      </c>
      <c r="L144" s="7" t="s">
        <v>13</v>
      </c>
      <c r="M144" s="8">
        <v>2.6669999999999998</v>
      </c>
    </row>
    <row r="145" spans="1:13" ht="18.75" customHeight="1" x14ac:dyDescent="0.35">
      <c r="A145" s="3">
        <v>64</v>
      </c>
      <c r="B145" s="4" t="s">
        <v>306</v>
      </c>
      <c r="C145" s="4" t="s">
        <v>307</v>
      </c>
      <c r="D145" s="4" t="s">
        <v>13</v>
      </c>
      <c r="E145" s="4" t="s">
        <v>18</v>
      </c>
      <c r="F145" s="4" t="s">
        <v>18</v>
      </c>
      <c r="G145" s="4" t="s">
        <v>18</v>
      </c>
      <c r="H145" s="4" cm="1">
        <f t="array" ref="H145">_xlfn.SWITCH(D145,"A+",13,"A",12,"A-",11,"B+",10,"B",9,"B-",8,"C+",7,"C",6,"C-",5,"D+",4,"D",3,"D-",2,"F",0)</f>
        <v>9</v>
      </c>
      <c r="I145" s="4" cm="1">
        <f t="array" ref="I145">_xlfn.SWITCH(E145,"A+",13,"A",12,"A-",11,"B+",10,"B",9,"B-",8,"C+",7,"C",6,"C-",5,"D+",4,"D",3,"D-",2,"F",0)</f>
        <v>7</v>
      </c>
      <c r="J145" s="4" cm="1">
        <f t="array" ref="J145">_xlfn.SWITCH(F145,"A+",13,"A",12,"A-",11,"B+",10,"B",9,"B-",8,"C+",7,"C",6,"C-",5,"D+",4,"D",3,"D-",2,"F",0)</f>
        <v>7</v>
      </c>
      <c r="K145" s="4" cm="1">
        <f t="array" ref="K145">_xlfn.SWITCH(G145,"A+",13,"A",12,"A-",11,"B+",10,"B",9,"B-",8,"C+",7,"C",6,"C-",5,"D+",4,"D",3,"D-",2,"F",0)</f>
        <v>7</v>
      </c>
      <c r="L145" s="4" t="s">
        <v>15</v>
      </c>
      <c r="M145" s="5">
        <v>2.4670000000000001</v>
      </c>
    </row>
    <row r="146" spans="1:13" ht="18.75" customHeight="1" x14ac:dyDescent="0.35">
      <c r="A146" s="6">
        <v>65</v>
      </c>
      <c r="B146" s="7" t="s">
        <v>308</v>
      </c>
      <c r="C146" s="7" t="s">
        <v>309</v>
      </c>
      <c r="D146" s="7" t="s">
        <v>21</v>
      </c>
      <c r="E146" s="7" t="s">
        <v>21</v>
      </c>
      <c r="F146" s="7" t="s">
        <v>21</v>
      </c>
      <c r="G146" s="7" t="s">
        <v>18</v>
      </c>
      <c r="H146" s="7" cm="1">
        <f t="array" ref="H146">_xlfn.SWITCH(D146,"A+",13,"A",12,"A-",11,"B+",10,"B",9,"B-",8,"C+",7,"C",6,"C-",5,"D+",4,"D",3,"D-",2,"F",0)</f>
        <v>10</v>
      </c>
      <c r="I146" s="7" cm="1">
        <f t="array" ref="I146">_xlfn.SWITCH(E146,"A+",13,"A",12,"A-",11,"B+",10,"B",9,"B-",8,"C+",7,"C",6,"C-",5,"D+",4,"D",3,"D-",2,"F",0)</f>
        <v>10</v>
      </c>
      <c r="J146" s="7" cm="1">
        <f t="array" ref="J146">_xlfn.SWITCH(F146,"A+",13,"A",12,"A-",11,"B+",10,"B",9,"B-",8,"C+",7,"C",6,"C-",5,"D+",4,"D",3,"D-",2,"F",0)</f>
        <v>10</v>
      </c>
      <c r="K146" s="7" cm="1">
        <f t="array" ref="K146">_xlfn.SWITCH(G146,"A+",13,"A",12,"A-",11,"B+",10,"B",9,"B-",8,"C+",7,"C",6,"C-",5,"D+",4,"D",3,"D-",2,"F",0)</f>
        <v>7</v>
      </c>
      <c r="L146" s="7" t="s">
        <v>13</v>
      </c>
      <c r="M146" s="8">
        <v>3.133</v>
      </c>
    </row>
    <row r="147" spans="1:13" ht="18.75" customHeight="1" x14ac:dyDescent="0.35">
      <c r="A147" s="3">
        <v>66</v>
      </c>
      <c r="B147" s="4" t="s">
        <v>310</v>
      </c>
      <c r="C147" s="4" t="s">
        <v>311</v>
      </c>
      <c r="D147" s="4" t="s">
        <v>18</v>
      </c>
      <c r="E147" s="4" t="s">
        <v>36</v>
      </c>
      <c r="F147" s="4" t="s">
        <v>36</v>
      </c>
      <c r="G147" s="4" t="s">
        <v>21</v>
      </c>
      <c r="H147" s="4" cm="1">
        <f t="array" ref="H147">_xlfn.SWITCH(D147,"A+",13,"A",12,"A-",11,"B+",10,"B",9,"B-",8,"C+",7,"C",6,"C-",5,"D+",4,"D",3,"D-",2,"F",0)</f>
        <v>7</v>
      </c>
      <c r="I147" s="4" cm="1">
        <f t="array" ref="I147">_xlfn.SWITCH(E147,"A+",13,"A",12,"A-",11,"B+",10,"B",9,"B-",8,"C+",7,"C",6,"C-",5,"D+",4,"D",3,"D-",2,"F",0)</f>
        <v>13</v>
      </c>
      <c r="J147" s="4" cm="1">
        <f t="array" ref="J147">_xlfn.SWITCH(F147,"A+",13,"A",12,"A-",11,"B+",10,"B",9,"B-",8,"C+",7,"C",6,"C-",5,"D+",4,"D",3,"D-",2,"F",0)</f>
        <v>13</v>
      </c>
      <c r="K147" s="4" cm="1">
        <f t="array" ref="K147">_xlfn.SWITCH(G147,"A+",13,"A",12,"A-",11,"B+",10,"B",9,"B-",8,"C+",7,"C",6,"C-",5,"D+",4,"D",3,"D-",2,"F",0)</f>
        <v>10</v>
      </c>
      <c r="L147" s="4" t="s">
        <v>24</v>
      </c>
      <c r="M147" s="5">
        <v>3.7330000000000001</v>
      </c>
    </row>
    <row r="148" spans="1:13" ht="18.75" customHeight="1" x14ac:dyDescent="0.35">
      <c r="A148" s="6">
        <v>67</v>
      </c>
      <c r="B148" s="7" t="s">
        <v>312</v>
      </c>
      <c r="C148" s="7" t="s">
        <v>313</v>
      </c>
      <c r="D148" s="7" t="s">
        <v>21</v>
      </c>
      <c r="E148" s="7" t="s">
        <v>13</v>
      </c>
      <c r="F148" s="7" t="s">
        <v>21</v>
      </c>
      <c r="G148" s="7" t="s">
        <v>21</v>
      </c>
      <c r="H148" s="7" cm="1">
        <f t="array" ref="H148">_xlfn.SWITCH(D148,"A+",13,"A",12,"A-",11,"B+",10,"B",9,"B-",8,"C+",7,"C",6,"C-",5,"D+",4,"D",3,"D-",2,"F",0)</f>
        <v>10</v>
      </c>
      <c r="I148" s="7" cm="1">
        <f t="array" ref="I148">_xlfn.SWITCH(E148,"A+",13,"A",12,"A-",11,"B+",10,"B",9,"B-",8,"C+",7,"C",6,"C-",5,"D+",4,"D",3,"D-",2,"F",0)</f>
        <v>9</v>
      </c>
      <c r="J148" s="7" cm="1">
        <f t="array" ref="J148">_xlfn.SWITCH(F148,"A+",13,"A",12,"A-",11,"B+",10,"B",9,"B-",8,"C+",7,"C",6,"C-",5,"D+",4,"D",3,"D-",2,"F",0)</f>
        <v>10</v>
      </c>
      <c r="K148" s="7" cm="1">
        <f t="array" ref="K148">_xlfn.SWITCH(G148,"A+",13,"A",12,"A-",11,"B+",10,"B",9,"B-",8,"C+",7,"C",6,"C-",5,"D+",4,"D",3,"D-",2,"F",0)</f>
        <v>10</v>
      </c>
      <c r="L148" s="7" t="s">
        <v>13</v>
      </c>
      <c r="M148" s="8">
        <v>3.2</v>
      </c>
    </row>
    <row r="149" spans="1:13" ht="18.75" customHeight="1" x14ac:dyDescent="0.35">
      <c r="A149" s="3">
        <v>68</v>
      </c>
      <c r="B149" s="4" t="s">
        <v>314</v>
      </c>
      <c r="C149" s="4" t="s">
        <v>315</v>
      </c>
      <c r="D149" s="4" t="s">
        <v>36</v>
      </c>
      <c r="E149" s="4" t="s">
        <v>36</v>
      </c>
      <c r="F149" s="4" t="s">
        <v>36</v>
      </c>
      <c r="G149" s="4" t="s">
        <v>18</v>
      </c>
      <c r="H149" s="4" cm="1">
        <f t="array" ref="H149">_xlfn.SWITCH(D149,"A+",13,"A",12,"A-",11,"B+",10,"B",9,"B-",8,"C+",7,"C",6,"C-",5,"D+",4,"D",3,"D-",2,"F",0)</f>
        <v>13</v>
      </c>
      <c r="I149" s="4" cm="1">
        <f t="array" ref="I149">_xlfn.SWITCH(E149,"A+",13,"A",12,"A-",11,"B+",10,"B",9,"B-",8,"C+",7,"C",6,"C-",5,"D+",4,"D",3,"D-",2,"F",0)</f>
        <v>13</v>
      </c>
      <c r="J149" s="4" cm="1">
        <f t="array" ref="J149">_xlfn.SWITCH(F149,"A+",13,"A",12,"A-",11,"B+",10,"B",9,"B-",8,"C+",7,"C",6,"C-",5,"D+",4,"D",3,"D-",2,"F",0)</f>
        <v>13</v>
      </c>
      <c r="K149" s="4" cm="1">
        <f t="array" ref="K149">_xlfn.SWITCH(G149,"A+",13,"A",12,"A-",11,"B+",10,"B",9,"B-",8,"C+",7,"C",6,"C-",5,"D+",4,"D",3,"D-",2,"F",0)</f>
        <v>7</v>
      </c>
      <c r="L149" s="4" t="s">
        <v>24</v>
      </c>
      <c r="M149" s="5">
        <v>3.9329999999999998</v>
      </c>
    </row>
    <row r="150" spans="1:13" ht="18.75" customHeight="1" x14ac:dyDescent="0.35">
      <c r="A150" s="6">
        <v>69</v>
      </c>
      <c r="B150" s="7" t="s">
        <v>316</v>
      </c>
      <c r="C150" s="7" t="s">
        <v>317</v>
      </c>
      <c r="D150" s="7" t="s">
        <v>13</v>
      </c>
      <c r="E150" s="7" t="s">
        <v>15</v>
      </c>
      <c r="F150" s="7" t="s">
        <v>18</v>
      </c>
      <c r="G150" s="7" t="s">
        <v>21</v>
      </c>
      <c r="H150" s="7" cm="1">
        <f t="array" ref="H150">_xlfn.SWITCH(D150,"A+",13,"A",12,"A-",11,"B+",10,"B",9,"B-",8,"C+",7,"C",6,"C-",5,"D+",4,"D",3,"D-",2,"F",0)</f>
        <v>9</v>
      </c>
      <c r="I150" s="7" cm="1">
        <f t="array" ref="I150">_xlfn.SWITCH(E150,"A+",13,"A",12,"A-",11,"B+",10,"B",9,"B-",8,"C+",7,"C",6,"C-",5,"D+",4,"D",3,"D-",2,"F",0)</f>
        <v>6</v>
      </c>
      <c r="J150" s="7" cm="1">
        <f t="array" ref="J150">_xlfn.SWITCH(F150,"A+",13,"A",12,"A-",11,"B+",10,"B",9,"B-",8,"C+",7,"C",6,"C-",5,"D+",4,"D",3,"D-",2,"F",0)</f>
        <v>7</v>
      </c>
      <c r="K150" s="7" cm="1">
        <f t="array" ref="K150">_xlfn.SWITCH(G150,"A+",13,"A",12,"A-",11,"B+",10,"B",9,"B-",8,"C+",7,"C",6,"C-",5,"D+",4,"D",3,"D-",2,"F",0)</f>
        <v>10</v>
      </c>
      <c r="L150" s="7" t="s">
        <v>15</v>
      </c>
      <c r="M150" s="8">
        <v>2.5329999999999999</v>
      </c>
    </row>
    <row r="151" spans="1:13" ht="18.75" customHeight="1" x14ac:dyDescent="0.35">
      <c r="A151" s="3">
        <v>70</v>
      </c>
      <c r="B151" s="4" t="s">
        <v>318</v>
      </c>
      <c r="C151" s="4" t="s">
        <v>319</v>
      </c>
      <c r="D151" s="4" t="s">
        <v>18</v>
      </c>
      <c r="E151" s="4" t="s">
        <v>21</v>
      </c>
      <c r="F151" s="4" t="s">
        <v>18</v>
      </c>
      <c r="G151" s="4" t="s">
        <v>21</v>
      </c>
      <c r="H151" s="4" cm="1">
        <f t="array" ref="H151">_xlfn.SWITCH(D151,"A+",13,"A",12,"A-",11,"B+",10,"B",9,"B-",8,"C+",7,"C",6,"C-",5,"D+",4,"D",3,"D-",2,"F",0)</f>
        <v>7</v>
      </c>
      <c r="I151" s="4" cm="1">
        <f t="array" ref="I151">_xlfn.SWITCH(E151,"A+",13,"A",12,"A-",11,"B+",10,"B",9,"B-",8,"C+",7,"C",6,"C-",5,"D+",4,"D",3,"D-",2,"F",0)</f>
        <v>10</v>
      </c>
      <c r="J151" s="4" cm="1">
        <f t="array" ref="J151">_xlfn.SWITCH(F151,"A+",13,"A",12,"A-",11,"B+",10,"B",9,"B-",8,"C+",7,"C",6,"C-",5,"D+",4,"D",3,"D-",2,"F",0)</f>
        <v>7</v>
      </c>
      <c r="K151" s="4" cm="1">
        <f t="array" ref="K151">_xlfn.SWITCH(G151,"A+",13,"A",12,"A-",11,"B+",10,"B",9,"B-",8,"C+",7,"C",6,"C-",5,"D+",4,"D",3,"D-",2,"F",0)</f>
        <v>10</v>
      </c>
      <c r="L151" s="4" t="s">
        <v>13</v>
      </c>
      <c r="M151" s="5">
        <v>2.9329999999999998</v>
      </c>
    </row>
    <row r="152" spans="1:13" ht="18.75" customHeight="1" x14ac:dyDescent="0.35">
      <c r="A152" s="6">
        <v>71</v>
      </c>
      <c r="B152" s="7" t="s">
        <v>320</v>
      </c>
      <c r="C152" s="7" t="s">
        <v>321</v>
      </c>
      <c r="D152" s="7" t="s">
        <v>15</v>
      </c>
      <c r="E152" s="7" t="s">
        <v>15</v>
      </c>
      <c r="F152" s="7" t="s">
        <v>15</v>
      </c>
      <c r="G152" s="7" t="s">
        <v>36</v>
      </c>
      <c r="H152" s="7" cm="1">
        <f t="array" ref="H152">_xlfn.SWITCH(D152,"A+",13,"A",12,"A-",11,"B+",10,"B",9,"B-",8,"C+",7,"C",6,"C-",5,"D+",4,"D",3,"D-",2,"F",0)</f>
        <v>6</v>
      </c>
      <c r="I152" s="7" cm="1">
        <f t="array" ref="I152">_xlfn.SWITCH(E152,"A+",13,"A",12,"A-",11,"B+",10,"B",9,"B-",8,"C+",7,"C",6,"C-",5,"D+",4,"D",3,"D-",2,"F",0)</f>
        <v>6</v>
      </c>
      <c r="J152" s="7" cm="1">
        <f t="array" ref="J152">_xlfn.SWITCH(F152,"A+",13,"A",12,"A-",11,"B+",10,"B",9,"B-",8,"C+",7,"C",6,"C-",5,"D+",4,"D",3,"D-",2,"F",0)</f>
        <v>6</v>
      </c>
      <c r="K152" s="7" cm="1">
        <f t="array" ref="K152">_xlfn.SWITCH(G152,"A+",13,"A",12,"A-",11,"B+",10,"B",9,"B-",8,"C+",7,"C",6,"C-",5,"D+",4,"D",3,"D-",2,"F",0)</f>
        <v>13</v>
      </c>
      <c r="L152" s="7" t="s">
        <v>15</v>
      </c>
      <c r="M152" s="8">
        <v>2.4670000000000001</v>
      </c>
    </row>
    <row r="153" spans="1:13" ht="18.75" customHeight="1" x14ac:dyDescent="0.35">
      <c r="A153" s="3">
        <v>72</v>
      </c>
      <c r="B153" s="4" t="s">
        <v>322</v>
      </c>
      <c r="C153" s="4" t="s">
        <v>323</v>
      </c>
      <c r="D153" s="4" t="s">
        <v>18</v>
      </c>
      <c r="E153" s="4" t="s">
        <v>12</v>
      </c>
      <c r="F153" s="4" t="s">
        <v>18</v>
      </c>
      <c r="G153" s="4" t="s">
        <v>21</v>
      </c>
      <c r="H153" s="4" cm="1">
        <f t="array" ref="H153">_xlfn.SWITCH(D153,"A+",13,"A",12,"A-",11,"B+",10,"B",9,"B-",8,"C+",7,"C",6,"C-",5,"D+",4,"D",3,"D-",2,"F",0)</f>
        <v>7</v>
      </c>
      <c r="I153" s="4" cm="1">
        <f t="array" ref="I153">_xlfn.SWITCH(E153,"A+",13,"A",12,"A-",11,"B+",10,"B",9,"B-",8,"C+",7,"C",6,"C-",5,"D+",4,"D",3,"D-",2,"F",0)</f>
        <v>8</v>
      </c>
      <c r="J153" s="4" cm="1">
        <f t="array" ref="J153">_xlfn.SWITCH(F153,"A+",13,"A",12,"A-",11,"B+",10,"B",9,"B-",8,"C+",7,"C",6,"C-",5,"D+",4,"D",3,"D-",2,"F",0)</f>
        <v>7</v>
      </c>
      <c r="K153" s="4" cm="1">
        <f t="array" ref="K153">_xlfn.SWITCH(G153,"A+",13,"A",12,"A-",11,"B+",10,"B",9,"B-",8,"C+",7,"C",6,"C-",5,"D+",4,"D",3,"D-",2,"F",0)</f>
        <v>10</v>
      </c>
      <c r="L153" s="4" t="s">
        <v>13</v>
      </c>
      <c r="M153" s="5">
        <v>2.6669999999999998</v>
      </c>
    </row>
    <row r="154" spans="1:13" ht="18.75" customHeight="1" x14ac:dyDescent="0.35">
      <c r="A154" s="6">
        <v>73</v>
      </c>
      <c r="B154" s="7" t="s">
        <v>324</v>
      </c>
      <c r="C154" s="7" t="s">
        <v>325</v>
      </c>
      <c r="D154" s="7" t="s">
        <v>18</v>
      </c>
      <c r="E154" s="7" t="s">
        <v>21</v>
      </c>
      <c r="F154" s="7" t="s">
        <v>13</v>
      </c>
      <c r="G154" s="7" t="s">
        <v>18</v>
      </c>
      <c r="H154" s="7" cm="1">
        <f t="array" ref="H154">_xlfn.SWITCH(D154,"A+",13,"A",12,"A-",11,"B+",10,"B",9,"B-",8,"C+",7,"C",6,"C-",5,"D+",4,"D",3,"D-",2,"F",0)</f>
        <v>7</v>
      </c>
      <c r="I154" s="7" cm="1">
        <f t="array" ref="I154">_xlfn.SWITCH(E154,"A+",13,"A",12,"A-",11,"B+",10,"B",9,"B-",8,"C+",7,"C",6,"C-",5,"D+",4,"D",3,"D-",2,"F",0)</f>
        <v>10</v>
      </c>
      <c r="J154" s="7" cm="1">
        <f t="array" ref="J154">_xlfn.SWITCH(F154,"A+",13,"A",12,"A-",11,"B+",10,"B",9,"B-",8,"C+",7,"C",6,"C-",5,"D+",4,"D",3,"D-",2,"F",0)</f>
        <v>9</v>
      </c>
      <c r="K154" s="7" cm="1">
        <f t="array" ref="K154">_xlfn.SWITCH(G154,"A+",13,"A",12,"A-",11,"B+",10,"B",9,"B-",8,"C+",7,"C",6,"C-",5,"D+",4,"D",3,"D-",2,"F",0)</f>
        <v>7</v>
      </c>
      <c r="L154" s="7" t="s">
        <v>13</v>
      </c>
      <c r="M154" s="8">
        <v>2.867</v>
      </c>
    </row>
    <row r="155" spans="1:13" ht="18.75" customHeight="1" x14ac:dyDescent="0.35">
      <c r="A155" s="3">
        <v>74</v>
      </c>
      <c r="B155" s="4" t="s">
        <v>326</v>
      </c>
      <c r="C155" s="4" t="s">
        <v>327</v>
      </c>
      <c r="D155" s="4" t="s">
        <v>18</v>
      </c>
      <c r="E155" s="4" t="s">
        <v>12</v>
      </c>
      <c r="F155" s="4" t="s">
        <v>21</v>
      </c>
      <c r="G155" s="4" t="s">
        <v>18</v>
      </c>
      <c r="H155" s="4" cm="1">
        <f t="array" ref="H155">_xlfn.SWITCH(D155,"A+",13,"A",12,"A-",11,"B+",10,"B",9,"B-",8,"C+",7,"C",6,"C-",5,"D+",4,"D",3,"D-",2,"F",0)</f>
        <v>7</v>
      </c>
      <c r="I155" s="4" cm="1">
        <f t="array" ref="I155">_xlfn.SWITCH(E155,"A+",13,"A",12,"A-",11,"B+",10,"B",9,"B-",8,"C+",7,"C",6,"C-",5,"D+",4,"D",3,"D-",2,"F",0)</f>
        <v>8</v>
      </c>
      <c r="J155" s="4" cm="1">
        <f t="array" ref="J155">_xlfn.SWITCH(F155,"A+",13,"A",12,"A-",11,"B+",10,"B",9,"B-",8,"C+",7,"C",6,"C-",5,"D+",4,"D",3,"D-",2,"F",0)</f>
        <v>10</v>
      </c>
      <c r="K155" s="4" cm="1">
        <f t="array" ref="K155">_xlfn.SWITCH(G155,"A+",13,"A",12,"A-",11,"B+",10,"B",9,"B-",8,"C+",7,"C",6,"C-",5,"D+",4,"D",3,"D-",2,"F",0)</f>
        <v>7</v>
      </c>
      <c r="L155" s="4" t="s">
        <v>13</v>
      </c>
      <c r="M155" s="5">
        <v>2.6669999999999998</v>
      </c>
    </row>
    <row r="156" spans="1:13" ht="18.75" customHeight="1" x14ac:dyDescent="0.35">
      <c r="A156" s="6">
        <v>75</v>
      </c>
      <c r="B156" s="7" t="s">
        <v>328</v>
      </c>
      <c r="C156" s="7" t="s">
        <v>329</v>
      </c>
      <c r="D156" s="7" t="s">
        <v>11</v>
      </c>
      <c r="E156" s="7" t="s">
        <v>21</v>
      </c>
      <c r="F156" s="7" t="s">
        <v>15</v>
      </c>
      <c r="G156" s="7" t="s">
        <v>18</v>
      </c>
      <c r="H156" s="7" cm="1">
        <f t="array" ref="H156">_xlfn.SWITCH(D156,"A+",13,"A",12,"A-",11,"B+",10,"B",9,"B-",8,"C+",7,"C",6,"C-",5,"D+",4,"D",3,"D-",2,"F",0)</f>
        <v>4</v>
      </c>
      <c r="I156" s="7" cm="1">
        <f t="array" ref="I156">_xlfn.SWITCH(E156,"A+",13,"A",12,"A-",11,"B+",10,"B",9,"B-",8,"C+",7,"C",6,"C-",5,"D+",4,"D",3,"D-",2,"F",0)</f>
        <v>10</v>
      </c>
      <c r="J156" s="7" cm="1">
        <f t="array" ref="J156">_xlfn.SWITCH(F156,"A+",13,"A",12,"A-",11,"B+",10,"B",9,"B-",8,"C+",7,"C",6,"C-",5,"D+",4,"D",3,"D-",2,"F",0)</f>
        <v>6</v>
      </c>
      <c r="K156" s="7" cm="1">
        <f t="array" ref="K156">_xlfn.SWITCH(G156,"A+",13,"A",12,"A-",11,"B+",10,"B",9,"B-",8,"C+",7,"C",6,"C-",5,"D+",4,"D",3,"D-",2,"F",0)</f>
        <v>7</v>
      </c>
      <c r="L156" s="7" t="s">
        <v>15</v>
      </c>
      <c r="M156" s="8">
        <v>2.4670000000000001</v>
      </c>
    </row>
    <row r="157" spans="1:13" ht="18.75" customHeight="1" x14ac:dyDescent="0.35">
      <c r="A157" s="3">
        <v>76</v>
      </c>
      <c r="B157" s="4" t="s">
        <v>330</v>
      </c>
      <c r="C157" s="4" t="s">
        <v>331</v>
      </c>
      <c r="D157" s="4" t="s">
        <v>21</v>
      </c>
      <c r="E157" s="4" t="s">
        <v>21</v>
      </c>
      <c r="F157" s="4" t="s">
        <v>18</v>
      </c>
      <c r="G157" s="4" t="s">
        <v>18</v>
      </c>
      <c r="H157" s="4" cm="1">
        <f t="array" ref="H157">_xlfn.SWITCH(D157,"A+",13,"A",12,"A-",11,"B+",10,"B",9,"B-",8,"C+",7,"C",6,"C-",5,"D+",4,"D",3,"D-",2,"F",0)</f>
        <v>10</v>
      </c>
      <c r="I157" s="4" cm="1">
        <f t="array" ref="I157">_xlfn.SWITCH(E157,"A+",13,"A",12,"A-",11,"B+",10,"B",9,"B-",8,"C+",7,"C",6,"C-",5,"D+",4,"D",3,"D-",2,"F",0)</f>
        <v>10</v>
      </c>
      <c r="J157" s="4" cm="1">
        <f t="array" ref="J157">_xlfn.SWITCH(F157,"A+",13,"A",12,"A-",11,"B+",10,"B",9,"B-",8,"C+",7,"C",6,"C-",5,"D+",4,"D",3,"D-",2,"F",0)</f>
        <v>7</v>
      </c>
      <c r="K157" s="4" cm="1">
        <f t="array" ref="K157">_xlfn.SWITCH(G157,"A+",13,"A",12,"A-",11,"B+",10,"B",9,"B-",8,"C+",7,"C",6,"C-",5,"D+",4,"D",3,"D-",2,"F",0)</f>
        <v>7</v>
      </c>
      <c r="L157" s="4" t="s">
        <v>13</v>
      </c>
      <c r="M157" s="5">
        <v>2.9329999999999998</v>
      </c>
    </row>
    <row r="158" spans="1:13" ht="18.75" customHeight="1" x14ac:dyDescent="0.35">
      <c r="A158" s="6">
        <v>77</v>
      </c>
      <c r="B158" s="7" t="s">
        <v>332</v>
      </c>
      <c r="C158" s="7" t="s">
        <v>333</v>
      </c>
      <c r="D158" s="7" t="s">
        <v>15</v>
      </c>
      <c r="E158" s="7" t="s">
        <v>18</v>
      </c>
      <c r="F158" s="7" t="s">
        <v>18</v>
      </c>
      <c r="G158" s="7" t="s">
        <v>36</v>
      </c>
      <c r="H158" s="7" cm="1">
        <f t="array" ref="H158">_xlfn.SWITCH(D158,"A+",13,"A",12,"A-",11,"B+",10,"B",9,"B-",8,"C+",7,"C",6,"C-",5,"D+",4,"D",3,"D-",2,"F",0)</f>
        <v>6</v>
      </c>
      <c r="I158" s="7" cm="1">
        <f t="array" ref="I158">_xlfn.SWITCH(E158,"A+",13,"A",12,"A-",11,"B+",10,"B",9,"B-",8,"C+",7,"C",6,"C-",5,"D+",4,"D",3,"D-",2,"F",0)</f>
        <v>7</v>
      </c>
      <c r="J158" s="7" cm="1">
        <f t="array" ref="J158">_xlfn.SWITCH(F158,"A+",13,"A",12,"A-",11,"B+",10,"B",9,"B-",8,"C+",7,"C",6,"C-",5,"D+",4,"D",3,"D-",2,"F",0)</f>
        <v>7</v>
      </c>
      <c r="K158" s="7" cm="1">
        <f t="array" ref="K158">_xlfn.SWITCH(G158,"A+",13,"A",12,"A-",11,"B+",10,"B",9,"B-",8,"C+",7,"C",6,"C-",5,"D+",4,"D",3,"D-",2,"F",0)</f>
        <v>13</v>
      </c>
      <c r="L158" s="7" t="s">
        <v>13</v>
      </c>
      <c r="M158" s="8">
        <v>2.6669999999999998</v>
      </c>
    </row>
    <row r="159" spans="1:13" ht="18.75" customHeight="1" x14ac:dyDescent="0.35">
      <c r="A159" s="3">
        <v>78</v>
      </c>
      <c r="B159" s="4" t="s">
        <v>334</v>
      </c>
      <c r="C159" s="4" t="s">
        <v>335</v>
      </c>
      <c r="D159" s="4" t="s">
        <v>13</v>
      </c>
      <c r="E159" s="4" t="s">
        <v>21</v>
      </c>
      <c r="F159" s="4" t="s">
        <v>36</v>
      </c>
      <c r="G159" s="4" t="s">
        <v>18</v>
      </c>
      <c r="H159" s="4" cm="1">
        <f t="array" ref="H159">_xlfn.SWITCH(D159,"A+",13,"A",12,"A-",11,"B+",10,"B",9,"B-",8,"C+",7,"C",6,"C-",5,"D+",4,"D",3,"D-",2,"F",0)</f>
        <v>9</v>
      </c>
      <c r="I159" s="4" cm="1">
        <f t="array" ref="I159">_xlfn.SWITCH(E159,"A+",13,"A",12,"A-",11,"B+",10,"B",9,"B-",8,"C+",7,"C",6,"C-",5,"D+",4,"D",3,"D-",2,"F",0)</f>
        <v>10</v>
      </c>
      <c r="J159" s="4" cm="1">
        <f t="array" ref="J159">_xlfn.SWITCH(F159,"A+",13,"A",12,"A-",11,"B+",10,"B",9,"B-",8,"C+",7,"C",6,"C-",5,"D+",4,"D",3,"D-",2,"F",0)</f>
        <v>13</v>
      </c>
      <c r="K159" s="4" cm="1">
        <f t="array" ref="K159">_xlfn.SWITCH(G159,"A+",13,"A",12,"A-",11,"B+",10,"B",9,"B-",8,"C+",7,"C",6,"C-",5,"D+",4,"D",3,"D-",2,"F",0)</f>
        <v>7</v>
      </c>
      <c r="L159" s="4" t="s">
        <v>13</v>
      </c>
      <c r="M159" s="5">
        <v>3.2669999999999999</v>
      </c>
    </row>
    <row r="160" spans="1:13" ht="18.75" customHeight="1" x14ac:dyDescent="0.35">
      <c r="A160" s="6">
        <v>79</v>
      </c>
      <c r="B160" s="7" t="s">
        <v>336</v>
      </c>
      <c r="C160" s="7" t="s">
        <v>337</v>
      </c>
      <c r="D160" s="7" t="s">
        <v>15</v>
      </c>
      <c r="E160" s="7" t="s">
        <v>12</v>
      </c>
      <c r="F160" s="7" t="s">
        <v>18</v>
      </c>
      <c r="G160" s="7" t="s">
        <v>21</v>
      </c>
      <c r="H160" s="7" cm="1">
        <f t="array" ref="H160">_xlfn.SWITCH(D160,"A+",13,"A",12,"A-",11,"B+",10,"B",9,"B-",8,"C+",7,"C",6,"C-",5,"D+",4,"D",3,"D-",2,"F",0)</f>
        <v>6</v>
      </c>
      <c r="I160" s="7" cm="1">
        <f t="array" ref="I160">_xlfn.SWITCH(E160,"A+",13,"A",12,"A-",11,"B+",10,"B",9,"B-",8,"C+",7,"C",6,"C-",5,"D+",4,"D",3,"D-",2,"F",0)</f>
        <v>8</v>
      </c>
      <c r="J160" s="7" cm="1">
        <f t="array" ref="J160">_xlfn.SWITCH(F160,"A+",13,"A",12,"A-",11,"B+",10,"B",9,"B-",8,"C+",7,"C",6,"C-",5,"D+",4,"D",3,"D-",2,"F",0)</f>
        <v>7</v>
      </c>
      <c r="K160" s="7" cm="1">
        <f t="array" ref="K160">_xlfn.SWITCH(G160,"A+",13,"A",12,"A-",11,"B+",10,"B",9,"B-",8,"C+",7,"C",6,"C-",5,"D+",4,"D",3,"D-",2,"F",0)</f>
        <v>10</v>
      </c>
      <c r="L160" s="7" t="s">
        <v>13</v>
      </c>
      <c r="M160" s="8">
        <v>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160"/>
  <sheetViews>
    <sheetView workbookViewId="0">
      <selection activeCell="C1" sqref="C1"/>
    </sheetView>
  </sheetViews>
  <sheetFormatPr defaultRowHeight="14.5" x14ac:dyDescent="0.35"/>
  <cols>
    <col min="1" max="1" width="13.54296875" style="1" bestFit="1" customWidth="1"/>
    <col min="2" max="6" width="13.54296875" bestFit="1" customWidth="1"/>
    <col min="7" max="9" width="13.54296875" customWidth="1"/>
    <col min="10" max="10" width="13.54296875" bestFit="1" customWidth="1"/>
    <col min="11" max="11" width="13.54296875" style="2" bestFit="1" customWidth="1"/>
  </cols>
  <sheetData>
    <row r="1" spans="1:11" ht="18.75" customHeight="1" x14ac:dyDescent="0.35">
      <c r="A1" s="14" t="s">
        <v>0</v>
      </c>
      <c r="B1" s="15" t="s">
        <v>1</v>
      </c>
      <c r="C1" s="15" t="s">
        <v>2</v>
      </c>
      <c r="D1" s="15" t="s">
        <v>6</v>
      </c>
      <c r="E1" s="15" t="s">
        <v>339</v>
      </c>
      <c r="F1" s="15" t="s">
        <v>340</v>
      </c>
      <c r="G1" s="15" t="str">
        <f>_xlfn.CONCAT(D1,"-Numeric")</f>
        <v>ET-Numeric</v>
      </c>
      <c r="H1" s="15" t="str">
        <f>_xlfn.CONCAT(E1,"-Numeric")</f>
        <v>CP-Numeric</v>
      </c>
      <c r="I1" s="15" t="str">
        <f>_xlfn.CONCAT(F1,"-Numeric")</f>
        <v>PROJ1-Numeric</v>
      </c>
      <c r="J1" s="15" t="s">
        <v>7</v>
      </c>
      <c r="K1" s="16" t="s">
        <v>8</v>
      </c>
    </row>
    <row r="2" spans="1:11" ht="18.75" customHeight="1" x14ac:dyDescent="0.35">
      <c r="A2" s="6">
        <v>1</v>
      </c>
      <c r="B2" s="7" t="s">
        <v>9</v>
      </c>
      <c r="C2" s="7" t="s">
        <v>10</v>
      </c>
      <c r="D2" s="7" t="s">
        <v>14</v>
      </c>
      <c r="E2" s="7" t="s">
        <v>11</v>
      </c>
      <c r="F2" s="7" t="s">
        <v>15</v>
      </c>
      <c r="G2" s="7" cm="1">
        <f t="array" ref="G2">_xlfn.SWITCH(D2,"A+",13,"A",12,"A-",11,"B+",10,"B",9,"B-",8,"C+",7,"C",6,"C-",5,"D+",4,"D",3,"D-",2,"F",0)</f>
        <v>5</v>
      </c>
      <c r="H2" s="7" cm="1">
        <f t="array" ref="H2">_xlfn.SWITCH(E2,"A+",13,"A",12,"A-",11,"B+",10,"B",9,"B-",8,"C+",7,"C",6,"C-",5,"D+",4,"D",3,"D-",2,"F",0)</f>
        <v>4</v>
      </c>
      <c r="I2" s="7" cm="1">
        <f t="array" ref="I2">_xlfn.SWITCH(F2,"A+",13,"A",12,"A-",11,"B+",10,"B",9,"B-",8,"C+",7,"C",6,"C-",5,"D+",4,"D",3,"D-",2,"F",0)</f>
        <v>6</v>
      </c>
      <c r="J2" s="7" t="s">
        <v>15</v>
      </c>
      <c r="K2" s="8">
        <v>1.7</v>
      </c>
    </row>
    <row r="3" spans="1:11" ht="18.75" customHeight="1" x14ac:dyDescent="0.35">
      <c r="A3" s="3">
        <v>2</v>
      </c>
      <c r="B3" s="4" t="s">
        <v>16</v>
      </c>
      <c r="C3" s="4" t="s">
        <v>17</v>
      </c>
      <c r="D3" s="4" t="s">
        <v>12</v>
      </c>
      <c r="E3" s="4" t="s">
        <v>11</v>
      </c>
      <c r="F3" s="4" t="s">
        <v>18</v>
      </c>
      <c r="G3" s="7" cm="1">
        <f t="array" ref="G3">_xlfn.SWITCH(D3,"A+",13,"A",12,"A-",11,"B+",10,"B",9,"B-",8,"C+",7,"C",6,"C-",5,"D+",4,"D",3,"D-",2,"F",0)</f>
        <v>8</v>
      </c>
      <c r="H3" s="7" cm="1">
        <f t="array" ref="H3">_xlfn.SWITCH(E3,"A+",13,"A",12,"A-",11,"B+",10,"B",9,"B-",8,"C+",7,"C",6,"C-",5,"D+",4,"D",3,"D-",2,"F",0)</f>
        <v>4</v>
      </c>
      <c r="I3" s="4" cm="1">
        <f t="array" ref="I3">_xlfn.SWITCH(F3,"A+",13,"A",12,"A-",11,"B+",10,"B",9,"B-",8,"C+",7,"C",6,"C-",5,"D+",4,"D",3,"D-",2,"F",0)</f>
        <v>7</v>
      </c>
      <c r="J3" s="4" t="s">
        <v>15</v>
      </c>
      <c r="K3" s="5">
        <v>2.2999999999999998</v>
      </c>
    </row>
    <row r="4" spans="1:11" ht="18.75" customHeight="1" x14ac:dyDescent="0.35">
      <c r="A4" s="6">
        <v>3</v>
      </c>
      <c r="B4" s="7" t="s">
        <v>19</v>
      </c>
      <c r="C4" s="7" t="s">
        <v>20</v>
      </c>
      <c r="D4" s="7" t="s">
        <v>21</v>
      </c>
      <c r="E4" s="7" t="s">
        <v>24</v>
      </c>
      <c r="F4" s="7" t="s">
        <v>21</v>
      </c>
      <c r="G4" s="7" cm="1">
        <f t="array" ref="G4">_xlfn.SWITCH(D4,"A+",13,"A",12,"A-",11,"B+",10,"B",9,"B-",8,"C+",7,"C",6,"C-",5,"D+",4,"D",3,"D-",2,"F",0)</f>
        <v>10</v>
      </c>
      <c r="H4" s="7" cm="1">
        <f t="array" ref="H4">_xlfn.SWITCH(E4,"A+",13,"A",12,"A-",11,"B+",10,"B",9,"B-",8,"C+",7,"C",6,"C-",5,"D+",4,"D",3,"D-",2,"F",0)</f>
        <v>12</v>
      </c>
      <c r="I4" s="7" cm="1">
        <f t="array" ref="I4">_xlfn.SWITCH(F4,"A+",13,"A",12,"A-",11,"B+",10,"B",9,"B-",8,"C+",7,"C",6,"C-",5,"D+",4,"D",3,"D-",2,"F",0)</f>
        <v>10</v>
      </c>
      <c r="J4" s="7" t="s">
        <v>13</v>
      </c>
      <c r="K4" s="8">
        <v>3.4670000000000001</v>
      </c>
    </row>
    <row r="5" spans="1:11" ht="18.75" customHeight="1" x14ac:dyDescent="0.35">
      <c r="A5" s="3">
        <v>4</v>
      </c>
      <c r="B5" s="4" t="s">
        <v>22</v>
      </c>
      <c r="C5" s="4" t="s">
        <v>23</v>
      </c>
      <c r="D5" s="4" t="s">
        <v>13</v>
      </c>
      <c r="E5" s="4" t="s">
        <v>13</v>
      </c>
      <c r="F5" s="4" t="s">
        <v>15</v>
      </c>
      <c r="G5" s="7" cm="1">
        <f t="array" ref="G5">_xlfn.SWITCH(D5,"A+",13,"A",12,"A-",11,"B+",10,"B",9,"B-",8,"C+",7,"C",6,"C-",5,"D+",4,"D",3,"D-",2,"F",0)</f>
        <v>9</v>
      </c>
      <c r="H5" s="7" cm="1">
        <f t="array" ref="H5">_xlfn.SWITCH(E5,"A+",13,"A",12,"A-",11,"B+",10,"B",9,"B-",8,"C+",7,"C",6,"C-",5,"D+",4,"D",3,"D-",2,"F",0)</f>
        <v>9</v>
      </c>
      <c r="I5" s="4" cm="1">
        <f t="array" ref="I5">_xlfn.SWITCH(F5,"A+",13,"A",12,"A-",11,"B+",10,"B",9,"B-",8,"C+",7,"C",6,"C-",5,"D+",4,"D",3,"D-",2,"F",0)</f>
        <v>6</v>
      </c>
      <c r="J5" s="4" t="s">
        <v>13</v>
      </c>
      <c r="K5" s="5">
        <v>2.7</v>
      </c>
    </row>
    <row r="6" spans="1:11" ht="18.75" customHeight="1" x14ac:dyDescent="0.35">
      <c r="A6" s="6">
        <v>5</v>
      </c>
      <c r="B6" s="7" t="s">
        <v>25</v>
      </c>
      <c r="C6" s="7" t="s">
        <v>26</v>
      </c>
      <c r="D6" s="7" t="s">
        <v>24</v>
      </c>
      <c r="E6" s="7" t="s">
        <v>12</v>
      </c>
      <c r="F6" s="7" t="s">
        <v>18</v>
      </c>
      <c r="G6" s="7" cm="1">
        <f t="array" ref="G6">_xlfn.SWITCH(D6,"A+",13,"A",12,"A-",11,"B+",10,"B",9,"B-",8,"C+",7,"C",6,"C-",5,"D+",4,"D",3,"D-",2,"F",0)</f>
        <v>12</v>
      </c>
      <c r="H6" s="7" cm="1">
        <f t="array" ref="H6">_xlfn.SWITCH(E6,"A+",13,"A",12,"A-",11,"B+",10,"B",9,"B-",8,"C+",7,"C",6,"C-",5,"D+",4,"D",3,"D-",2,"F",0)</f>
        <v>8</v>
      </c>
      <c r="I6" s="7" cm="1">
        <f t="array" ref="I6">_xlfn.SWITCH(F6,"A+",13,"A",12,"A-",11,"B+",10,"B",9,"B-",8,"C+",7,"C",6,"C-",5,"D+",4,"D",3,"D-",2,"F",0)</f>
        <v>7</v>
      </c>
      <c r="J6" s="7" t="s">
        <v>13</v>
      </c>
      <c r="K6" s="8">
        <v>3.2330000000000001</v>
      </c>
    </row>
    <row r="7" spans="1:11" ht="18.75" customHeight="1" x14ac:dyDescent="0.35">
      <c r="A7" s="3">
        <v>6</v>
      </c>
      <c r="B7" s="4" t="s">
        <v>27</v>
      </c>
      <c r="C7" s="4" t="s">
        <v>28</v>
      </c>
      <c r="D7" s="4" t="s">
        <v>21</v>
      </c>
      <c r="E7" s="4" t="s">
        <v>15</v>
      </c>
      <c r="F7" s="4" t="s">
        <v>18</v>
      </c>
      <c r="G7" s="7" cm="1">
        <f t="array" ref="G7">_xlfn.SWITCH(D7,"A+",13,"A",12,"A-",11,"B+",10,"B",9,"B-",8,"C+",7,"C",6,"C-",5,"D+",4,"D",3,"D-",2,"F",0)</f>
        <v>10</v>
      </c>
      <c r="H7" s="7" cm="1">
        <f t="array" ref="H7">_xlfn.SWITCH(E7,"A+",13,"A",12,"A-",11,"B+",10,"B",9,"B-",8,"C+",7,"C",6,"C-",5,"D+",4,"D",3,"D-",2,"F",0)</f>
        <v>6</v>
      </c>
      <c r="I7" s="4" cm="1">
        <f t="array" ref="I7">_xlfn.SWITCH(F7,"A+",13,"A",12,"A-",11,"B+",10,"B",9,"B-",8,"C+",7,"C",6,"C-",5,"D+",4,"D",3,"D-",2,"F",0)</f>
        <v>7</v>
      </c>
      <c r="J7" s="4" t="s">
        <v>13</v>
      </c>
      <c r="K7" s="5">
        <v>2.7669999999999999</v>
      </c>
    </row>
    <row r="8" spans="1:11" ht="18.75" customHeight="1" x14ac:dyDescent="0.35">
      <c r="A8" s="6">
        <v>7</v>
      </c>
      <c r="B8" s="7" t="s">
        <v>29</v>
      </c>
      <c r="C8" s="7" t="s">
        <v>30</v>
      </c>
      <c r="D8" s="7" t="s">
        <v>33</v>
      </c>
      <c r="E8" s="7" t="s">
        <v>18</v>
      </c>
      <c r="F8" s="7" t="s">
        <v>21</v>
      </c>
      <c r="G8" s="7" cm="1">
        <f t="array" ref="G8">_xlfn.SWITCH(D8,"A+",13,"A",12,"A-",11,"B+",10,"B",9,"B-",8,"C+",7,"C",6,"C-",5,"D+",4,"D",3,"D-",2,"F",0)</f>
        <v>11</v>
      </c>
      <c r="H8" s="7" cm="1">
        <f t="array" ref="H8">_xlfn.SWITCH(E8,"A+",13,"A",12,"A-",11,"B+",10,"B",9,"B-",8,"C+",7,"C",6,"C-",5,"D+",4,"D",3,"D-",2,"F",0)</f>
        <v>7</v>
      </c>
      <c r="I8" s="7" cm="1">
        <f t="array" ref="I8">_xlfn.SWITCH(F8,"A+",13,"A",12,"A-",11,"B+",10,"B",9,"B-",8,"C+",7,"C",6,"C-",5,"D+",4,"D",3,"D-",2,"F",0)</f>
        <v>10</v>
      </c>
      <c r="J8" s="7" t="s">
        <v>13</v>
      </c>
      <c r="K8" s="8">
        <v>3.3</v>
      </c>
    </row>
    <row r="9" spans="1:11" ht="18.75" customHeight="1" x14ac:dyDescent="0.35">
      <c r="A9" s="3">
        <v>8</v>
      </c>
      <c r="B9" s="4" t="s">
        <v>31</v>
      </c>
      <c r="C9" s="4" t="s">
        <v>32</v>
      </c>
      <c r="D9" s="4" t="s">
        <v>18</v>
      </c>
      <c r="E9" s="4" t="s">
        <v>21</v>
      </c>
      <c r="F9" s="4" t="s">
        <v>21</v>
      </c>
      <c r="G9" s="7" cm="1">
        <f t="array" ref="G9">_xlfn.SWITCH(D9,"A+",13,"A",12,"A-",11,"B+",10,"B",9,"B-",8,"C+",7,"C",6,"C-",5,"D+",4,"D",3,"D-",2,"F",0)</f>
        <v>7</v>
      </c>
      <c r="H9" s="7" cm="1">
        <f t="array" ref="H9">_xlfn.SWITCH(E9,"A+",13,"A",12,"A-",11,"B+",10,"B",9,"B-",8,"C+",7,"C",6,"C-",5,"D+",4,"D",3,"D-",2,"F",0)</f>
        <v>10</v>
      </c>
      <c r="I9" s="4" cm="1">
        <f t="array" ref="I9">_xlfn.SWITCH(F9,"A+",13,"A",12,"A-",11,"B+",10,"B",9,"B-",8,"C+",7,"C",6,"C-",5,"D+",4,"D",3,"D-",2,"F",0)</f>
        <v>10</v>
      </c>
      <c r="J9" s="4" t="s">
        <v>13</v>
      </c>
      <c r="K9" s="5">
        <v>2.8330000000000002</v>
      </c>
    </row>
    <row r="10" spans="1:11" ht="18.75" customHeight="1" x14ac:dyDescent="0.35">
      <c r="A10" s="6">
        <v>9</v>
      </c>
      <c r="B10" s="7" t="s">
        <v>34</v>
      </c>
      <c r="C10" s="7" t="s">
        <v>35</v>
      </c>
      <c r="D10" s="7" t="s">
        <v>13</v>
      </c>
      <c r="E10" s="7" t="s">
        <v>12</v>
      </c>
      <c r="F10" s="7" t="s">
        <v>18</v>
      </c>
      <c r="G10" s="7" cm="1">
        <f t="array" ref="G10">_xlfn.SWITCH(D10,"A+",13,"A",12,"A-",11,"B+",10,"B",9,"B-",8,"C+",7,"C",6,"C-",5,"D+",4,"D",3,"D-",2,"F",0)</f>
        <v>9</v>
      </c>
      <c r="H10" s="7" cm="1">
        <f t="array" ref="H10">_xlfn.SWITCH(E10,"A+",13,"A",12,"A-",11,"B+",10,"B",9,"B-",8,"C+",7,"C",6,"C-",5,"D+",4,"D",3,"D-",2,"F",0)</f>
        <v>8</v>
      </c>
      <c r="I10" s="7" cm="1">
        <f t="array" ref="I10">_xlfn.SWITCH(F10,"A+",13,"A",12,"A-",11,"B+",10,"B",9,"B-",8,"C+",7,"C",6,"C-",5,"D+",4,"D",3,"D-",2,"F",0)</f>
        <v>7</v>
      </c>
      <c r="J10" s="7" t="s">
        <v>13</v>
      </c>
      <c r="K10" s="8">
        <v>2.7330000000000001</v>
      </c>
    </row>
    <row r="11" spans="1:11" ht="18.75" customHeight="1" x14ac:dyDescent="0.35">
      <c r="A11" s="3">
        <v>10</v>
      </c>
      <c r="B11" s="4" t="s">
        <v>37</v>
      </c>
      <c r="C11" s="4" t="s">
        <v>38</v>
      </c>
      <c r="D11" s="4" t="s">
        <v>15</v>
      </c>
      <c r="E11" s="4" t="s">
        <v>12</v>
      </c>
      <c r="F11" s="4" t="s">
        <v>21</v>
      </c>
      <c r="G11" s="7" cm="1">
        <f t="array" ref="G11">_xlfn.SWITCH(D11,"A+",13,"A",12,"A-",11,"B+",10,"B",9,"B-",8,"C+",7,"C",6,"C-",5,"D+",4,"D",3,"D-",2,"F",0)</f>
        <v>6</v>
      </c>
      <c r="H11" s="7" cm="1">
        <f t="array" ref="H11">_xlfn.SWITCH(E11,"A+",13,"A",12,"A-",11,"B+",10,"B",9,"B-",8,"C+",7,"C",6,"C-",5,"D+",4,"D",3,"D-",2,"F",0)</f>
        <v>8</v>
      </c>
      <c r="I11" s="4" cm="1">
        <f t="array" ref="I11">_xlfn.SWITCH(F11,"A+",13,"A",12,"A-",11,"B+",10,"B",9,"B-",8,"C+",7,"C",6,"C-",5,"D+",4,"D",3,"D-",2,"F",0)</f>
        <v>10</v>
      </c>
      <c r="J11" s="4" t="s">
        <v>15</v>
      </c>
      <c r="K11" s="5">
        <v>2.5329999999999999</v>
      </c>
    </row>
    <row r="12" spans="1:11" ht="18.75" customHeight="1" x14ac:dyDescent="0.35">
      <c r="A12" s="6">
        <v>11</v>
      </c>
      <c r="B12" s="7" t="s">
        <v>39</v>
      </c>
      <c r="C12" s="7" t="s">
        <v>40</v>
      </c>
      <c r="D12" s="7" t="s">
        <v>24</v>
      </c>
      <c r="E12" s="7" t="s">
        <v>15</v>
      </c>
      <c r="F12" s="7" t="s">
        <v>18</v>
      </c>
      <c r="G12" s="7" cm="1">
        <f t="array" ref="G12">_xlfn.SWITCH(D12,"A+",13,"A",12,"A-",11,"B+",10,"B",9,"B-",8,"C+",7,"C",6,"C-",5,"D+",4,"D",3,"D-",2,"F",0)</f>
        <v>12</v>
      </c>
      <c r="H12" s="7" cm="1">
        <f t="array" ref="H12">_xlfn.SWITCH(E12,"A+",13,"A",12,"A-",11,"B+",10,"B",9,"B-",8,"C+",7,"C",6,"C-",5,"D+",4,"D",3,"D-",2,"F",0)</f>
        <v>6</v>
      </c>
      <c r="I12" s="7" cm="1">
        <f t="array" ref="I12">_xlfn.SWITCH(F12,"A+",13,"A",12,"A-",11,"B+",10,"B",9,"B-",8,"C+",7,"C",6,"C-",5,"D+",4,"D",3,"D-",2,"F",0)</f>
        <v>7</v>
      </c>
      <c r="J12" s="7" t="s">
        <v>13</v>
      </c>
      <c r="K12" s="8">
        <v>3.1</v>
      </c>
    </row>
    <row r="13" spans="1:11" ht="18.75" customHeight="1" x14ac:dyDescent="0.35">
      <c r="A13" s="3">
        <v>12</v>
      </c>
      <c r="B13" s="4" t="s">
        <v>41</v>
      </c>
      <c r="C13" s="4" t="s">
        <v>42</v>
      </c>
      <c r="D13" s="4" t="s">
        <v>21</v>
      </c>
      <c r="E13" s="4" t="s">
        <v>12</v>
      </c>
      <c r="F13" s="4" t="s">
        <v>21</v>
      </c>
      <c r="G13" s="7" cm="1">
        <f t="array" ref="G13">_xlfn.SWITCH(D13,"A+",13,"A",12,"A-",11,"B+",10,"B",9,"B-",8,"C+",7,"C",6,"C-",5,"D+",4,"D",3,"D-",2,"F",0)</f>
        <v>10</v>
      </c>
      <c r="H13" s="7" cm="1">
        <f t="array" ref="H13">_xlfn.SWITCH(E13,"A+",13,"A",12,"A-",11,"B+",10,"B",9,"B-",8,"C+",7,"C",6,"C-",5,"D+",4,"D",3,"D-",2,"F",0)</f>
        <v>8</v>
      </c>
      <c r="I13" s="4" cm="1">
        <f t="array" ref="I13">_xlfn.SWITCH(F13,"A+",13,"A",12,"A-",11,"B+",10,"B",9,"B-",8,"C+",7,"C",6,"C-",5,"D+",4,"D",3,"D-",2,"F",0)</f>
        <v>10</v>
      </c>
      <c r="J13" s="4" t="s">
        <v>13</v>
      </c>
      <c r="K13" s="5">
        <v>3.2</v>
      </c>
    </row>
    <row r="14" spans="1:11" ht="18.75" customHeight="1" x14ac:dyDescent="0.35">
      <c r="A14" s="6">
        <v>13</v>
      </c>
      <c r="B14" s="7" t="s">
        <v>43</v>
      </c>
      <c r="C14" s="7" t="s">
        <v>44</v>
      </c>
      <c r="D14" s="7" t="s">
        <v>18</v>
      </c>
      <c r="E14" s="7" t="s">
        <v>15</v>
      </c>
      <c r="F14" s="7" t="s">
        <v>15</v>
      </c>
      <c r="G14" s="7" cm="1">
        <f t="array" ref="G14">_xlfn.SWITCH(D14,"A+",13,"A",12,"A-",11,"B+",10,"B",9,"B-",8,"C+",7,"C",6,"C-",5,"D+",4,"D",3,"D-",2,"F",0)</f>
        <v>7</v>
      </c>
      <c r="H14" s="7" cm="1">
        <f t="array" ref="H14">_xlfn.SWITCH(E14,"A+",13,"A",12,"A-",11,"B+",10,"B",9,"B-",8,"C+",7,"C",6,"C-",5,"D+",4,"D",3,"D-",2,"F",0)</f>
        <v>6</v>
      </c>
      <c r="I14" s="7" cm="1">
        <f t="array" ref="I14">_xlfn.SWITCH(F14,"A+",13,"A",12,"A-",11,"B+",10,"B",9,"B-",8,"C+",7,"C",6,"C-",5,"D+",4,"D",3,"D-",2,"F",0)</f>
        <v>6</v>
      </c>
      <c r="J14" s="7" t="s">
        <v>15</v>
      </c>
      <c r="K14" s="8">
        <v>2.1669999999999998</v>
      </c>
    </row>
    <row r="15" spans="1:11" ht="18.75" customHeight="1" x14ac:dyDescent="0.35">
      <c r="A15" s="3">
        <v>14</v>
      </c>
      <c r="B15" s="4" t="s">
        <v>45</v>
      </c>
      <c r="C15" s="4" t="s">
        <v>46</v>
      </c>
      <c r="D15" s="4" t="s">
        <v>21</v>
      </c>
      <c r="E15" s="4" t="s">
        <v>33</v>
      </c>
      <c r="F15" s="4" t="s">
        <v>18</v>
      </c>
      <c r="G15" s="7" cm="1">
        <f t="array" ref="G15">_xlfn.SWITCH(D15,"A+",13,"A",12,"A-",11,"B+",10,"B",9,"B-",8,"C+",7,"C",6,"C-",5,"D+",4,"D",3,"D-",2,"F",0)</f>
        <v>10</v>
      </c>
      <c r="H15" s="7" cm="1">
        <f t="array" ref="H15">_xlfn.SWITCH(E15,"A+",13,"A",12,"A-",11,"B+",10,"B",9,"B-",8,"C+",7,"C",6,"C-",5,"D+",4,"D",3,"D-",2,"F",0)</f>
        <v>11</v>
      </c>
      <c r="I15" s="4" cm="1">
        <f t="array" ref="I15">_xlfn.SWITCH(F15,"A+",13,"A",12,"A-",11,"B+",10,"B",9,"B-",8,"C+",7,"C",6,"C-",5,"D+",4,"D",3,"D-",2,"F",0)</f>
        <v>7</v>
      </c>
      <c r="J15" s="4" t="s">
        <v>13</v>
      </c>
      <c r="K15" s="5">
        <v>3.1</v>
      </c>
    </row>
    <row r="16" spans="1:11" ht="18.75" customHeight="1" x14ac:dyDescent="0.35">
      <c r="A16" s="6">
        <v>15</v>
      </c>
      <c r="B16" s="7" t="s">
        <v>47</v>
      </c>
      <c r="C16" s="7" t="s">
        <v>48</v>
      </c>
      <c r="D16" s="7" t="s">
        <v>21</v>
      </c>
      <c r="E16" s="7" t="s">
        <v>21</v>
      </c>
      <c r="F16" s="7" t="s">
        <v>13</v>
      </c>
      <c r="G16" s="7" cm="1">
        <f t="array" ref="G16">_xlfn.SWITCH(D16,"A+",13,"A",12,"A-",11,"B+",10,"B",9,"B-",8,"C+",7,"C",6,"C-",5,"D+",4,"D",3,"D-",2,"F",0)</f>
        <v>10</v>
      </c>
      <c r="H16" s="7" cm="1">
        <f t="array" ref="H16">_xlfn.SWITCH(E16,"A+",13,"A",12,"A-",11,"B+",10,"B",9,"B-",8,"C+",7,"C",6,"C-",5,"D+",4,"D",3,"D-",2,"F",0)</f>
        <v>10</v>
      </c>
      <c r="I16" s="7" cm="1">
        <f t="array" ref="I16">_xlfn.SWITCH(F16,"A+",13,"A",12,"A-",11,"B+",10,"B",9,"B-",8,"C+",7,"C",6,"C-",5,"D+",4,"D",3,"D-",2,"F",0)</f>
        <v>9</v>
      </c>
      <c r="J16" s="7" t="s">
        <v>13</v>
      </c>
      <c r="K16" s="8">
        <v>3.2330000000000001</v>
      </c>
    </row>
    <row r="17" spans="1:11" ht="18.75" customHeight="1" x14ac:dyDescent="0.35">
      <c r="A17" s="3">
        <v>16</v>
      </c>
      <c r="B17" s="4" t="s">
        <v>49</v>
      </c>
      <c r="C17" s="4" t="s">
        <v>50</v>
      </c>
      <c r="D17" s="4" t="s">
        <v>12</v>
      </c>
      <c r="E17" s="4" t="s">
        <v>12</v>
      </c>
      <c r="F17" s="4" t="s">
        <v>24</v>
      </c>
      <c r="G17" s="7" cm="1">
        <f t="array" ref="G17">_xlfn.SWITCH(D17,"A+",13,"A",12,"A-",11,"B+",10,"B",9,"B-",8,"C+",7,"C",6,"C-",5,"D+",4,"D",3,"D-",2,"F",0)</f>
        <v>8</v>
      </c>
      <c r="H17" s="7" cm="1">
        <f t="array" ref="H17">_xlfn.SWITCH(E17,"A+",13,"A",12,"A-",11,"B+",10,"B",9,"B-",8,"C+",7,"C",6,"C-",5,"D+",4,"D",3,"D-",2,"F",0)</f>
        <v>8</v>
      </c>
      <c r="I17" s="4" cm="1">
        <f t="array" ref="I17">_xlfn.SWITCH(F17,"A+",13,"A",12,"A-",11,"B+",10,"B",9,"B-",8,"C+",7,"C",6,"C-",5,"D+",4,"D",3,"D-",2,"F",0)</f>
        <v>12</v>
      </c>
      <c r="J17" s="4" t="s">
        <v>13</v>
      </c>
      <c r="K17" s="5">
        <v>3.0670000000000002</v>
      </c>
    </row>
    <row r="18" spans="1:11" ht="18.75" customHeight="1" x14ac:dyDescent="0.35">
      <c r="A18" s="6">
        <v>17</v>
      </c>
      <c r="B18" s="7" t="s">
        <v>51</v>
      </c>
      <c r="C18" s="7" t="s">
        <v>52</v>
      </c>
      <c r="D18" s="7" t="s">
        <v>12</v>
      </c>
      <c r="E18" s="7" t="s">
        <v>12</v>
      </c>
      <c r="F18" s="7" t="s">
        <v>21</v>
      </c>
      <c r="G18" s="7" cm="1">
        <f t="array" ref="G18">_xlfn.SWITCH(D18,"A+",13,"A",12,"A-",11,"B+",10,"B",9,"B-",8,"C+",7,"C",6,"C-",5,"D+",4,"D",3,"D-",2,"F",0)</f>
        <v>8</v>
      </c>
      <c r="H18" s="7" cm="1">
        <f t="array" ref="H18">_xlfn.SWITCH(E18,"A+",13,"A",12,"A-",11,"B+",10,"B",9,"B-",8,"C+",7,"C",6,"C-",5,"D+",4,"D",3,"D-",2,"F",0)</f>
        <v>8</v>
      </c>
      <c r="I18" s="7" cm="1">
        <f t="array" ref="I18">_xlfn.SWITCH(F18,"A+",13,"A",12,"A-",11,"B+",10,"B",9,"B-",8,"C+",7,"C",6,"C-",5,"D+",4,"D",3,"D-",2,"F",0)</f>
        <v>10</v>
      </c>
      <c r="J18" s="7" t="s">
        <v>13</v>
      </c>
      <c r="K18" s="8">
        <v>2.867</v>
      </c>
    </row>
    <row r="19" spans="1:11" ht="18.75" customHeight="1" x14ac:dyDescent="0.35">
      <c r="A19" s="3">
        <v>18</v>
      </c>
      <c r="B19" s="4" t="s">
        <v>53</v>
      </c>
      <c r="C19" s="4" t="s">
        <v>54</v>
      </c>
      <c r="D19" s="4" t="s">
        <v>36</v>
      </c>
      <c r="E19" s="4" t="s">
        <v>36</v>
      </c>
      <c r="F19" s="4" t="s">
        <v>13</v>
      </c>
      <c r="G19" s="7" cm="1">
        <f t="array" ref="G19">_xlfn.SWITCH(D19,"A+",13,"A",12,"A-",11,"B+",10,"B",9,"B-",8,"C+",7,"C",6,"C-",5,"D+",4,"D",3,"D-",2,"F",0)</f>
        <v>13</v>
      </c>
      <c r="H19" s="7" cm="1">
        <f t="array" ref="H19">_xlfn.SWITCH(E19,"A+",13,"A",12,"A-",11,"B+",10,"B",9,"B-",8,"C+",7,"C",6,"C-",5,"D+",4,"D",3,"D-",2,"F",0)</f>
        <v>13</v>
      </c>
      <c r="I19" s="4" cm="1">
        <f t="array" ref="I19">_xlfn.SWITCH(F19,"A+",13,"A",12,"A-",11,"B+",10,"B",9,"B-",8,"C+",7,"C",6,"C-",5,"D+",4,"D",3,"D-",2,"F",0)</f>
        <v>9</v>
      </c>
      <c r="J19" s="4" t="s">
        <v>24</v>
      </c>
      <c r="K19" s="5">
        <v>3.9329999999999998</v>
      </c>
    </row>
    <row r="20" spans="1:11" ht="18.75" customHeight="1" x14ac:dyDescent="0.35">
      <c r="A20" s="6">
        <v>19</v>
      </c>
      <c r="B20" s="7" t="s">
        <v>55</v>
      </c>
      <c r="C20" s="7" t="s">
        <v>56</v>
      </c>
      <c r="D20" s="7" t="s">
        <v>13</v>
      </c>
      <c r="E20" s="7" t="s">
        <v>21</v>
      </c>
      <c r="F20" s="7" t="s">
        <v>21</v>
      </c>
      <c r="G20" s="7" cm="1">
        <f t="array" ref="G20">_xlfn.SWITCH(D20,"A+",13,"A",12,"A-",11,"B+",10,"B",9,"B-",8,"C+",7,"C",6,"C-",5,"D+",4,"D",3,"D-",2,"F",0)</f>
        <v>9</v>
      </c>
      <c r="H20" s="7" cm="1">
        <f t="array" ref="H20">_xlfn.SWITCH(E20,"A+",13,"A",12,"A-",11,"B+",10,"B",9,"B-",8,"C+",7,"C",6,"C-",5,"D+",4,"D",3,"D-",2,"F",0)</f>
        <v>10</v>
      </c>
      <c r="I20" s="7" cm="1">
        <f t="array" ref="I20">_xlfn.SWITCH(F20,"A+",13,"A",12,"A-",11,"B+",10,"B",9,"B-",8,"C+",7,"C",6,"C-",5,"D+",4,"D",3,"D-",2,"F",0)</f>
        <v>10</v>
      </c>
      <c r="J20" s="7" t="s">
        <v>13</v>
      </c>
      <c r="K20" s="8">
        <v>3.1669999999999998</v>
      </c>
    </row>
    <row r="21" spans="1:11" ht="18.75" customHeight="1" x14ac:dyDescent="0.35">
      <c r="A21" s="3">
        <v>20</v>
      </c>
      <c r="B21" s="4" t="s">
        <v>57</v>
      </c>
      <c r="C21" s="4" t="s">
        <v>58</v>
      </c>
      <c r="D21" s="4" t="s">
        <v>12</v>
      </c>
      <c r="E21" s="4" t="s">
        <v>13</v>
      </c>
      <c r="F21" s="4" t="s">
        <v>18</v>
      </c>
      <c r="G21" s="7" cm="1">
        <f t="array" ref="G21">_xlfn.SWITCH(D21,"A+",13,"A",12,"A-",11,"B+",10,"B",9,"B-",8,"C+",7,"C",6,"C-",5,"D+",4,"D",3,"D-",2,"F",0)</f>
        <v>8</v>
      </c>
      <c r="H21" s="7" cm="1">
        <f t="array" ref="H21">_xlfn.SWITCH(E21,"A+",13,"A",12,"A-",11,"B+",10,"B",9,"B-",8,"C+",7,"C",6,"C-",5,"D+",4,"D",3,"D-",2,"F",0)</f>
        <v>9</v>
      </c>
      <c r="I21" s="4" cm="1">
        <f t="array" ref="I21">_xlfn.SWITCH(F21,"A+",13,"A",12,"A-",11,"B+",10,"B",9,"B-",8,"C+",7,"C",6,"C-",5,"D+",4,"D",3,"D-",2,"F",0)</f>
        <v>7</v>
      </c>
      <c r="J21" s="4" t="s">
        <v>13</v>
      </c>
      <c r="K21" s="5">
        <v>2.633</v>
      </c>
    </row>
    <row r="22" spans="1:11" ht="18.75" customHeight="1" x14ac:dyDescent="0.35">
      <c r="A22" s="6">
        <v>21</v>
      </c>
      <c r="B22" s="7" t="s">
        <v>59</v>
      </c>
      <c r="C22" s="7" t="s">
        <v>60</v>
      </c>
      <c r="D22" s="7" t="s">
        <v>11</v>
      </c>
      <c r="E22" s="7" t="s">
        <v>15</v>
      </c>
      <c r="F22" s="7" t="s">
        <v>15</v>
      </c>
      <c r="G22" s="7" cm="1">
        <f t="array" ref="G22">_xlfn.SWITCH(D22,"A+",13,"A",12,"A-",11,"B+",10,"B",9,"B-",8,"C+",7,"C",6,"C-",5,"D+",4,"D",3,"D-",2,"F",0)</f>
        <v>4</v>
      </c>
      <c r="H22" s="7" cm="1">
        <f t="array" ref="H22">_xlfn.SWITCH(E22,"A+",13,"A",12,"A-",11,"B+",10,"B",9,"B-",8,"C+",7,"C",6,"C-",5,"D+",4,"D",3,"D-",2,"F",0)</f>
        <v>6</v>
      </c>
      <c r="I22" s="7" cm="1">
        <f t="array" ref="I22">_xlfn.SWITCH(F22,"A+",13,"A",12,"A-",11,"B+",10,"B",9,"B-",8,"C+",7,"C",6,"C-",5,"D+",4,"D",3,"D-",2,"F",0)</f>
        <v>6</v>
      </c>
      <c r="J22" s="7" t="s">
        <v>15</v>
      </c>
      <c r="K22" s="8">
        <v>1.667</v>
      </c>
    </row>
    <row r="23" spans="1:11" ht="18.75" customHeight="1" x14ac:dyDescent="0.35">
      <c r="A23" s="3">
        <v>22</v>
      </c>
      <c r="B23" s="4" t="s">
        <v>61</v>
      </c>
      <c r="C23" s="4" t="s">
        <v>62</v>
      </c>
      <c r="D23" s="4" t="s">
        <v>21</v>
      </c>
      <c r="E23" s="4" t="s">
        <v>21</v>
      </c>
      <c r="F23" s="4" t="s">
        <v>15</v>
      </c>
      <c r="G23" s="7" cm="1">
        <f t="array" ref="G23">_xlfn.SWITCH(D23,"A+",13,"A",12,"A-",11,"B+",10,"B",9,"B-",8,"C+",7,"C",6,"C-",5,"D+",4,"D",3,"D-",2,"F",0)</f>
        <v>10</v>
      </c>
      <c r="H23" s="7" cm="1">
        <f t="array" ref="H23">_xlfn.SWITCH(E23,"A+",13,"A",12,"A-",11,"B+",10,"B",9,"B-",8,"C+",7,"C",6,"C-",5,"D+",4,"D",3,"D-",2,"F",0)</f>
        <v>10</v>
      </c>
      <c r="I23" s="4" cm="1">
        <f t="array" ref="I23">_xlfn.SWITCH(F23,"A+",13,"A",12,"A-",11,"B+",10,"B",9,"B-",8,"C+",7,"C",6,"C-",5,"D+",4,"D",3,"D-",2,"F",0)</f>
        <v>6</v>
      </c>
      <c r="J23" s="4" t="s">
        <v>13</v>
      </c>
      <c r="K23" s="5">
        <v>2.9329999999999998</v>
      </c>
    </row>
    <row r="24" spans="1:11" ht="18.75" customHeight="1" x14ac:dyDescent="0.35">
      <c r="A24" s="6">
        <v>23</v>
      </c>
      <c r="B24" s="7" t="s">
        <v>63</v>
      </c>
      <c r="C24" s="7" t="s">
        <v>64</v>
      </c>
      <c r="D24" s="7" t="s">
        <v>15</v>
      </c>
      <c r="E24" s="7" t="s">
        <v>24</v>
      </c>
      <c r="F24" s="7" t="s">
        <v>18</v>
      </c>
      <c r="G24" s="7" cm="1">
        <f t="array" ref="G24">_xlfn.SWITCH(D24,"A+",13,"A",12,"A-",11,"B+",10,"B",9,"B-",8,"C+",7,"C",6,"C-",5,"D+",4,"D",3,"D-",2,"F",0)</f>
        <v>6</v>
      </c>
      <c r="H24" s="7" cm="1">
        <f t="array" ref="H24">_xlfn.SWITCH(E24,"A+",13,"A",12,"A-",11,"B+",10,"B",9,"B-",8,"C+",7,"C",6,"C-",5,"D+",4,"D",3,"D-",2,"F",0)</f>
        <v>12</v>
      </c>
      <c r="I24" s="7" cm="1">
        <f t="array" ref="I24">_xlfn.SWITCH(F24,"A+",13,"A",12,"A-",11,"B+",10,"B",9,"B-",8,"C+",7,"C",6,"C-",5,"D+",4,"D",3,"D-",2,"F",0)</f>
        <v>7</v>
      </c>
      <c r="J24" s="7" t="s">
        <v>15</v>
      </c>
      <c r="K24" s="8">
        <v>2.5</v>
      </c>
    </row>
    <row r="25" spans="1:11" ht="18.75" customHeight="1" x14ac:dyDescent="0.35">
      <c r="A25" s="3">
        <v>24</v>
      </c>
      <c r="B25" s="4" t="s">
        <v>65</v>
      </c>
      <c r="C25" s="4" t="s">
        <v>66</v>
      </c>
      <c r="D25" s="4" t="s">
        <v>21</v>
      </c>
      <c r="E25" s="4" t="s">
        <v>33</v>
      </c>
      <c r="F25" s="4" t="s">
        <v>15</v>
      </c>
      <c r="G25" s="7" cm="1">
        <f t="array" ref="G25">_xlfn.SWITCH(D25,"A+",13,"A",12,"A-",11,"B+",10,"B",9,"B-",8,"C+",7,"C",6,"C-",5,"D+",4,"D",3,"D-",2,"F",0)</f>
        <v>10</v>
      </c>
      <c r="H25" s="7" cm="1">
        <f t="array" ref="H25">_xlfn.SWITCH(E25,"A+",13,"A",12,"A-",11,"B+",10,"B",9,"B-",8,"C+",7,"C",6,"C-",5,"D+",4,"D",3,"D-",2,"F",0)</f>
        <v>11</v>
      </c>
      <c r="I25" s="4" cm="1">
        <f t="array" ref="I25">_xlfn.SWITCH(F25,"A+",13,"A",12,"A-",11,"B+",10,"B",9,"B-",8,"C+",7,"C",6,"C-",5,"D+",4,"D",3,"D-",2,"F",0)</f>
        <v>6</v>
      </c>
      <c r="J25" s="4" t="s">
        <v>13</v>
      </c>
      <c r="K25" s="9">
        <v>3</v>
      </c>
    </row>
    <row r="26" spans="1:11" ht="18.75" customHeight="1" x14ac:dyDescent="0.35">
      <c r="A26" s="6">
        <v>25</v>
      </c>
      <c r="B26" s="7" t="s">
        <v>67</v>
      </c>
      <c r="C26" s="7" t="s">
        <v>68</v>
      </c>
      <c r="D26" s="7" t="s">
        <v>11</v>
      </c>
      <c r="E26" s="7" t="s">
        <v>12</v>
      </c>
      <c r="F26" s="7" t="s">
        <v>13</v>
      </c>
      <c r="G26" s="7" cm="1">
        <f t="array" ref="G26">_xlfn.SWITCH(D26,"A+",13,"A",12,"A-",11,"B+",10,"B",9,"B-",8,"C+",7,"C",6,"C-",5,"D+",4,"D",3,"D-",2,"F",0)</f>
        <v>4</v>
      </c>
      <c r="H26" s="7" cm="1">
        <f t="array" ref="H26">_xlfn.SWITCH(E26,"A+",13,"A",12,"A-",11,"B+",10,"B",9,"B-",8,"C+",7,"C",6,"C-",5,"D+",4,"D",3,"D-",2,"F",0)</f>
        <v>8</v>
      </c>
      <c r="I26" s="7" cm="1">
        <f t="array" ref="I26">_xlfn.SWITCH(F26,"A+",13,"A",12,"A-",11,"B+",10,"B",9,"B-",8,"C+",7,"C",6,"C-",5,"D+",4,"D",3,"D-",2,"F",0)</f>
        <v>9</v>
      </c>
      <c r="J26" s="7" t="s">
        <v>15</v>
      </c>
      <c r="K26" s="8">
        <v>2.1</v>
      </c>
    </row>
    <row r="27" spans="1:11" ht="18.75" customHeight="1" x14ac:dyDescent="0.35">
      <c r="A27" s="3">
        <v>26</v>
      </c>
      <c r="B27" s="4" t="s">
        <v>70</v>
      </c>
      <c r="C27" s="4" t="s">
        <v>71</v>
      </c>
      <c r="D27" s="4" t="s">
        <v>13</v>
      </c>
      <c r="E27" s="4" t="s">
        <v>36</v>
      </c>
      <c r="F27" s="4" t="s">
        <v>15</v>
      </c>
      <c r="G27" s="7" cm="1">
        <f t="array" ref="G27">_xlfn.SWITCH(D27,"A+",13,"A",12,"A-",11,"B+",10,"B",9,"B-",8,"C+",7,"C",6,"C-",5,"D+",4,"D",3,"D-",2,"F",0)</f>
        <v>9</v>
      </c>
      <c r="H27" s="7" cm="1">
        <f t="array" ref="H27">_xlfn.SWITCH(E27,"A+",13,"A",12,"A-",11,"B+",10,"B",9,"B-",8,"C+",7,"C",6,"C-",5,"D+",4,"D",3,"D-",2,"F",0)</f>
        <v>13</v>
      </c>
      <c r="I27" s="4" cm="1">
        <f t="array" ref="I27">_xlfn.SWITCH(F27,"A+",13,"A",12,"A-",11,"B+",10,"B",9,"B-",8,"C+",7,"C",6,"C-",5,"D+",4,"D",3,"D-",2,"F",0)</f>
        <v>6</v>
      </c>
      <c r="J27" s="4" t="s">
        <v>13</v>
      </c>
      <c r="K27" s="5">
        <v>2.9670000000000001</v>
      </c>
    </row>
    <row r="28" spans="1:11" ht="18.75" customHeight="1" x14ac:dyDescent="0.35">
      <c r="A28" s="6">
        <v>27</v>
      </c>
      <c r="B28" s="7" t="s">
        <v>72</v>
      </c>
      <c r="C28" s="7" t="s">
        <v>73</v>
      </c>
      <c r="D28" s="7" t="s">
        <v>12</v>
      </c>
      <c r="E28" s="7" t="s">
        <v>21</v>
      </c>
      <c r="F28" s="7" t="s">
        <v>21</v>
      </c>
      <c r="G28" s="7" cm="1">
        <f t="array" ref="G28">_xlfn.SWITCH(D28,"A+",13,"A",12,"A-",11,"B+",10,"B",9,"B-",8,"C+",7,"C",6,"C-",5,"D+",4,"D",3,"D-",2,"F",0)</f>
        <v>8</v>
      </c>
      <c r="H28" s="7" cm="1">
        <f t="array" ref="H28">_xlfn.SWITCH(E28,"A+",13,"A",12,"A-",11,"B+",10,"B",9,"B-",8,"C+",7,"C",6,"C-",5,"D+",4,"D",3,"D-",2,"F",0)</f>
        <v>10</v>
      </c>
      <c r="I28" s="7" cm="1">
        <f t="array" ref="I28">_xlfn.SWITCH(F28,"A+",13,"A",12,"A-",11,"B+",10,"B",9,"B-",8,"C+",7,"C",6,"C-",5,"D+",4,"D",3,"D-",2,"F",0)</f>
        <v>10</v>
      </c>
      <c r="J28" s="7" t="s">
        <v>13</v>
      </c>
      <c r="K28" s="10">
        <v>3</v>
      </c>
    </row>
    <row r="29" spans="1:11" ht="18.75" customHeight="1" x14ac:dyDescent="0.35">
      <c r="A29" s="3">
        <v>28</v>
      </c>
      <c r="B29" s="4" t="s">
        <v>74</v>
      </c>
      <c r="C29" s="4" t="s">
        <v>75</v>
      </c>
      <c r="D29" s="4" t="s">
        <v>24</v>
      </c>
      <c r="E29" s="4" t="s">
        <v>24</v>
      </c>
      <c r="F29" s="4" t="s">
        <v>24</v>
      </c>
      <c r="G29" s="7" cm="1">
        <f t="array" ref="G29">_xlfn.SWITCH(D29,"A+",13,"A",12,"A-",11,"B+",10,"B",9,"B-",8,"C+",7,"C",6,"C-",5,"D+",4,"D",3,"D-",2,"F",0)</f>
        <v>12</v>
      </c>
      <c r="H29" s="7" cm="1">
        <f t="array" ref="H29">_xlfn.SWITCH(E29,"A+",13,"A",12,"A-",11,"B+",10,"B",9,"B-",8,"C+",7,"C",6,"C-",5,"D+",4,"D",3,"D-",2,"F",0)</f>
        <v>12</v>
      </c>
      <c r="I29" s="4" cm="1">
        <f t="array" ref="I29">_xlfn.SWITCH(F29,"A+",13,"A",12,"A-",11,"B+",10,"B",9,"B-",8,"C+",7,"C",6,"C-",5,"D+",4,"D",3,"D-",2,"F",0)</f>
        <v>12</v>
      </c>
      <c r="J29" s="4" t="s">
        <v>24</v>
      </c>
      <c r="K29" s="9">
        <v>4</v>
      </c>
    </row>
    <row r="30" spans="1:11" ht="18.75" customHeight="1" x14ac:dyDescent="0.35">
      <c r="A30" s="6">
        <v>29</v>
      </c>
      <c r="B30" s="7" t="s">
        <v>76</v>
      </c>
      <c r="C30" s="7" t="s">
        <v>77</v>
      </c>
      <c r="D30" s="7" t="s">
        <v>18</v>
      </c>
      <c r="E30" s="7" t="s">
        <v>13</v>
      </c>
      <c r="F30" s="7" t="s">
        <v>24</v>
      </c>
      <c r="G30" s="7" cm="1">
        <f t="array" ref="G30">_xlfn.SWITCH(D30,"A+",13,"A",12,"A-",11,"B+",10,"B",9,"B-",8,"C+",7,"C",6,"C-",5,"D+",4,"D",3,"D-",2,"F",0)</f>
        <v>7</v>
      </c>
      <c r="H30" s="7" cm="1">
        <f t="array" ref="H30">_xlfn.SWITCH(E30,"A+",13,"A",12,"A-",11,"B+",10,"B",9,"B-",8,"C+",7,"C",6,"C-",5,"D+",4,"D",3,"D-",2,"F",0)</f>
        <v>9</v>
      </c>
      <c r="I30" s="7" cm="1">
        <f t="array" ref="I30">_xlfn.SWITCH(F30,"A+",13,"A",12,"A-",11,"B+",10,"B",9,"B-",8,"C+",7,"C",6,"C-",5,"D+",4,"D",3,"D-",2,"F",0)</f>
        <v>12</v>
      </c>
      <c r="J30" s="7" t="s">
        <v>13</v>
      </c>
      <c r="K30" s="8">
        <v>2.9670000000000001</v>
      </c>
    </row>
    <row r="31" spans="1:11" ht="18.75" customHeight="1" x14ac:dyDescent="0.35">
      <c r="A31" s="3">
        <v>30</v>
      </c>
      <c r="B31" s="4" t="s">
        <v>78</v>
      </c>
      <c r="C31" s="4" t="s">
        <v>79</v>
      </c>
      <c r="D31" s="4" t="s">
        <v>12</v>
      </c>
      <c r="E31" s="4" t="s">
        <v>15</v>
      </c>
      <c r="F31" s="4" t="s">
        <v>15</v>
      </c>
      <c r="G31" s="7" cm="1">
        <f t="array" ref="G31">_xlfn.SWITCH(D31,"A+",13,"A",12,"A-",11,"B+",10,"B",9,"B-",8,"C+",7,"C",6,"C-",5,"D+",4,"D",3,"D-",2,"F",0)</f>
        <v>8</v>
      </c>
      <c r="H31" s="7" cm="1">
        <f t="array" ref="H31">_xlfn.SWITCH(E31,"A+",13,"A",12,"A-",11,"B+",10,"B",9,"B-",8,"C+",7,"C",6,"C-",5,"D+",4,"D",3,"D-",2,"F",0)</f>
        <v>6</v>
      </c>
      <c r="I31" s="4" cm="1">
        <f t="array" ref="I31">_xlfn.SWITCH(F31,"A+",13,"A",12,"A-",11,"B+",10,"B",9,"B-",8,"C+",7,"C",6,"C-",5,"D+",4,"D",3,"D-",2,"F",0)</f>
        <v>6</v>
      </c>
      <c r="J31" s="4" t="s">
        <v>15</v>
      </c>
      <c r="K31" s="5">
        <v>2.3330000000000002</v>
      </c>
    </row>
    <row r="32" spans="1:11" ht="18.75" customHeight="1" x14ac:dyDescent="0.35">
      <c r="A32" s="6">
        <v>31</v>
      </c>
      <c r="B32" s="7" t="s">
        <v>80</v>
      </c>
      <c r="C32" s="7" t="s">
        <v>81</v>
      </c>
      <c r="D32" s="7" t="s">
        <v>13</v>
      </c>
      <c r="E32" s="7" t="s">
        <v>21</v>
      </c>
      <c r="F32" s="7" t="s">
        <v>15</v>
      </c>
      <c r="G32" s="7" cm="1">
        <f t="array" ref="G32">_xlfn.SWITCH(D32,"A+",13,"A",12,"A-",11,"B+",10,"B",9,"B-",8,"C+",7,"C",6,"C-",5,"D+",4,"D",3,"D-",2,"F",0)</f>
        <v>9</v>
      </c>
      <c r="H32" s="7" cm="1">
        <f t="array" ref="H32">_xlfn.SWITCH(E32,"A+",13,"A",12,"A-",11,"B+",10,"B",9,"B-",8,"C+",7,"C",6,"C-",5,"D+",4,"D",3,"D-",2,"F",0)</f>
        <v>10</v>
      </c>
      <c r="I32" s="7" cm="1">
        <f t="array" ref="I32">_xlfn.SWITCH(F32,"A+",13,"A",12,"A-",11,"B+",10,"B",9,"B-",8,"C+",7,"C",6,"C-",5,"D+",4,"D",3,"D-",2,"F",0)</f>
        <v>6</v>
      </c>
      <c r="J32" s="7" t="s">
        <v>13</v>
      </c>
      <c r="K32" s="8">
        <v>2.7669999999999999</v>
      </c>
    </row>
    <row r="33" spans="1:11" ht="18.75" customHeight="1" x14ac:dyDescent="0.35">
      <c r="A33" s="3">
        <v>32</v>
      </c>
      <c r="B33" s="4" t="s">
        <v>82</v>
      </c>
      <c r="C33" s="4" t="s">
        <v>83</v>
      </c>
      <c r="D33" s="4" t="s">
        <v>33</v>
      </c>
      <c r="E33" s="4" t="s">
        <v>15</v>
      </c>
      <c r="F33" s="4" t="s">
        <v>18</v>
      </c>
      <c r="G33" s="7" cm="1">
        <f t="array" ref="G33">_xlfn.SWITCH(D33,"A+",13,"A",12,"A-",11,"B+",10,"B",9,"B-",8,"C+",7,"C",6,"C-",5,"D+",4,"D",3,"D-",2,"F",0)</f>
        <v>11</v>
      </c>
      <c r="H33" s="7" cm="1">
        <f t="array" ref="H33">_xlfn.SWITCH(E33,"A+",13,"A",12,"A-",11,"B+",10,"B",9,"B-",8,"C+",7,"C",6,"C-",5,"D+",4,"D",3,"D-",2,"F",0)</f>
        <v>6</v>
      </c>
      <c r="I33" s="4" cm="1">
        <f t="array" ref="I33">_xlfn.SWITCH(F33,"A+",13,"A",12,"A-",11,"B+",10,"B",9,"B-",8,"C+",7,"C",6,"C-",5,"D+",4,"D",3,"D-",2,"F",0)</f>
        <v>7</v>
      </c>
      <c r="J33" s="4" t="s">
        <v>13</v>
      </c>
      <c r="K33" s="5">
        <v>2.9329999999999998</v>
      </c>
    </row>
    <row r="34" spans="1:11" ht="18.75" customHeight="1" x14ac:dyDescent="0.35">
      <c r="A34" s="6">
        <v>33</v>
      </c>
      <c r="B34" s="7" t="s">
        <v>84</v>
      </c>
      <c r="C34" s="7" t="s">
        <v>85</v>
      </c>
      <c r="D34" s="7" t="s">
        <v>18</v>
      </c>
      <c r="E34" s="7" t="s">
        <v>13</v>
      </c>
      <c r="F34" s="7" t="s">
        <v>18</v>
      </c>
      <c r="G34" s="7" cm="1">
        <f t="array" ref="G34">_xlfn.SWITCH(D34,"A+",13,"A",12,"A-",11,"B+",10,"B",9,"B-",8,"C+",7,"C",6,"C-",5,"D+",4,"D",3,"D-",2,"F",0)</f>
        <v>7</v>
      </c>
      <c r="H34" s="7" cm="1">
        <f t="array" ref="H34">_xlfn.SWITCH(E34,"A+",13,"A",12,"A-",11,"B+",10,"B",9,"B-",8,"C+",7,"C",6,"C-",5,"D+",4,"D",3,"D-",2,"F",0)</f>
        <v>9</v>
      </c>
      <c r="I34" s="7" cm="1">
        <f t="array" ref="I34">_xlfn.SWITCH(F34,"A+",13,"A",12,"A-",11,"B+",10,"B",9,"B-",8,"C+",7,"C",6,"C-",5,"D+",4,"D",3,"D-",2,"F",0)</f>
        <v>7</v>
      </c>
      <c r="J34" s="7" t="s">
        <v>15</v>
      </c>
      <c r="K34" s="8">
        <v>2.4670000000000001</v>
      </c>
    </row>
    <row r="35" spans="1:11" ht="18.75" customHeight="1" x14ac:dyDescent="0.35">
      <c r="A35" s="3">
        <v>34</v>
      </c>
      <c r="B35" s="4" t="s">
        <v>86</v>
      </c>
      <c r="C35" s="4" t="s">
        <v>87</v>
      </c>
      <c r="D35" s="4" t="s">
        <v>13</v>
      </c>
      <c r="E35" s="4" t="s">
        <v>18</v>
      </c>
      <c r="F35" s="4" t="s">
        <v>24</v>
      </c>
      <c r="G35" s="7" cm="1">
        <f t="array" ref="G35">_xlfn.SWITCH(D35,"A+",13,"A",12,"A-",11,"B+",10,"B",9,"B-",8,"C+",7,"C",6,"C-",5,"D+",4,"D",3,"D-",2,"F",0)</f>
        <v>9</v>
      </c>
      <c r="H35" s="7" cm="1">
        <f t="array" ref="H35">_xlfn.SWITCH(E35,"A+",13,"A",12,"A-",11,"B+",10,"B",9,"B-",8,"C+",7,"C",6,"C-",5,"D+",4,"D",3,"D-",2,"F",0)</f>
        <v>7</v>
      </c>
      <c r="I35" s="4" cm="1">
        <f t="array" ref="I35">_xlfn.SWITCH(F35,"A+",13,"A",12,"A-",11,"B+",10,"B",9,"B-",8,"C+",7,"C",6,"C-",5,"D+",4,"D",3,"D-",2,"F",0)</f>
        <v>12</v>
      </c>
      <c r="J35" s="4" t="s">
        <v>13</v>
      </c>
      <c r="K35" s="5">
        <v>3.1669999999999998</v>
      </c>
    </row>
    <row r="36" spans="1:11" ht="18.75" customHeight="1" x14ac:dyDescent="0.35">
      <c r="A36" s="6">
        <v>35</v>
      </c>
      <c r="B36" s="7" t="s">
        <v>88</v>
      </c>
      <c r="C36" s="7" t="s">
        <v>89</v>
      </c>
      <c r="D36" s="7" t="s">
        <v>24</v>
      </c>
      <c r="E36" s="7" t="s">
        <v>15</v>
      </c>
      <c r="F36" s="7" t="s">
        <v>24</v>
      </c>
      <c r="G36" s="7" cm="1">
        <f t="array" ref="G36">_xlfn.SWITCH(D36,"A+",13,"A",12,"A-",11,"B+",10,"B",9,"B-",8,"C+",7,"C",6,"C-",5,"D+",4,"D",3,"D-",2,"F",0)</f>
        <v>12</v>
      </c>
      <c r="H36" s="7" cm="1">
        <f t="array" ref="H36">_xlfn.SWITCH(E36,"A+",13,"A",12,"A-",11,"B+",10,"B",9,"B-",8,"C+",7,"C",6,"C-",5,"D+",4,"D",3,"D-",2,"F",0)</f>
        <v>6</v>
      </c>
      <c r="I36" s="7" cm="1">
        <f t="array" ref="I36">_xlfn.SWITCH(F36,"A+",13,"A",12,"A-",11,"B+",10,"B",9,"B-",8,"C+",7,"C",6,"C-",5,"D+",4,"D",3,"D-",2,"F",0)</f>
        <v>12</v>
      </c>
      <c r="J36" s="7" t="s">
        <v>24</v>
      </c>
      <c r="K36" s="8">
        <v>3.6</v>
      </c>
    </row>
    <row r="37" spans="1:11" ht="18.75" customHeight="1" x14ac:dyDescent="0.35">
      <c r="A37" s="3">
        <v>36</v>
      </c>
      <c r="B37" s="4" t="s">
        <v>90</v>
      </c>
      <c r="C37" s="4" t="s">
        <v>91</v>
      </c>
      <c r="D37" s="4" t="s">
        <v>24</v>
      </c>
      <c r="E37" s="4" t="s">
        <v>21</v>
      </c>
      <c r="F37" s="4" t="s">
        <v>21</v>
      </c>
      <c r="G37" s="7" cm="1">
        <f t="array" ref="G37">_xlfn.SWITCH(D37,"A+",13,"A",12,"A-",11,"B+",10,"B",9,"B-",8,"C+",7,"C",6,"C-",5,"D+",4,"D",3,"D-",2,"F",0)</f>
        <v>12</v>
      </c>
      <c r="H37" s="7" cm="1">
        <f t="array" ref="H37">_xlfn.SWITCH(E37,"A+",13,"A",12,"A-",11,"B+",10,"B",9,"B-",8,"C+",7,"C",6,"C-",5,"D+",4,"D",3,"D-",2,"F",0)</f>
        <v>10</v>
      </c>
      <c r="I37" s="4" cm="1">
        <f t="array" ref="I37">_xlfn.SWITCH(F37,"A+",13,"A",12,"A-",11,"B+",10,"B",9,"B-",8,"C+",7,"C",6,"C-",5,"D+",4,"D",3,"D-",2,"F",0)</f>
        <v>10</v>
      </c>
      <c r="J37" s="4" t="s">
        <v>24</v>
      </c>
      <c r="K37" s="5">
        <v>3.6669999999999998</v>
      </c>
    </row>
    <row r="38" spans="1:11" ht="18.75" customHeight="1" x14ac:dyDescent="0.35">
      <c r="A38" s="6">
        <v>37</v>
      </c>
      <c r="B38" s="7" t="s">
        <v>92</v>
      </c>
      <c r="C38" s="7" t="s">
        <v>93</v>
      </c>
      <c r="D38" s="7" t="s">
        <v>13</v>
      </c>
      <c r="E38" s="7" t="s">
        <v>12</v>
      </c>
      <c r="F38" s="7" t="s">
        <v>21</v>
      </c>
      <c r="G38" s="7" cm="1">
        <f t="array" ref="G38">_xlfn.SWITCH(D38,"A+",13,"A",12,"A-",11,"B+",10,"B",9,"B-",8,"C+",7,"C",6,"C-",5,"D+",4,"D",3,"D-",2,"F",0)</f>
        <v>9</v>
      </c>
      <c r="H38" s="7" cm="1">
        <f t="array" ref="H38">_xlfn.SWITCH(E38,"A+",13,"A",12,"A-",11,"B+",10,"B",9,"B-",8,"C+",7,"C",6,"C-",5,"D+",4,"D",3,"D-",2,"F",0)</f>
        <v>8</v>
      </c>
      <c r="I38" s="7" cm="1">
        <f t="array" ref="I38">_xlfn.SWITCH(F38,"A+",13,"A",12,"A-",11,"B+",10,"B",9,"B-",8,"C+",7,"C",6,"C-",5,"D+",4,"D",3,"D-",2,"F",0)</f>
        <v>10</v>
      </c>
      <c r="J38" s="7" t="s">
        <v>13</v>
      </c>
      <c r="K38" s="8">
        <v>3.0329999999999999</v>
      </c>
    </row>
    <row r="39" spans="1:11" ht="18.75" customHeight="1" x14ac:dyDescent="0.35">
      <c r="A39" s="3">
        <v>38</v>
      </c>
      <c r="B39" s="4" t="s">
        <v>94</v>
      </c>
      <c r="C39" s="4" t="s">
        <v>95</v>
      </c>
      <c r="D39" s="4" t="s">
        <v>21</v>
      </c>
      <c r="E39" s="4" t="s">
        <v>12</v>
      </c>
      <c r="F39" s="4" t="s">
        <v>18</v>
      </c>
      <c r="G39" s="7" cm="1">
        <f t="array" ref="G39">_xlfn.SWITCH(D39,"A+",13,"A",12,"A-",11,"B+",10,"B",9,"B-",8,"C+",7,"C",6,"C-",5,"D+",4,"D",3,"D-",2,"F",0)</f>
        <v>10</v>
      </c>
      <c r="H39" s="7" cm="1">
        <f t="array" ref="H39">_xlfn.SWITCH(E39,"A+",13,"A",12,"A-",11,"B+",10,"B",9,"B-",8,"C+",7,"C",6,"C-",5,"D+",4,"D",3,"D-",2,"F",0)</f>
        <v>8</v>
      </c>
      <c r="I39" s="4" cm="1">
        <f t="array" ref="I39">_xlfn.SWITCH(F39,"A+",13,"A",12,"A-",11,"B+",10,"B",9,"B-",8,"C+",7,"C",6,"C-",5,"D+",4,"D",3,"D-",2,"F",0)</f>
        <v>7</v>
      </c>
      <c r="J39" s="4" t="s">
        <v>13</v>
      </c>
      <c r="K39" s="5">
        <v>2.9</v>
      </c>
    </row>
    <row r="40" spans="1:11" ht="18.75" customHeight="1" x14ac:dyDescent="0.35">
      <c r="A40" s="6">
        <v>39</v>
      </c>
      <c r="B40" s="7" t="s">
        <v>96</v>
      </c>
      <c r="C40" s="7" t="s">
        <v>97</v>
      </c>
      <c r="D40" s="7" t="s">
        <v>12</v>
      </c>
      <c r="E40" s="7" t="s">
        <v>24</v>
      </c>
      <c r="F40" s="7" t="s">
        <v>21</v>
      </c>
      <c r="G40" s="7" cm="1">
        <f t="array" ref="G40">_xlfn.SWITCH(D40,"A+",13,"A",12,"A-",11,"B+",10,"B",9,"B-",8,"C+",7,"C",6,"C-",5,"D+",4,"D",3,"D-",2,"F",0)</f>
        <v>8</v>
      </c>
      <c r="H40" s="7" cm="1">
        <f t="array" ref="H40">_xlfn.SWITCH(E40,"A+",13,"A",12,"A-",11,"B+",10,"B",9,"B-",8,"C+",7,"C",6,"C-",5,"D+",4,"D",3,"D-",2,"F",0)</f>
        <v>12</v>
      </c>
      <c r="I40" s="7" cm="1">
        <f t="array" ref="I40">_xlfn.SWITCH(F40,"A+",13,"A",12,"A-",11,"B+",10,"B",9,"B-",8,"C+",7,"C",6,"C-",5,"D+",4,"D",3,"D-",2,"F",0)</f>
        <v>10</v>
      </c>
      <c r="J40" s="7" t="s">
        <v>13</v>
      </c>
      <c r="K40" s="8">
        <v>3.133</v>
      </c>
    </row>
    <row r="41" spans="1:11" ht="18.75" customHeight="1" x14ac:dyDescent="0.35">
      <c r="A41" s="3">
        <v>40</v>
      </c>
      <c r="B41" s="4" t="s">
        <v>98</v>
      </c>
      <c r="C41" s="4" t="s">
        <v>99</v>
      </c>
      <c r="D41" s="4" t="s">
        <v>24</v>
      </c>
      <c r="E41" s="4" t="s">
        <v>36</v>
      </c>
      <c r="F41" s="4" t="s">
        <v>18</v>
      </c>
      <c r="G41" s="7" cm="1">
        <f t="array" ref="G41">_xlfn.SWITCH(D41,"A+",13,"A",12,"A-",11,"B+",10,"B",9,"B-",8,"C+",7,"C",6,"C-",5,"D+",4,"D",3,"D-",2,"F",0)</f>
        <v>12</v>
      </c>
      <c r="H41" s="7" cm="1">
        <f t="array" ref="H41">_xlfn.SWITCH(E41,"A+",13,"A",12,"A-",11,"B+",10,"B",9,"B-",8,"C+",7,"C",6,"C-",5,"D+",4,"D",3,"D-",2,"F",0)</f>
        <v>13</v>
      </c>
      <c r="I41" s="4" cm="1">
        <f t="array" ref="I41">_xlfn.SWITCH(F41,"A+",13,"A",12,"A-",11,"B+",10,"B",9,"B-",8,"C+",7,"C",6,"C-",5,"D+",4,"D",3,"D-",2,"F",0)</f>
        <v>7</v>
      </c>
      <c r="J41" s="4" t="s">
        <v>24</v>
      </c>
      <c r="K41" s="5">
        <v>3.5670000000000002</v>
      </c>
    </row>
    <row r="42" spans="1:11" ht="18.75" customHeight="1" x14ac:dyDescent="0.35">
      <c r="A42" s="6">
        <v>41</v>
      </c>
      <c r="B42" s="7" t="s">
        <v>100</v>
      </c>
      <c r="C42" s="7" t="s">
        <v>101</v>
      </c>
      <c r="D42" s="7" t="s">
        <v>13</v>
      </c>
      <c r="E42" s="7" t="s">
        <v>18</v>
      </c>
      <c r="F42" s="7" t="s">
        <v>24</v>
      </c>
      <c r="G42" s="7" cm="1">
        <f t="array" ref="G42">_xlfn.SWITCH(D42,"A+",13,"A",12,"A-",11,"B+",10,"B",9,"B-",8,"C+",7,"C",6,"C-",5,"D+",4,"D",3,"D-",2,"F",0)</f>
        <v>9</v>
      </c>
      <c r="H42" s="7" cm="1">
        <f t="array" ref="H42">_xlfn.SWITCH(E42,"A+",13,"A",12,"A-",11,"B+",10,"B",9,"B-",8,"C+",7,"C",6,"C-",5,"D+",4,"D",3,"D-",2,"F",0)</f>
        <v>7</v>
      </c>
      <c r="I42" s="7" cm="1">
        <f t="array" ref="I42">_xlfn.SWITCH(F42,"A+",13,"A",12,"A-",11,"B+",10,"B",9,"B-",8,"C+",7,"C",6,"C-",5,"D+",4,"D",3,"D-",2,"F",0)</f>
        <v>12</v>
      </c>
      <c r="J42" s="7" t="s">
        <v>13</v>
      </c>
      <c r="K42" s="8">
        <v>3.1669999999999998</v>
      </c>
    </row>
    <row r="43" spans="1:11" ht="18.75" customHeight="1" x14ac:dyDescent="0.35">
      <c r="A43" s="3">
        <v>42</v>
      </c>
      <c r="B43" s="4" t="s">
        <v>102</v>
      </c>
      <c r="C43" s="4" t="s">
        <v>103</v>
      </c>
      <c r="D43" s="4" t="s">
        <v>21</v>
      </c>
      <c r="E43" s="4" t="s">
        <v>21</v>
      </c>
      <c r="F43" s="4" t="s">
        <v>21</v>
      </c>
      <c r="G43" s="7" cm="1">
        <f t="array" ref="G43">_xlfn.SWITCH(D43,"A+",13,"A",12,"A-",11,"B+",10,"B",9,"B-",8,"C+",7,"C",6,"C-",5,"D+",4,"D",3,"D-",2,"F",0)</f>
        <v>10</v>
      </c>
      <c r="H43" s="7" cm="1">
        <f t="array" ref="H43">_xlfn.SWITCH(E43,"A+",13,"A",12,"A-",11,"B+",10,"B",9,"B-",8,"C+",7,"C",6,"C-",5,"D+",4,"D",3,"D-",2,"F",0)</f>
        <v>10</v>
      </c>
      <c r="I43" s="4" cm="1">
        <f t="array" ref="I43">_xlfn.SWITCH(F43,"A+",13,"A",12,"A-",11,"B+",10,"B",9,"B-",8,"C+",7,"C",6,"C-",5,"D+",4,"D",3,"D-",2,"F",0)</f>
        <v>10</v>
      </c>
      <c r="J43" s="4" t="s">
        <v>13</v>
      </c>
      <c r="K43" s="5">
        <v>3.3330000000000002</v>
      </c>
    </row>
    <row r="44" spans="1:11" ht="18.75" customHeight="1" x14ac:dyDescent="0.35">
      <c r="A44" s="6">
        <v>43</v>
      </c>
      <c r="B44" s="7" t="s">
        <v>104</v>
      </c>
      <c r="C44" s="7" t="s">
        <v>105</v>
      </c>
      <c r="D44" s="7" t="s">
        <v>24</v>
      </c>
      <c r="E44" s="7" t="s">
        <v>36</v>
      </c>
      <c r="F44" s="7" t="s">
        <v>15</v>
      </c>
      <c r="G44" s="7" cm="1">
        <f t="array" ref="G44">_xlfn.SWITCH(D44,"A+",13,"A",12,"A-",11,"B+",10,"B",9,"B-",8,"C+",7,"C",6,"C-",5,"D+",4,"D",3,"D-",2,"F",0)</f>
        <v>12</v>
      </c>
      <c r="H44" s="7" cm="1">
        <f t="array" ref="H44">_xlfn.SWITCH(E44,"A+",13,"A",12,"A-",11,"B+",10,"B",9,"B-",8,"C+",7,"C",6,"C-",5,"D+",4,"D",3,"D-",2,"F",0)</f>
        <v>13</v>
      </c>
      <c r="I44" s="7" cm="1">
        <f t="array" ref="I44">_xlfn.SWITCH(F44,"A+",13,"A",12,"A-",11,"B+",10,"B",9,"B-",8,"C+",7,"C",6,"C-",5,"D+",4,"D",3,"D-",2,"F",0)</f>
        <v>6</v>
      </c>
      <c r="J44" s="7" t="s">
        <v>13</v>
      </c>
      <c r="K44" s="8">
        <v>3.4670000000000001</v>
      </c>
    </row>
    <row r="45" spans="1:11" ht="18.75" customHeight="1" x14ac:dyDescent="0.35">
      <c r="A45" s="3">
        <v>44</v>
      </c>
      <c r="B45" s="4" t="s">
        <v>106</v>
      </c>
      <c r="C45" s="4" t="s">
        <v>107</v>
      </c>
      <c r="D45" s="4" t="s">
        <v>13</v>
      </c>
      <c r="E45" s="4" t="s">
        <v>18</v>
      </c>
      <c r="F45" s="4" t="s">
        <v>18</v>
      </c>
      <c r="G45" s="7" cm="1">
        <f t="array" ref="G45">_xlfn.SWITCH(D45,"A+",13,"A",12,"A-",11,"B+",10,"B",9,"B-",8,"C+",7,"C",6,"C-",5,"D+",4,"D",3,"D-",2,"F",0)</f>
        <v>9</v>
      </c>
      <c r="H45" s="7" cm="1">
        <f t="array" ref="H45">_xlfn.SWITCH(E45,"A+",13,"A",12,"A-",11,"B+",10,"B",9,"B-",8,"C+",7,"C",6,"C-",5,"D+",4,"D",3,"D-",2,"F",0)</f>
        <v>7</v>
      </c>
      <c r="I45" s="4" cm="1">
        <f t="array" ref="I45">_xlfn.SWITCH(F45,"A+",13,"A",12,"A-",11,"B+",10,"B",9,"B-",8,"C+",7,"C",6,"C-",5,"D+",4,"D",3,"D-",2,"F",0)</f>
        <v>7</v>
      </c>
      <c r="J45" s="4" t="s">
        <v>13</v>
      </c>
      <c r="K45" s="5">
        <v>2.6669999999999998</v>
      </c>
    </row>
    <row r="46" spans="1:11" ht="18.75" customHeight="1" x14ac:dyDescent="0.35">
      <c r="A46" s="6">
        <v>45</v>
      </c>
      <c r="B46" s="7" t="s">
        <v>108</v>
      </c>
      <c r="C46" s="7" t="s">
        <v>109</v>
      </c>
      <c r="D46" s="7" t="s">
        <v>13</v>
      </c>
      <c r="E46" s="7" t="s">
        <v>13</v>
      </c>
      <c r="F46" s="7" t="s">
        <v>21</v>
      </c>
      <c r="G46" s="7" cm="1">
        <f t="array" ref="G46">_xlfn.SWITCH(D46,"A+",13,"A",12,"A-",11,"B+",10,"B",9,"B-",8,"C+",7,"C",6,"C-",5,"D+",4,"D",3,"D-",2,"F",0)</f>
        <v>9</v>
      </c>
      <c r="H46" s="7" cm="1">
        <f t="array" ref="H46">_xlfn.SWITCH(E46,"A+",13,"A",12,"A-",11,"B+",10,"B",9,"B-",8,"C+",7,"C",6,"C-",5,"D+",4,"D",3,"D-",2,"F",0)</f>
        <v>9</v>
      </c>
      <c r="I46" s="7" cm="1">
        <f t="array" ref="I46">_xlfn.SWITCH(F46,"A+",13,"A",12,"A-",11,"B+",10,"B",9,"B-",8,"C+",7,"C",6,"C-",5,"D+",4,"D",3,"D-",2,"F",0)</f>
        <v>10</v>
      </c>
      <c r="J46" s="7" t="s">
        <v>13</v>
      </c>
      <c r="K46" s="8">
        <v>3.1</v>
      </c>
    </row>
    <row r="47" spans="1:11" ht="18.75" customHeight="1" x14ac:dyDescent="0.35">
      <c r="A47" s="3">
        <v>46</v>
      </c>
      <c r="B47" s="4" t="s">
        <v>110</v>
      </c>
      <c r="C47" s="4" t="s">
        <v>111</v>
      </c>
      <c r="D47" s="4" t="s">
        <v>15</v>
      </c>
      <c r="E47" s="4" t="s">
        <v>13</v>
      </c>
      <c r="F47" s="4" t="s">
        <v>21</v>
      </c>
      <c r="G47" s="7" cm="1">
        <f t="array" ref="G47">_xlfn.SWITCH(D47,"A+",13,"A",12,"A-",11,"B+",10,"B",9,"B-",8,"C+",7,"C",6,"C-",5,"D+",4,"D",3,"D-",2,"F",0)</f>
        <v>6</v>
      </c>
      <c r="H47" s="7" cm="1">
        <f t="array" ref="H47">_xlfn.SWITCH(E47,"A+",13,"A",12,"A-",11,"B+",10,"B",9,"B-",8,"C+",7,"C",6,"C-",5,"D+",4,"D",3,"D-",2,"F",0)</f>
        <v>9</v>
      </c>
      <c r="I47" s="4" cm="1">
        <f t="array" ref="I47">_xlfn.SWITCH(F47,"A+",13,"A",12,"A-",11,"B+",10,"B",9,"B-",8,"C+",7,"C",6,"C-",5,"D+",4,"D",3,"D-",2,"F",0)</f>
        <v>10</v>
      </c>
      <c r="J47" s="4" t="s">
        <v>13</v>
      </c>
      <c r="K47" s="5">
        <v>2.6</v>
      </c>
    </row>
    <row r="48" spans="1:11" ht="18.75" customHeight="1" x14ac:dyDescent="0.35">
      <c r="A48" s="6">
        <v>47</v>
      </c>
      <c r="B48" s="7" t="s">
        <v>112</v>
      </c>
      <c r="C48" s="7" t="s">
        <v>113</v>
      </c>
      <c r="D48" s="7" t="s">
        <v>18</v>
      </c>
      <c r="E48" s="7" t="s">
        <v>13</v>
      </c>
      <c r="F48" s="7" t="s">
        <v>24</v>
      </c>
      <c r="G48" s="7" cm="1">
        <f t="array" ref="G48">_xlfn.SWITCH(D48,"A+",13,"A",12,"A-",11,"B+",10,"B",9,"B-",8,"C+",7,"C",6,"C-",5,"D+",4,"D",3,"D-",2,"F",0)</f>
        <v>7</v>
      </c>
      <c r="H48" s="7" cm="1">
        <f t="array" ref="H48">_xlfn.SWITCH(E48,"A+",13,"A",12,"A-",11,"B+",10,"B",9,"B-",8,"C+",7,"C",6,"C-",5,"D+",4,"D",3,"D-",2,"F",0)</f>
        <v>9</v>
      </c>
      <c r="I48" s="7" cm="1">
        <f t="array" ref="I48">_xlfn.SWITCH(F48,"A+",13,"A",12,"A-",11,"B+",10,"B",9,"B-",8,"C+",7,"C",6,"C-",5,"D+",4,"D",3,"D-",2,"F",0)</f>
        <v>12</v>
      </c>
      <c r="J48" s="7" t="s">
        <v>13</v>
      </c>
      <c r="K48" s="8">
        <v>2.9670000000000001</v>
      </c>
    </row>
    <row r="49" spans="1:11" ht="18.75" customHeight="1" x14ac:dyDescent="0.35">
      <c r="A49" s="3">
        <v>48</v>
      </c>
      <c r="B49" s="4" t="s">
        <v>114</v>
      </c>
      <c r="C49" s="4" t="s">
        <v>115</v>
      </c>
      <c r="D49" s="4" t="s">
        <v>15</v>
      </c>
      <c r="E49" s="4" t="s">
        <v>18</v>
      </c>
      <c r="F49" s="4" t="s">
        <v>21</v>
      </c>
      <c r="G49" s="7" cm="1">
        <f t="array" ref="G49">_xlfn.SWITCH(D49,"A+",13,"A",12,"A-",11,"B+",10,"B",9,"B-",8,"C+",7,"C",6,"C-",5,"D+",4,"D",3,"D-",2,"F",0)</f>
        <v>6</v>
      </c>
      <c r="H49" s="7" cm="1">
        <f t="array" ref="H49">_xlfn.SWITCH(E49,"A+",13,"A",12,"A-",11,"B+",10,"B",9,"B-",8,"C+",7,"C",6,"C-",5,"D+",4,"D",3,"D-",2,"F",0)</f>
        <v>7</v>
      </c>
      <c r="I49" s="4" cm="1">
        <f t="array" ref="I49">_xlfn.SWITCH(F49,"A+",13,"A",12,"A-",11,"B+",10,"B",9,"B-",8,"C+",7,"C",6,"C-",5,"D+",4,"D",3,"D-",2,"F",0)</f>
        <v>10</v>
      </c>
      <c r="J49" s="4" t="s">
        <v>15</v>
      </c>
      <c r="K49" s="5">
        <v>2.4670000000000001</v>
      </c>
    </row>
    <row r="50" spans="1:11" ht="18.75" customHeight="1" x14ac:dyDescent="0.35">
      <c r="A50" s="6">
        <v>49</v>
      </c>
      <c r="B50" s="7" t="s">
        <v>116</v>
      </c>
      <c r="C50" s="7" t="s">
        <v>117</v>
      </c>
      <c r="D50" s="7" t="s">
        <v>33</v>
      </c>
      <c r="E50" s="7" t="s">
        <v>15</v>
      </c>
      <c r="F50" s="7" t="s">
        <v>15</v>
      </c>
      <c r="G50" s="7" cm="1">
        <f t="array" ref="G50">_xlfn.SWITCH(D50,"A+",13,"A",12,"A-",11,"B+",10,"B",9,"B-",8,"C+",7,"C",6,"C-",5,"D+",4,"D",3,"D-",2,"F",0)</f>
        <v>11</v>
      </c>
      <c r="H50" s="7" cm="1">
        <f t="array" ref="H50">_xlfn.SWITCH(E50,"A+",13,"A",12,"A-",11,"B+",10,"B",9,"B-",8,"C+",7,"C",6,"C-",5,"D+",4,"D",3,"D-",2,"F",0)</f>
        <v>6</v>
      </c>
      <c r="I50" s="7" cm="1">
        <f t="array" ref="I50">_xlfn.SWITCH(F50,"A+",13,"A",12,"A-",11,"B+",10,"B",9,"B-",8,"C+",7,"C",6,"C-",5,"D+",4,"D",3,"D-",2,"F",0)</f>
        <v>6</v>
      </c>
      <c r="J50" s="7" t="s">
        <v>13</v>
      </c>
      <c r="K50" s="8">
        <v>2.8330000000000002</v>
      </c>
    </row>
    <row r="51" spans="1:11" ht="18.75" customHeight="1" x14ac:dyDescent="0.35">
      <c r="A51" s="3">
        <v>50</v>
      </c>
      <c r="B51" s="4" t="s">
        <v>118</v>
      </c>
      <c r="C51" s="4" t="s">
        <v>119</v>
      </c>
      <c r="D51" s="4" t="s">
        <v>15</v>
      </c>
      <c r="E51" s="4" t="s">
        <v>21</v>
      </c>
      <c r="F51" s="4" t="s">
        <v>13</v>
      </c>
      <c r="G51" s="7" cm="1">
        <f t="array" ref="G51">_xlfn.SWITCH(D51,"A+",13,"A",12,"A-",11,"B+",10,"B",9,"B-",8,"C+",7,"C",6,"C-",5,"D+",4,"D",3,"D-",2,"F",0)</f>
        <v>6</v>
      </c>
      <c r="H51" s="7" cm="1">
        <f t="array" ref="H51">_xlfn.SWITCH(E51,"A+",13,"A",12,"A-",11,"B+",10,"B",9,"B-",8,"C+",7,"C",6,"C-",5,"D+",4,"D",3,"D-",2,"F",0)</f>
        <v>10</v>
      </c>
      <c r="I51" s="4" cm="1">
        <f t="array" ref="I51">_xlfn.SWITCH(F51,"A+",13,"A",12,"A-",11,"B+",10,"B",9,"B-",8,"C+",7,"C",6,"C-",5,"D+",4,"D",3,"D-",2,"F",0)</f>
        <v>9</v>
      </c>
      <c r="J51" s="4" t="s">
        <v>13</v>
      </c>
      <c r="K51" s="5">
        <v>2.5670000000000002</v>
      </c>
    </row>
    <row r="52" spans="1:11" ht="18.75" customHeight="1" x14ac:dyDescent="0.35">
      <c r="A52" s="6">
        <v>51</v>
      </c>
      <c r="B52" s="7" t="s">
        <v>120</v>
      </c>
      <c r="C52" s="7" t="s">
        <v>121</v>
      </c>
      <c r="D52" s="7" t="s">
        <v>36</v>
      </c>
      <c r="E52" s="7" t="s">
        <v>24</v>
      </c>
      <c r="F52" s="7" t="s">
        <v>24</v>
      </c>
      <c r="G52" s="7" cm="1">
        <f t="array" ref="G52">_xlfn.SWITCH(D52,"A+",13,"A",12,"A-",11,"B+",10,"B",9,"B-",8,"C+",7,"C",6,"C-",5,"D+",4,"D",3,"D-",2,"F",0)</f>
        <v>13</v>
      </c>
      <c r="H52" s="7" cm="1">
        <f t="array" ref="H52">_xlfn.SWITCH(E52,"A+",13,"A",12,"A-",11,"B+",10,"B",9,"B-",8,"C+",7,"C",6,"C-",5,"D+",4,"D",3,"D-",2,"F",0)</f>
        <v>12</v>
      </c>
      <c r="I52" s="7" cm="1">
        <f t="array" ref="I52">_xlfn.SWITCH(F52,"A+",13,"A",12,"A-",11,"B+",10,"B",9,"B-",8,"C+",7,"C",6,"C-",5,"D+",4,"D",3,"D-",2,"F",0)</f>
        <v>12</v>
      </c>
      <c r="J52" s="7" t="s">
        <v>24</v>
      </c>
      <c r="K52" s="8">
        <v>4.1669999999999998</v>
      </c>
    </row>
    <row r="53" spans="1:11" ht="18.75" customHeight="1" x14ac:dyDescent="0.35">
      <c r="A53" s="3">
        <v>52</v>
      </c>
      <c r="B53" s="4" t="s">
        <v>122</v>
      </c>
      <c r="C53" s="4" t="s">
        <v>123</v>
      </c>
      <c r="D53" s="4" t="s">
        <v>36</v>
      </c>
      <c r="E53" s="4" t="s">
        <v>21</v>
      </c>
      <c r="F53" s="4" t="s">
        <v>18</v>
      </c>
      <c r="G53" s="7" cm="1">
        <f t="array" ref="G53">_xlfn.SWITCH(D53,"A+",13,"A",12,"A-",11,"B+",10,"B",9,"B-",8,"C+",7,"C",6,"C-",5,"D+",4,"D",3,"D-",2,"F",0)</f>
        <v>13</v>
      </c>
      <c r="H53" s="7" cm="1">
        <f t="array" ref="H53">_xlfn.SWITCH(E53,"A+",13,"A",12,"A-",11,"B+",10,"B",9,"B-",8,"C+",7,"C",6,"C-",5,"D+",4,"D",3,"D-",2,"F",0)</f>
        <v>10</v>
      </c>
      <c r="I53" s="4" cm="1">
        <f t="array" ref="I53">_xlfn.SWITCH(F53,"A+",13,"A",12,"A-",11,"B+",10,"B",9,"B-",8,"C+",7,"C",6,"C-",5,"D+",4,"D",3,"D-",2,"F",0)</f>
        <v>7</v>
      </c>
      <c r="J53" s="4" t="s">
        <v>13</v>
      </c>
      <c r="K53" s="5">
        <v>3.5329999999999999</v>
      </c>
    </row>
    <row r="54" spans="1:11" ht="18.75" customHeight="1" x14ac:dyDescent="0.35">
      <c r="A54" s="6">
        <v>53</v>
      </c>
      <c r="B54" s="7" t="s">
        <v>124</v>
      </c>
      <c r="C54" s="7" t="s">
        <v>125</v>
      </c>
      <c r="D54" s="7" t="s">
        <v>33</v>
      </c>
      <c r="E54" s="7" t="s">
        <v>21</v>
      </c>
      <c r="F54" s="7" t="s">
        <v>21</v>
      </c>
      <c r="G54" s="7" cm="1">
        <f t="array" ref="G54">_xlfn.SWITCH(D54,"A+",13,"A",12,"A-",11,"B+",10,"B",9,"B-",8,"C+",7,"C",6,"C-",5,"D+",4,"D",3,"D-",2,"F",0)</f>
        <v>11</v>
      </c>
      <c r="H54" s="7" cm="1">
        <f t="array" ref="H54">_xlfn.SWITCH(E54,"A+",13,"A",12,"A-",11,"B+",10,"B",9,"B-",8,"C+",7,"C",6,"C-",5,"D+",4,"D",3,"D-",2,"F",0)</f>
        <v>10</v>
      </c>
      <c r="I54" s="7" cm="1">
        <f t="array" ref="I54">_xlfn.SWITCH(F54,"A+",13,"A",12,"A-",11,"B+",10,"B",9,"B-",8,"C+",7,"C",6,"C-",5,"D+",4,"D",3,"D-",2,"F",0)</f>
        <v>10</v>
      </c>
      <c r="J54" s="7" t="s">
        <v>13</v>
      </c>
      <c r="K54" s="8">
        <v>3.5</v>
      </c>
    </row>
    <row r="55" spans="1:11" ht="18.75" customHeight="1" x14ac:dyDescent="0.35">
      <c r="A55" s="3">
        <v>54</v>
      </c>
      <c r="B55" s="4" t="s">
        <v>126</v>
      </c>
      <c r="C55" s="4" t="s">
        <v>127</v>
      </c>
      <c r="D55" s="4" t="s">
        <v>18</v>
      </c>
      <c r="E55" s="4" t="s">
        <v>33</v>
      </c>
      <c r="F55" s="4" t="s">
        <v>18</v>
      </c>
      <c r="G55" s="7" cm="1">
        <f t="array" ref="G55">_xlfn.SWITCH(D55,"A+",13,"A",12,"A-",11,"B+",10,"B",9,"B-",8,"C+",7,"C",6,"C-",5,"D+",4,"D",3,"D-",2,"F",0)</f>
        <v>7</v>
      </c>
      <c r="H55" s="7" cm="1">
        <f t="array" ref="H55">_xlfn.SWITCH(E55,"A+",13,"A",12,"A-",11,"B+",10,"B",9,"B-",8,"C+",7,"C",6,"C-",5,"D+",4,"D",3,"D-",2,"F",0)</f>
        <v>11</v>
      </c>
      <c r="I55" s="4" cm="1">
        <f t="array" ref="I55">_xlfn.SWITCH(F55,"A+",13,"A",12,"A-",11,"B+",10,"B",9,"B-",8,"C+",7,"C",6,"C-",5,"D+",4,"D",3,"D-",2,"F",0)</f>
        <v>7</v>
      </c>
      <c r="J55" s="4" t="s">
        <v>13</v>
      </c>
      <c r="K55" s="5">
        <v>2.6</v>
      </c>
    </row>
    <row r="56" spans="1:11" ht="18.75" customHeight="1" x14ac:dyDescent="0.35">
      <c r="A56" s="6">
        <v>55</v>
      </c>
      <c r="B56" s="7" t="s">
        <v>128</v>
      </c>
      <c r="C56" s="7" t="s">
        <v>129</v>
      </c>
      <c r="D56" s="7" t="s">
        <v>13</v>
      </c>
      <c r="E56" s="7" t="s">
        <v>21</v>
      </c>
      <c r="F56" s="7" t="s">
        <v>18</v>
      </c>
      <c r="G56" s="7" cm="1">
        <f t="array" ref="G56">_xlfn.SWITCH(D56,"A+",13,"A",12,"A-",11,"B+",10,"B",9,"B-",8,"C+",7,"C",6,"C-",5,"D+",4,"D",3,"D-",2,"F",0)</f>
        <v>9</v>
      </c>
      <c r="H56" s="7" cm="1">
        <f t="array" ref="H56">_xlfn.SWITCH(E56,"A+",13,"A",12,"A-",11,"B+",10,"B",9,"B-",8,"C+",7,"C",6,"C-",5,"D+",4,"D",3,"D-",2,"F",0)</f>
        <v>10</v>
      </c>
      <c r="I56" s="7" cm="1">
        <f t="array" ref="I56">_xlfn.SWITCH(F56,"A+",13,"A",12,"A-",11,"B+",10,"B",9,"B-",8,"C+",7,"C",6,"C-",5,"D+",4,"D",3,"D-",2,"F",0)</f>
        <v>7</v>
      </c>
      <c r="J56" s="7" t="s">
        <v>13</v>
      </c>
      <c r="K56" s="8">
        <v>2.867</v>
      </c>
    </row>
    <row r="57" spans="1:11" ht="18.75" customHeight="1" x14ac:dyDescent="0.35">
      <c r="A57" s="3">
        <v>56</v>
      </c>
      <c r="B57" s="4" t="s">
        <v>130</v>
      </c>
      <c r="C57" s="4" t="s">
        <v>131</v>
      </c>
      <c r="D57" s="4" t="s">
        <v>13</v>
      </c>
      <c r="E57" s="4" t="s">
        <v>13</v>
      </c>
      <c r="F57" s="4" t="s">
        <v>21</v>
      </c>
      <c r="G57" s="7" cm="1">
        <f t="array" ref="G57">_xlfn.SWITCH(D57,"A+",13,"A",12,"A-",11,"B+",10,"B",9,"B-",8,"C+",7,"C",6,"C-",5,"D+",4,"D",3,"D-",2,"F",0)</f>
        <v>9</v>
      </c>
      <c r="H57" s="7" cm="1">
        <f t="array" ref="H57">_xlfn.SWITCH(E57,"A+",13,"A",12,"A-",11,"B+",10,"B",9,"B-",8,"C+",7,"C",6,"C-",5,"D+",4,"D",3,"D-",2,"F",0)</f>
        <v>9</v>
      </c>
      <c r="I57" s="4" cm="1">
        <f t="array" ref="I57">_xlfn.SWITCH(F57,"A+",13,"A",12,"A-",11,"B+",10,"B",9,"B-",8,"C+",7,"C",6,"C-",5,"D+",4,"D",3,"D-",2,"F",0)</f>
        <v>10</v>
      </c>
      <c r="J57" s="4" t="s">
        <v>13</v>
      </c>
      <c r="K57" s="5">
        <v>3.1</v>
      </c>
    </row>
    <row r="58" spans="1:11" ht="18.75" customHeight="1" x14ac:dyDescent="0.35">
      <c r="A58" s="6">
        <v>57</v>
      </c>
      <c r="B58" s="7" t="s">
        <v>132</v>
      </c>
      <c r="C58" s="7" t="s">
        <v>133</v>
      </c>
      <c r="D58" s="7" t="s">
        <v>13</v>
      </c>
      <c r="E58" s="7" t="s">
        <v>13</v>
      </c>
      <c r="F58" s="7" t="s">
        <v>18</v>
      </c>
      <c r="G58" s="7" cm="1">
        <f t="array" ref="G58">_xlfn.SWITCH(D58,"A+",13,"A",12,"A-",11,"B+",10,"B",9,"B-",8,"C+",7,"C",6,"C-",5,"D+",4,"D",3,"D-",2,"F",0)</f>
        <v>9</v>
      </c>
      <c r="H58" s="7" cm="1">
        <f t="array" ref="H58">_xlfn.SWITCH(E58,"A+",13,"A",12,"A-",11,"B+",10,"B",9,"B-",8,"C+",7,"C",6,"C-",5,"D+",4,"D",3,"D-",2,"F",0)</f>
        <v>9</v>
      </c>
      <c r="I58" s="7" cm="1">
        <f t="array" ref="I58">_xlfn.SWITCH(F58,"A+",13,"A",12,"A-",11,"B+",10,"B",9,"B-",8,"C+",7,"C",6,"C-",5,"D+",4,"D",3,"D-",2,"F",0)</f>
        <v>7</v>
      </c>
      <c r="J58" s="7" t="s">
        <v>13</v>
      </c>
      <c r="K58" s="8">
        <v>2.8</v>
      </c>
    </row>
    <row r="59" spans="1:11" ht="18.75" customHeight="1" x14ac:dyDescent="0.35">
      <c r="A59" s="3">
        <v>58</v>
      </c>
      <c r="B59" s="4" t="s">
        <v>134</v>
      </c>
      <c r="C59" s="4" t="s">
        <v>135</v>
      </c>
      <c r="D59" s="4" t="s">
        <v>12</v>
      </c>
      <c r="E59" s="4" t="s">
        <v>18</v>
      </c>
      <c r="F59" s="4" t="s">
        <v>18</v>
      </c>
      <c r="G59" s="7" cm="1">
        <f t="array" ref="G59">_xlfn.SWITCH(D59,"A+",13,"A",12,"A-",11,"B+",10,"B",9,"B-",8,"C+",7,"C",6,"C-",5,"D+",4,"D",3,"D-",2,"F",0)</f>
        <v>8</v>
      </c>
      <c r="H59" s="7" cm="1">
        <f t="array" ref="H59">_xlfn.SWITCH(E59,"A+",13,"A",12,"A-",11,"B+",10,"B",9,"B-",8,"C+",7,"C",6,"C-",5,"D+",4,"D",3,"D-",2,"F",0)</f>
        <v>7</v>
      </c>
      <c r="I59" s="4" cm="1">
        <f t="array" ref="I59">_xlfn.SWITCH(F59,"A+",13,"A",12,"A-",11,"B+",10,"B",9,"B-",8,"C+",7,"C",6,"C-",5,"D+",4,"D",3,"D-",2,"F",0)</f>
        <v>7</v>
      </c>
      <c r="J59" s="4" t="s">
        <v>15</v>
      </c>
      <c r="K59" s="5">
        <v>2.5</v>
      </c>
    </row>
    <row r="60" spans="1:11" ht="18.75" customHeight="1" x14ac:dyDescent="0.35">
      <c r="A60" s="6">
        <v>59</v>
      </c>
      <c r="B60" s="7" t="s">
        <v>136</v>
      </c>
      <c r="C60" s="7" t="s">
        <v>137</v>
      </c>
      <c r="D60" s="7" t="s">
        <v>14</v>
      </c>
      <c r="E60" s="7" t="s">
        <v>36</v>
      </c>
      <c r="F60" s="7" t="s">
        <v>15</v>
      </c>
      <c r="G60" s="7" cm="1">
        <f t="array" ref="G60">_xlfn.SWITCH(D60,"A+",13,"A",12,"A-",11,"B+",10,"B",9,"B-",8,"C+",7,"C",6,"C-",5,"D+",4,"D",3,"D-",2,"F",0)</f>
        <v>5</v>
      </c>
      <c r="H60" s="7" cm="1">
        <f t="array" ref="H60">_xlfn.SWITCH(E60,"A+",13,"A",12,"A-",11,"B+",10,"B",9,"B-",8,"C+",7,"C",6,"C-",5,"D+",4,"D",3,"D-",2,"F",0)</f>
        <v>13</v>
      </c>
      <c r="I60" s="7" cm="1">
        <f t="array" ref="I60">_xlfn.SWITCH(F60,"A+",13,"A",12,"A-",11,"B+",10,"B",9,"B-",8,"C+",7,"C",6,"C-",5,"D+",4,"D",3,"D-",2,"F",0)</f>
        <v>6</v>
      </c>
      <c r="J60" s="7" t="s">
        <v>15</v>
      </c>
      <c r="K60" s="8">
        <v>2.2999999999999998</v>
      </c>
    </row>
    <row r="61" spans="1:11" ht="18.75" customHeight="1" x14ac:dyDescent="0.35">
      <c r="A61" s="3">
        <v>60</v>
      </c>
      <c r="B61" s="4" t="s">
        <v>138</v>
      </c>
      <c r="C61" s="4" t="s">
        <v>139</v>
      </c>
      <c r="D61" s="4" t="s">
        <v>14</v>
      </c>
      <c r="E61" s="4" t="s">
        <v>15</v>
      </c>
      <c r="F61" s="4" t="s">
        <v>15</v>
      </c>
      <c r="G61" s="7" cm="1">
        <f t="array" ref="G61">_xlfn.SWITCH(D61,"A+",13,"A",12,"A-",11,"B+",10,"B",9,"B-",8,"C+",7,"C",6,"C-",5,"D+",4,"D",3,"D-",2,"F",0)</f>
        <v>5</v>
      </c>
      <c r="H61" s="7" cm="1">
        <f t="array" ref="H61">_xlfn.SWITCH(E61,"A+",13,"A",12,"A-",11,"B+",10,"B",9,"B-",8,"C+",7,"C",6,"C-",5,"D+",4,"D",3,"D-",2,"F",0)</f>
        <v>6</v>
      </c>
      <c r="I61" s="4" cm="1">
        <f t="array" ref="I61">_xlfn.SWITCH(F61,"A+",13,"A",12,"A-",11,"B+",10,"B",9,"B-",8,"C+",7,"C",6,"C-",5,"D+",4,"D",3,"D-",2,"F",0)</f>
        <v>6</v>
      </c>
      <c r="J61" s="4" t="s">
        <v>15</v>
      </c>
      <c r="K61" s="5">
        <v>1.833</v>
      </c>
    </row>
    <row r="62" spans="1:11" ht="18.75" customHeight="1" x14ac:dyDescent="0.35">
      <c r="A62" s="6">
        <v>61</v>
      </c>
      <c r="B62" s="7" t="s">
        <v>140</v>
      </c>
      <c r="C62" s="7" t="s">
        <v>141</v>
      </c>
      <c r="D62" s="7" t="s">
        <v>21</v>
      </c>
      <c r="E62" s="7" t="s">
        <v>14</v>
      </c>
      <c r="F62" s="7" t="s">
        <v>18</v>
      </c>
      <c r="G62" s="7" cm="1">
        <f t="array" ref="G62">_xlfn.SWITCH(D62,"A+",13,"A",12,"A-",11,"B+",10,"B",9,"B-",8,"C+",7,"C",6,"C-",5,"D+",4,"D",3,"D-",2,"F",0)</f>
        <v>10</v>
      </c>
      <c r="H62" s="7" cm="1">
        <f t="array" ref="H62">_xlfn.SWITCH(E62,"A+",13,"A",12,"A-",11,"B+",10,"B",9,"B-",8,"C+",7,"C",6,"C-",5,"D+",4,"D",3,"D-",2,"F",0)</f>
        <v>5</v>
      </c>
      <c r="I62" s="7" cm="1">
        <f t="array" ref="I62">_xlfn.SWITCH(F62,"A+",13,"A",12,"A-",11,"B+",10,"B",9,"B-",8,"C+",7,"C",6,"C-",5,"D+",4,"D",3,"D-",2,"F",0)</f>
        <v>7</v>
      </c>
      <c r="J62" s="7" t="s">
        <v>13</v>
      </c>
      <c r="K62" s="8">
        <v>2.7</v>
      </c>
    </row>
    <row r="63" spans="1:11" ht="18.75" customHeight="1" x14ac:dyDescent="0.35">
      <c r="A63" s="3">
        <v>62</v>
      </c>
      <c r="B63" s="4" t="s">
        <v>142</v>
      </c>
      <c r="C63" s="4" t="s">
        <v>143</v>
      </c>
      <c r="D63" s="4" t="s">
        <v>18</v>
      </c>
      <c r="E63" s="4" t="s">
        <v>13</v>
      </c>
      <c r="F63" s="4" t="s">
        <v>21</v>
      </c>
      <c r="G63" s="7" cm="1">
        <f t="array" ref="G63">_xlfn.SWITCH(D63,"A+",13,"A",12,"A-",11,"B+",10,"B",9,"B-",8,"C+",7,"C",6,"C-",5,"D+",4,"D",3,"D-",2,"F",0)</f>
        <v>7</v>
      </c>
      <c r="H63" s="7" cm="1">
        <f t="array" ref="H63">_xlfn.SWITCH(E63,"A+",13,"A",12,"A-",11,"B+",10,"B",9,"B-",8,"C+",7,"C",6,"C-",5,"D+",4,"D",3,"D-",2,"F",0)</f>
        <v>9</v>
      </c>
      <c r="I63" s="4" cm="1">
        <f t="array" ref="I63">_xlfn.SWITCH(F63,"A+",13,"A",12,"A-",11,"B+",10,"B",9,"B-",8,"C+",7,"C",6,"C-",5,"D+",4,"D",3,"D-",2,"F",0)</f>
        <v>10</v>
      </c>
      <c r="J63" s="4" t="s">
        <v>13</v>
      </c>
      <c r="K63" s="5">
        <v>2.7669999999999999</v>
      </c>
    </row>
    <row r="64" spans="1:11" ht="18.75" customHeight="1" x14ac:dyDescent="0.35">
      <c r="A64" s="6">
        <v>63</v>
      </c>
      <c r="B64" s="7" t="s">
        <v>144</v>
      </c>
      <c r="C64" s="7" t="s">
        <v>145</v>
      </c>
      <c r="D64" s="7" t="s">
        <v>33</v>
      </c>
      <c r="E64" s="7" t="s">
        <v>14</v>
      </c>
      <c r="F64" s="7" t="s">
        <v>18</v>
      </c>
      <c r="G64" s="7" cm="1">
        <f t="array" ref="G64">_xlfn.SWITCH(D64,"A+",13,"A",12,"A-",11,"B+",10,"B",9,"B-",8,"C+",7,"C",6,"C-",5,"D+",4,"D",3,"D-",2,"F",0)</f>
        <v>11</v>
      </c>
      <c r="H64" s="7" cm="1">
        <f t="array" ref="H64">_xlfn.SWITCH(E64,"A+",13,"A",12,"A-",11,"B+",10,"B",9,"B-",8,"C+",7,"C",6,"C-",5,"D+",4,"D",3,"D-",2,"F",0)</f>
        <v>5</v>
      </c>
      <c r="I64" s="7" cm="1">
        <f t="array" ref="I64">_xlfn.SWITCH(F64,"A+",13,"A",12,"A-",11,"B+",10,"B",9,"B-",8,"C+",7,"C",6,"C-",5,"D+",4,"D",3,"D-",2,"F",0)</f>
        <v>7</v>
      </c>
      <c r="J64" s="7" t="s">
        <v>13</v>
      </c>
      <c r="K64" s="8">
        <v>2.867</v>
      </c>
    </row>
    <row r="65" spans="1:11" ht="18.75" customHeight="1" x14ac:dyDescent="0.35">
      <c r="A65" s="3">
        <v>64</v>
      </c>
      <c r="B65" s="4" t="s">
        <v>146</v>
      </c>
      <c r="C65" s="4" t="s">
        <v>147</v>
      </c>
      <c r="D65" s="4" t="s">
        <v>24</v>
      </c>
      <c r="E65" s="4" t="s">
        <v>24</v>
      </c>
      <c r="F65" s="4" t="s">
        <v>21</v>
      </c>
      <c r="G65" s="7" cm="1">
        <f t="array" ref="G65">_xlfn.SWITCH(D65,"A+",13,"A",12,"A-",11,"B+",10,"B",9,"B-",8,"C+",7,"C",6,"C-",5,"D+",4,"D",3,"D-",2,"F",0)</f>
        <v>12</v>
      </c>
      <c r="H65" s="7" cm="1">
        <f t="array" ref="H65">_xlfn.SWITCH(E65,"A+",13,"A",12,"A-",11,"B+",10,"B",9,"B-",8,"C+",7,"C",6,"C-",5,"D+",4,"D",3,"D-",2,"F",0)</f>
        <v>12</v>
      </c>
      <c r="I65" s="4" cm="1">
        <f t="array" ref="I65">_xlfn.SWITCH(F65,"A+",13,"A",12,"A-",11,"B+",10,"B",9,"B-",8,"C+",7,"C",6,"C-",5,"D+",4,"D",3,"D-",2,"F",0)</f>
        <v>10</v>
      </c>
      <c r="J65" s="4" t="s">
        <v>24</v>
      </c>
      <c r="K65" s="5">
        <v>3.8</v>
      </c>
    </row>
    <row r="66" spans="1:11" ht="18.75" customHeight="1" x14ac:dyDescent="0.35">
      <c r="A66" s="6">
        <v>65</v>
      </c>
      <c r="B66" s="7" t="s">
        <v>148</v>
      </c>
      <c r="C66" s="7" t="s">
        <v>149</v>
      </c>
      <c r="D66" s="7" t="s">
        <v>12</v>
      </c>
      <c r="E66" s="7" t="s">
        <v>24</v>
      </c>
      <c r="F66" s="7" t="s">
        <v>18</v>
      </c>
      <c r="G66" s="7" cm="1">
        <f t="array" ref="G66">_xlfn.SWITCH(D66,"A+",13,"A",12,"A-",11,"B+",10,"B",9,"B-",8,"C+",7,"C",6,"C-",5,"D+",4,"D",3,"D-",2,"F",0)</f>
        <v>8</v>
      </c>
      <c r="H66" s="7" cm="1">
        <f t="array" ref="H66">_xlfn.SWITCH(E66,"A+",13,"A",12,"A-",11,"B+",10,"B",9,"B-",8,"C+",7,"C",6,"C-",5,"D+",4,"D",3,"D-",2,"F",0)</f>
        <v>12</v>
      </c>
      <c r="I66" s="7" cm="1">
        <f t="array" ref="I66">_xlfn.SWITCH(F66,"A+",13,"A",12,"A-",11,"B+",10,"B",9,"B-",8,"C+",7,"C",6,"C-",5,"D+",4,"D",3,"D-",2,"F",0)</f>
        <v>7</v>
      </c>
      <c r="J66" s="7" t="s">
        <v>13</v>
      </c>
      <c r="K66" s="8">
        <v>2.8330000000000002</v>
      </c>
    </row>
    <row r="67" spans="1:11" ht="18.75" customHeight="1" x14ac:dyDescent="0.35">
      <c r="A67" s="3">
        <v>66</v>
      </c>
      <c r="B67" s="4" t="s">
        <v>150</v>
      </c>
      <c r="C67" s="4" t="s">
        <v>151</v>
      </c>
      <c r="D67" s="4" t="s">
        <v>18</v>
      </c>
      <c r="E67" s="4" t="s">
        <v>13</v>
      </c>
      <c r="F67" s="4" t="s">
        <v>18</v>
      </c>
      <c r="G67" s="7" cm="1">
        <f t="array" ref="G67">_xlfn.SWITCH(D67,"A+",13,"A",12,"A-",11,"B+",10,"B",9,"B-",8,"C+",7,"C",6,"C-",5,"D+",4,"D",3,"D-",2,"F",0)</f>
        <v>7</v>
      </c>
      <c r="H67" s="7" cm="1">
        <f t="array" ref="H67">_xlfn.SWITCH(E67,"A+",13,"A",12,"A-",11,"B+",10,"B",9,"B-",8,"C+",7,"C",6,"C-",5,"D+",4,"D",3,"D-",2,"F",0)</f>
        <v>9</v>
      </c>
      <c r="I67" s="4" cm="1">
        <f t="array" ref="I67">_xlfn.SWITCH(F67,"A+",13,"A",12,"A-",11,"B+",10,"B",9,"B-",8,"C+",7,"C",6,"C-",5,"D+",4,"D",3,"D-",2,"F",0)</f>
        <v>7</v>
      </c>
      <c r="J67" s="4" t="s">
        <v>15</v>
      </c>
      <c r="K67" s="5">
        <v>2.4670000000000001</v>
      </c>
    </row>
    <row r="68" spans="1:11" ht="18.75" customHeight="1" x14ac:dyDescent="0.35">
      <c r="A68" s="6">
        <v>67</v>
      </c>
      <c r="B68" s="7" t="s">
        <v>152</v>
      </c>
      <c r="C68" s="7" t="s">
        <v>153</v>
      </c>
      <c r="D68" s="7" t="s">
        <v>12</v>
      </c>
      <c r="E68" s="7" t="s">
        <v>13</v>
      </c>
      <c r="F68" s="7" t="s">
        <v>21</v>
      </c>
      <c r="G68" s="7" cm="1">
        <f t="array" ref="G68">_xlfn.SWITCH(D68,"A+",13,"A",12,"A-",11,"B+",10,"B",9,"B-",8,"C+",7,"C",6,"C-",5,"D+",4,"D",3,"D-",2,"F",0)</f>
        <v>8</v>
      </c>
      <c r="H68" s="7" cm="1">
        <f t="array" ref="H68">_xlfn.SWITCH(E68,"A+",13,"A",12,"A-",11,"B+",10,"B",9,"B-",8,"C+",7,"C",6,"C-",5,"D+",4,"D",3,"D-",2,"F",0)</f>
        <v>9</v>
      </c>
      <c r="I68" s="7" cm="1">
        <f t="array" ref="I68">_xlfn.SWITCH(F68,"A+",13,"A",12,"A-",11,"B+",10,"B",9,"B-",8,"C+",7,"C",6,"C-",5,"D+",4,"D",3,"D-",2,"F",0)</f>
        <v>10</v>
      </c>
      <c r="J68" s="7" t="s">
        <v>13</v>
      </c>
      <c r="K68" s="8">
        <v>2.9329999999999998</v>
      </c>
    </row>
    <row r="69" spans="1:11" ht="18.75" customHeight="1" x14ac:dyDescent="0.35">
      <c r="A69" s="3">
        <v>68</v>
      </c>
      <c r="B69" s="4" t="s">
        <v>154</v>
      </c>
      <c r="C69" s="4" t="s">
        <v>155</v>
      </c>
      <c r="D69" s="4" t="s">
        <v>14</v>
      </c>
      <c r="E69" s="4" t="s">
        <v>12</v>
      </c>
      <c r="F69" s="4" t="s">
        <v>21</v>
      </c>
      <c r="G69" s="7" cm="1">
        <f t="array" ref="G69">_xlfn.SWITCH(D69,"A+",13,"A",12,"A-",11,"B+",10,"B",9,"B-",8,"C+",7,"C",6,"C-",5,"D+",4,"D",3,"D-",2,"F",0)</f>
        <v>5</v>
      </c>
      <c r="H69" s="7" cm="1">
        <f t="array" ref="H69">_xlfn.SWITCH(E69,"A+",13,"A",12,"A-",11,"B+",10,"B",9,"B-",8,"C+",7,"C",6,"C-",5,"D+",4,"D",3,"D-",2,"F",0)</f>
        <v>8</v>
      </c>
      <c r="I69" s="4" cm="1">
        <f t="array" ref="I69">_xlfn.SWITCH(F69,"A+",13,"A",12,"A-",11,"B+",10,"B",9,"B-",8,"C+",7,"C",6,"C-",5,"D+",4,"D",3,"D-",2,"F",0)</f>
        <v>10</v>
      </c>
      <c r="J69" s="4" t="s">
        <v>15</v>
      </c>
      <c r="K69" s="5">
        <v>2.367</v>
      </c>
    </row>
    <row r="70" spans="1:11" ht="18.75" customHeight="1" x14ac:dyDescent="0.35">
      <c r="A70" s="6">
        <v>69</v>
      </c>
      <c r="B70" s="7" t="s">
        <v>156</v>
      </c>
      <c r="C70" s="7" t="s">
        <v>157</v>
      </c>
      <c r="D70" s="7" t="s">
        <v>14</v>
      </c>
      <c r="E70" s="7" t="s">
        <v>12</v>
      </c>
      <c r="F70" s="7" t="s">
        <v>18</v>
      </c>
      <c r="G70" s="7" cm="1">
        <f t="array" ref="G70">_xlfn.SWITCH(D70,"A+",13,"A",12,"A-",11,"B+",10,"B",9,"B-",8,"C+",7,"C",6,"C-",5,"D+",4,"D",3,"D-",2,"F",0)</f>
        <v>5</v>
      </c>
      <c r="H70" s="7" cm="1">
        <f t="array" ref="H70">_xlfn.SWITCH(E70,"A+",13,"A",12,"A-",11,"B+",10,"B",9,"B-",8,"C+",7,"C",6,"C-",5,"D+",4,"D",3,"D-",2,"F",0)</f>
        <v>8</v>
      </c>
      <c r="I70" s="7" cm="1">
        <f t="array" ref="I70">_xlfn.SWITCH(F70,"A+",13,"A",12,"A-",11,"B+",10,"B",9,"B-",8,"C+",7,"C",6,"C-",5,"D+",4,"D",3,"D-",2,"F",0)</f>
        <v>7</v>
      </c>
      <c r="J70" s="7" t="s">
        <v>15</v>
      </c>
      <c r="K70" s="8">
        <v>2.0670000000000002</v>
      </c>
    </row>
    <row r="71" spans="1:11" ht="18.75" customHeight="1" x14ac:dyDescent="0.35">
      <c r="A71" s="3">
        <v>70</v>
      </c>
      <c r="B71" s="4" t="s">
        <v>158</v>
      </c>
      <c r="C71" s="4" t="s">
        <v>159</v>
      </c>
      <c r="D71" s="4" t="s">
        <v>24</v>
      </c>
      <c r="E71" s="4" t="s">
        <v>24</v>
      </c>
      <c r="F71" s="4" t="s">
        <v>21</v>
      </c>
      <c r="G71" s="7" cm="1">
        <f t="array" ref="G71">_xlfn.SWITCH(D71,"A+",13,"A",12,"A-",11,"B+",10,"B",9,"B-",8,"C+",7,"C",6,"C-",5,"D+",4,"D",3,"D-",2,"F",0)</f>
        <v>12</v>
      </c>
      <c r="H71" s="7" cm="1">
        <f t="array" ref="H71">_xlfn.SWITCH(E71,"A+",13,"A",12,"A-",11,"B+",10,"B",9,"B-",8,"C+",7,"C",6,"C-",5,"D+",4,"D",3,"D-",2,"F",0)</f>
        <v>12</v>
      </c>
      <c r="I71" s="4" cm="1">
        <f t="array" ref="I71">_xlfn.SWITCH(F71,"A+",13,"A",12,"A-",11,"B+",10,"B",9,"B-",8,"C+",7,"C",6,"C-",5,"D+",4,"D",3,"D-",2,"F",0)</f>
        <v>10</v>
      </c>
      <c r="J71" s="4" t="s">
        <v>24</v>
      </c>
      <c r="K71" s="5">
        <v>3.8</v>
      </c>
    </row>
    <row r="72" spans="1:11" ht="18.75" customHeight="1" x14ac:dyDescent="0.35">
      <c r="A72" s="6">
        <v>71</v>
      </c>
      <c r="B72" s="7" t="s">
        <v>160</v>
      </c>
      <c r="C72" s="7" t="s">
        <v>161</v>
      </c>
      <c r="D72" s="7" t="s">
        <v>24</v>
      </c>
      <c r="E72" s="7" t="s">
        <v>12</v>
      </c>
      <c r="F72" s="7" t="s">
        <v>13</v>
      </c>
      <c r="G72" s="7" cm="1">
        <f t="array" ref="G72">_xlfn.SWITCH(D72,"A+",13,"A",12,"A-",11,"B+",10,"B",9,"B-",8,"C+",7,"C",6,"C-",5,"D+",4,"D",3,"D-",2,"F",0)</f>
        <v>12</v>
      </c>
      <c r="H72" s="7" cm="1">
        <f t="array" ref="H72">_xlfn.SWITCH(E72,"A+",13,"A",12,"A-",11,"B+",10,"B",9,"B-",8,"C+",7,"C",6,"C-",5,"D+",4,"D",3,"D-",2,"F",0)</f>
        <v>8</v>
      </c>
      <c r="I72" s="7" cm="1">
        <f t="array" ref="I72">_xlfn.SWITCH(F72,"A+",13,"A",12,"A-",11,"B+",10,"B",9,"B-",8,"C+",7,"C",6,"C-",5,"D+",4,"D",3,"D-",2,"F",0)</f>
        <v>9</v>
      </c>
      <c r="J72" s="7" t="s">
        <v>13</v>
      </c>
      <c r="K72" s="8">
        <v>3.4329999999999998</v>
      </c>
    </row>
    <row r="73" spans="1:11" ht="18.75" customHeight="1" x14ac:dyDescent="0.35">
      <c r="A73" s="3">
        <v>72</v>
      </c>
      <c r="B73" s="4" t="s">
        <v>162</v>
      </c>
      <c r="C73" s="4" t="s">
        <v>163</v>
      </c>
      <c r="D73" s="4" t="s">
        <v>13</v>
      </c>
      <c r="E73" s="4" t="s">
        <v>18</v>
      </c>
      <c r="F73" s="4" t="s">
        <v>13</v>
      </c>
      <c r="G73" s="7" cm="1">
        <f t="array" ref="G73">_xlfn.SWITCH(D73,"A+",13,"A",12,"A-",11,"B+",10,"B",9,"B-",8,"C+",7,"C",6,"C-",5,"D+",4,"D",3,"D-",2,"F",0)</f>
        <v>9</v>
      </c>
      <c r="H73" s="7" cm="1">
        <f t="array" ref="H73">_xlfn.SWITCH(E73,"A+",13,"A",12,"A-",11,"B+",10,"B",9,"B-",8,"C+",7,"C",6,"C-",5,"D+",4,"D",3,"D-",2,"F",0)</f>
        <v>7</v>
      </c>
      <c r="I73" s="4" cm="1">
        <f t="array" ref="I73">_xlfn.SWITCH(F73,"A+",13,"A",12,"A-",11,"B+",10,"B",9,"B-",8,"C+",7,"C",6,"C-",5,"D+",4,"D",3,"D-",2,"F",0)</f>
        <v>9</v>
      </c>
      <c r="J73" s="4" t="s">
        <v>13</v>
      </c>
      <c r="K73" s="5">
        <v>2.867</v>
      </c>
    </row>
    <row r="74" spans="1:11" ht="18.75" customHeight="1" x14ac:dyDescent="0.35">
      <c r="A74" s="6">
        <v>73</v>
      </c>
      <c r="B74" s="7" t="s">
        <v>164</v>
      </c>
      <c r="C74" s="7" t="s">
        <v>165</v>
      </c>
      <c r="D74" s="7" t="s">
        <v>11</v>
      </c>
      <c r="E74" s="7" t="s">
        <v>12</v>
      </c>
      <c r="F74" s="7" t="s">
        <v>13</v>
      </c>
      <c r="G74" s="7" cm="1">
        <f t="array" ref="G74">_xlfn.SWITCH(D74,"A+",13,"A",12,"A-",11,"B+",10,"B",9,"B-",8,"C+",7,"C",6,"C-",5,"D+",4,"D",3,"D-",2,"F",0)</f>
        <v>4</v>
      </c>
      <c r="H74" s="7" cm="1">
        <f t="array" ref="H74">_xlfn.SWITCH(E74,"A+",13,"A",12,"A-",11,"B+",10,"B",9,"B-",8,"C+",7,"C",6,"C-",5,"D+",4,"D",3,"D-",2,"F",0)</f>
        <v>8</v>
      </c>
      <c r="I74" s="7" cm="1">
        <f t="array" ref="I74">_xlfn.SWITCH(F74,"A+",13,"A",12,"A-",11,"B+",10,"B",9,"B-",8,"C+",7,"C",6,"C-",5,"D+",4,"D",3,"D-",2,"F",0)</f>
        <v>9</v>
      </c>
      <c r="J74" s="7" t="s">
        <v>15</v>
      </c>
      <c r="K74" s="8">
        <v>2.1</v>
      </c>
    </row>
    <row r="75" spans="1:11" ht="18.75" customHeight="1" x14ac:dyDescent="0.35">
      <c r="A75" s="3">
        <v>74</v>
      </c>
      <c r="B75" s="4" t="s">
        <v>166</v>
      </c>
      <c r="C75" s="4" t="s">
        <v>167</v>
      </c>
      <c r="D75" s="4" t="s">
        <v>13</v>
      </c>
      <c r="E75" s="4" t="s">
        <v>13</v>
      </c>
      <c r="F75" s="4" t="s">
        <v>15</v>
      </c>
      <c r="G75" s="7" cm="1">
        <f t="array" ref="G75">_xlfn.SWITCH(D75,"A+",13,"A",12,"A-",11,"B+",10,"B",9,"B-",8,"C+",7,"C",6,"C-",5,"D+",4,"D",3,"D-",2,"F",0)</f>
        <v>9</v>
      </c>
      <c r="H75" s="7" cm="1">
        <f t="array" ref="H75">_xlfn.SWITCH(E75,"A+",13,"A",12,"A-",11,"B+",10,"B",9,"B-",8,"C+",7,"C",6,"C-",5,"D+",4,"D",3,"D-",2,"F",0)</f>
        <v>9</v>
      </c>
      <c r="I75" s="4" cm="1">
        <f t="array" ref="I75">_xlfn.SWITCH(F75,"A+",13,"A",12,"A-",11,"B+",10,"B",9,"B-",8,"C+",7,"C",6,"C-",5,"D+",4,"D",3,"D-",2,"F",0)</f>
        <v>6</v>
      </c>
      <c r="J75" s="4" t="s">
        <v>13</v>
      </c>
      <c r="K75" s="5">
        <v>2.7</v>
      </c>
    </row>
    <row r="76" spans="1:11" ht="18.75" customHeight="1" x14ac:dyDescent="0.35">
      <c r="A76" s="6">
        <v>75</v>
      </c>
      <c r="B76" s="7" t="s">
        <v>168</v>
      </c>
      <c r="C76" s="7" t="s">
        <v>169</v>
      </c>
      <c r="D76" s="7" t="s">
        <v>15</v>
      </c>
      <c r="E76" s="7" t="s">
        <v>14</v>
      </c>
      <c r="F76" s="7" t="s">
        <v>21</v>
      </c>
      <c r="G76" s="7" cm="1">
        <f t="array" ref="G76">_xlfn.SWITCH(D76,"A+",13,"A",12,"A-",11,"B+",10,"B",9,"B-",8,"C+",7,"C",6,"C-",5,"D+",4,"D",3,"D-",2,"F",0)</f>
        <v>6</v>
      </c>
      <c r="H76" s="7" cm="1">
        <f t="array" ref="H76">_xlfn.SWITCH(E76,"A+",13,"A",12,"A-",11,"B+",10,"B",9,"B-",8,"C+",7,"C",6,"C-",5,"D+",4,"D",3,"D-",2,"F",0)</f>
        <v>5</v>
      </c>
      <c r="I76" s="7" cm="1">
        <f t="array" ref="I76">_xlfn.SWITCH(F76,"A+",13,"A",12,"A-",11,"B+",10,"B",9,"B-",8,"C+",7,"C",6,"C-",5,"D+",4,"D",3,"D-",2,"F",0)</f>
        <v>10</v>
      </c>
      <c r="J76" s="7" t="s">
        <v>15</v>
      </c>
      <c r="K76" s="8">
        <v>2.3330000000000002</v>
      </c>
    </row>
    <row r="77" spans="1:11" ht="18.75" customHeight="1" x14ac:dyDescent="0.35">
      <c r="A77" s="3">
        <v>76</v>
      </c>
      <c r="B77" s="4" t="s">
        <v>170</v>
      </c>
      <c r="C77" s="4" t="s">
        <v>171</v>
      </c>
      <c r="D77" s="4" t="s">
        <v>13</v>
      </c>
      <c r="E77" s="4" t="s">
        <v>18</v>
      </c>
      <c r="F77" s="4" t="s">
        <v>13</v>
      </c>
      <c r="G77" s="7" cm="1">
        <f t="array" ref="G77">_xlfn.SWITCH(D77,"A+",13,"A",12,"A-",11,"B+",10,"B",9,"B-",8,"C+",7,"C",6,"C-",5,"D+",4,"D",3,"D-",2,"F",0)</f>
        <v>9</v>
      </c>
      <c r="H77" s="7" cm="1">
        <f t="array" ref="H77">_xlfn.SWITCH(E77,"A+",13,"A",12,"A-",11,"B+",10,"B",9,"B-",8,"C+",7,"C",6,"C-",5,"D+",4,"D",3,"D-",2,"F",0)</f>
        <v>7</v>
      </c>
      <c r="I77" s="4" cm="1">
        <f t="array" ref="I77">_xlfn.SWITCH(F77,"A+",13,"A",12,"A-",11,"B+",10,"B",9,"B-",8,"C+",7,"C",6,"C-",5,"D+",4,"D",3,"D-",2,"F",0)</f>
        <v>9</v>
      </c>
      <c r="J77" s="4" t="s">
        <v>13</v>
      </c>
      <c r="K77" s="5">
        <v>2.867</v>
      </c>
    </row>
    <row r="78" spans="1:11" ht="18.75" customHeight="1" x14ac:dyDescent="0.35">
      <c r="A78" s="6">
        <v>77</v>
      </c>
      <c r="B78" s="7" t="s">
        <v>172</v>
      </c>
      <c r="C78" s="7" t="s">
        <v>173</v>
      </c>
      <c r="D78" s="7" t="s">
        <v>21</v>
      </c>
      <c r="E78" s="7" t="s">
        <v>36</v>
      </c>
      <c r="F78" s="7" t="s">
        <v>21</v>
      </c>
      <c r="G78" s="7" cm="1">
        <f t="array" ref="G78">_xlfn.SWITCH(D78,"A+",13,"A",12,"A-",11,"B+",10,"B",9,"B-",8,"C+",7,"C",6,"C-",5,"D+",4,"D",3,"D-",2,"F",0)</f>
        <v>10</v>
      </c>
      <c r="H78" s="7" cm="1">
        <f t="array" ref="H78">_xlfn.SWITCH(E78,"A+",13,"A",12,"A-",11,"B+",10,"B",9,"B-",8,"C+",7,"C",6,"C-",5,"D+",4,"D",3,"D-",2,"F",0)</f>
        <v>13</v>
      </c>
      <c r="I78" s="7" cm="1">
        <f t="array" ref="I78">_xlfn.SWITCH(F78,"A+",13,"A",12,"A-",11,"B+",10,"B",9,"B-",8,"C+",7,"C",6,"C-",5,"D+",4,"D",3,"D-",2,"F",0)</f>
        <v>10</v>
      </c>
      <c r="J78" s="7" t="s">
        <v>13</v>
      </c>
      <c r="K78" s="8">
        <v>3.5329999999999999</v>
      </c>
    </row>
    <row r="79" spans="1:11" ht="18.75" customHeight="1" x14ac:dyDescent="0.35">
      <c r="A79" s="3">
        <v>78</v>
      </c>
      <c r="B79" s="4" t="s">
        <v>174</v>
      </c>
      <c r="C79" s="4" t="s">
        <v>175</v>
      </c>
      <c r="D79" s="4" t="s">
        <v>18</v>
      </c>
      <c r="E79" s="4" t="s">
        <v>21</v>
      </c>
      <c r="F79" s="4" t="s">
        <v>15</v>
      </c>
      <c r="G79" s="7" cm="1">
        <f t="array" ref="G79">_xlfn.SWITCH(D79,"A+",13,"A",12,"A-",11,"B+",10,"B",9,"B-",8,"C+",7,"C",6,"C-",5,"D+",4,"D",3,"D-",2,"F",0)</f>
        <v>7</v>
      </c>
      <c r="H79" s="7" cm="1">
        <f t="array" ref="H79">_xlfn.SWITCH(E79,"A+",13,"A",12,"A-",11,"B+",10,"B",9,"B-",8,"C+",7,"C",6,"C-",5,"D+",4,"D",3,"D-",2,"F",0)</f>
        <v>10</v>
      </c>
      <c r="I79" s="4" cm="1">
        <f t="array" ref="I79">_xlfn.SWITCH(F79,"A+",13,"A",12,"A-",11,"B+",10,"B",9,"B-",8,"C+",7,"C",6,"C-",5,"D+",4,"D",3,"D-",2,"F",0)</f>
        <v>6</v>
      </c>
      <c r="J79" s="4" t="s">
        <v>15</v>
      </c>
      <c r="K79" s="5">
        <v>2.4329999999999998</v>
      </c>
    </row>
    <row r="80" spans="1:11" ht="18.75" customHeight="1" x14ac:dyDescent="0.35">
      <c r="A80" s="6">
        <v>79</v>
      </c>
      <c r="B80" s="7" t="s">
        <v>176</v>
      </c>
      <c r="C80" s="7" t="s">
        <v>177</v>
      </c>
      <c r="D80" s="7" t="s">
        <v>11</v>
      </c>
      <c r="E80" s="7" t="s">
        <v>15</v>
      </c>
      <c r="F80" s="7" t="s">
        <v>15</v>
      </c>
      <c r="G80" s="7" cm="1">
        <f t="array" ref="G80">_xlfn.SWITCH(D80,"A+",13,"A",12,"A-",11,"B+",10,"B",9,"B-",8,"C+",7,"C",6,"C-",5,"D+",4,"D",3,"D-",2,"F",0)</f>
        <v>4</v>
      </c>
      <c r="H80" s="7" cm="1">
        <f t="array" ref="H80">_xlfn.SWITCH(E80,"A+",13,"A",12,"A-",11,"B+",10,"B",9,"B-",8,"C+",7,"C",6,"C-",5,"D+",4,"D",3,"D-",2,"F",0)</f>
        <v>6</v>
      </c>
      <c r="I80" s="7" cm="1">
        <f t="array" ref="I80">_xlfn.SWITCH(F80,"A+",13,"A",12,"A-",11,"B+",10,"B",9,"B-",8,"C+",7,"C",6,"C-",5,"D+",4,"D",3,"D-",2,"F",0)</f>
        <v>6</v>
      </c>
      <c r="J80" s="7" t="s">
        <v>15</v>
      </c>
      <c r="K80" s="8">
        <v>1.667</v>
      </c>
    </row>
    <row r="81" spans="1:11" ht="18.75" customHeight="1" x14ac:dyDescent="0.35">
      <c r="A81" s="3">
        <v>80</v>
      </c>
      <c r="B81" s="4" t="s">
        <v>178</v>
      </c>
      <c r="C81" s="4" t="s">
        <v>179</v>
      </c>
      <c r="D81" s="4" t="s">
        <v>12</v>
      </c>
      <c r="E81" s="4" t="s">
        <v>12</v>
      </c>
      <c r="F81" s="4" t="s">
        <v>18</v>
      </c>
      <c r="G81" s="7" cm="1">
        <f t="array" ref="G81">_xlfn.SWITCH(D81,"A+",13,"A",12,"A-",11,"B+",10,"B",9,"B-",8,"C+",7,"C",6,"C-",5,"D+",4,"D",3,"D-",2,"F",0)</f>
        <v>8</v>
      </c>
      <c r="H81" s="7" cm="1">
        <f t="array" ref="H81">_xlfn.SWITCH(E81,"A+",13,"A",12,"A-",11,"B+",10,"B",9,"B-",8,"C+",7,"C",6,"C-",5,"D+",4,"D",3,"D-",2,"F",0)</f>
        <v>8</v>
      </c>
      <c r="I81" s="4" cm="1">
        <f t="array" ref="I81">_xlfn.SWITCH(F81,"A+",13,"A",12,"A-",11,"B+",10,"B",9,"B-",8,"C+",7,"C",6,"C-",5,"D+",4,"D",3,"D-",2,"F",0)</f>
        <v>7</v>
      </c>
      <c r="J81" s="4" t="s">
        <v>13</v>
      </c>
      <c r="K81" s="5">
        <v>2.5670000000000002</v>
      </c>
    </row>
    <row r="82" spans="1:11" ht="18.75" customHeight="1" x14ac:dyDescent="0.35">
      <c r="A82" s="3">
        <v>1</v>
      </c>
      <c r="B82" s="4" t="s">
        <v>182</v>
      </c>
      <c r="C82" s="4" t="s">
        <v>183</v>
      </c>
      <c r="D82" s="4" t="s">
        <v>15</v>
      </c>
      <c r="E82" s="4" t="s">
        <v>14</v>
      </c>
      <c r="F82" s="4" t="s">
        <v>18</v>
      </c>
      <c r="G82" s="7" cm="1">
        <f t="array" ref="G82">_xlfn.SWITCH(D82,"A+",13,"A",12,"A-",11,"B+",10,"B",9,"B-",8,"C+",7,"C",6,"C-",5,"D+",4,"D",3,"D-",2,"F",0)</f>
        <v>6</v>
      </c>
      <c r="H82" s="7" cm="1">
        <f t="array" ref="H82">_xlfn.SWITCH(E82,"A+",13,"A",12,"A-",11,"B+",10,"B",9,"B-",8,"C+",7,"C",6,"C-",5,"D+",4,"D",3,"D-",2,"F",0)</f>
        <v>5</v>
      </c>
      <c r="I82" s="4" cm="1">
        <f t="array" ref="I82">_xlfn.SWITCH(F82,"A+",13,"A",12,"A-",11,"B+",10,"B",9,"B-",8,"C+",7,"C",6,"C-",5,"D+",4,"D",3,"D-",2,"F",0)</f>
        <v>7</v>
      </c>
      <c r="J82" s="4" t="s">
        <v>15</v>
      </c>
      <c r="K82" s="5">
        <v>2.0329999999999999</v>
      </c>
    </row>
    <row r="83" spans="1:11" ht="18.75" customHeight="1" x14ac:dyDescent="0.35">
      <c r="A83" s="6">
        <v>2</v>
      </c>
      <c r="B83" s="7" t="s">
        <v>180</v>
      </c>
      <c r="C83" s="7" t="s">
        <v>181</v>
      </c>
      <c r="D83" s="7" t="s">
        <v>15</v>
      </c>
      <c r="E83" s="7" t="s">
        <v>15</v>
      </c>
      <c r="F83" s="7" t="s">
        <v>21</v>
      </c>
      <c r="G83" s="7" cm="1">
        <f t="array" ref="G83">_xlfn.SWITCH(D83,"A+",13,"A",12,"A-",11,"B+",10,"B",9,"B-",8,"C+",7,"C",6,"C-",5,"D+",4,"D",3,"D-",2,"F",0)</f>
        <v>6</v>
      </c>
      <c r="H83" s="7" cm="1">
        <f t="array" ref="H83">_xlfn.SWITCH(E83,"A+",13,"A",12,"A-",11,"B+",10,"B",9,"B-",8,"C+",7,"C",6,"C-",5,"D+",4,"D",3,"D-",2,"F",0)</f>
        <v>6</v>
      </c>
      <c r="I83" s="7" cm="1">
        <f t="array" ref="I83">_xlfn.SWITCH(F83,"A+",13,"A",12,"A-",11,"B+",10,"B",9,"B-",8,"C+",7,"C",6,"C-",5,"D+",4,"D",3,"D-",2,"F",0)</f>
        <v>10</v>
      </c>
      <c r="J83" s="7" t="s">
        <v>15</v>
      </c>
      <c r="K83" s="8">
        <v>2.4</v>
      </c>
    </row>
    <row r="84" spans="1:11" ht="18.75" customHeight="1" x14ac:dyDescent="0.35">
      <c r="A84" s="3">
        <v>3</v>
      </c>
      <c r="B84" s="4" t="s">
        <v>184</v>
      </c>
      <c r="C84" s="4" t="s">
        <v>185</v>
      </c>
      <c r="D84" s="4" t="s">
        <v>14</v>
      </c>
      <c r="E84" s="4" t="s">
        <v>21</v>
      </c>
      <c r="F84" s="4" t="s">
        <v>13</v>
      </c>
      <c r="G84" s="7" cm="1">
        <f t="array" ref="G84">_xlfn.SWITCH(D84,"A+",13,"A",12,"A-",11,"B+",10,"B",9,"B-",8,"C+",7,"C",6,"C-",5,"D+",4,"D",3,"D-",2,"F",0)</f>
        <v>5</v>
      </c>
      <c r="H84" s="7" cm="1">
        <f t="array" ref="H84">_xlfn.SWITCH(E84,"A+",13,"A",12,"A-",11,"B+",10,"B",9,"B-",8,"C+",7,"C",6,"C-",5,"D+",4,"D",3,"D-",2,"F",0)</f>
        <v>10</v>
      </c>
      <c r="I84" s="4" cm="1">
        <f t="array" ref="I84">_xlfn.SWITCH(F84,"A+",13,"A",12,"A-",11,"B+",10,"B",9,"B-",8,"C+",7,"C",6,"C-",5,"D+",4,"D",3,"D-",2,"F",0)</f>
        <v>9</v>
      </c>
      <c r="J84" s="4" t="s">
        <v>15</v>
      </c>
      <c r="K84" s="5">
        <v>2.4</v>
      </c>
    </row>
    <row r="85" spans="1:11" ht="18.75" customHeight="1" x14ac:dyDescent="0.35">
      <c r="A85" s="6">
        <v>4</v>
      </c>
      <c r="B85" s="7" t="s">
        <v>186</v>
      </c>
      <c r="C85" s="7" t="s">
        <v>187</v>
      </c>
      <c r="D85" s="7" t="s">
        <v>15</v>
      </c>
      <c r="E85" s="7" t="s">
        <v>12</v>
      </c>
      <c r="F85" s="7" t="s">
        <v>36</v>
      </c>
      <c r="G85" s="7" cm="1">
        <f t="array" ref="G85">_xlfn.SWITCH(D85,"A+",13,"A",12,"A-",11,"B+",10,"B",9,"B-",8,"C+",7,"C",6,"C-",5,"D+",4,"D",3,"D-",2,"F",0)</f>
        <v>6</v>
      </c>
      <c r="H85" s="7" cm="1">
        <f t="array" ref="H85">_xlfn.SWITCH(E85,"A+",13,"A",12,"A-",11,"B+",10,"B",9,"B-",8,"C+",7,"C",6,"C-",5,"D+",4,"D",3,"D-",2,"F",0)</f>
        <v>8</v>
      </c>
      <c r="I85" s="7" cm="1">
        <f t="array" ref="I85">_xlfn.SWITCH(F85,"A+",13,"A",12,"A-",11,"B+",10,"B",9,"B-",8,"C+",7,"C",6,"C-",5,"D+",4,"D",3,"D-",2,"F",0)</f>
        <v>13</v>
      </c>
      <c r="J85" s="7" t="s">
        <v>13</v>
      </c>
      <c r="K85" s="8">
        <v>2.8330000000000002</v>
      </c>
    </row>
    <row r="86" spans="1:11" ht="18.75" customHeight="1" x14ac:dyDescent="0.35">
      <c r="A86" s="3">
        <v>5</v>
      </c>
      <c r="B86" s="4" t="s">
        <v>188</v>
      </c>
      <c r="C86" s="4" t="s">
        <v>189</v>
      </c>
      <c r="D86" s="4" t="s">
        <v>21</v>
      </c>
      <c r="E86" s="4" t="s">
        <v>18</v>
      </c>
      <c r="F86" s="4" t="s">
        <v>12</v>
      </c>
      <c r="G86" s="7" cm="1">
        <f t="array" ref="G86">_xlfn.SWITCH(D86,"A+",13,"A",12,"A-",11,"B+",10,"B",9,"B-",8,"C+",7,"C",6,"C-",5,"D+",4,"D",3,"D-",2,"F",0)</f>
        <v>10</v>
      </c>
      <c r="H86" s="7" cm="1">
        <f t="array" ref="H86">_xlfn.SWITCH(E86,"A+",13,"A",12,"A-",11,"B+",10,"B",9,"B-",8,"C+",7,"C",6,"C-",5,"D+",4,"D",3,"D-",2,"F",0)</f>
        <v>7</v>
      </c>
      <c r="I86" s="4" cm="1">
        <f t="array" ref="I86">_xlfn.SWITCH(F86,"A+",13,"A",12,"A-",11,"B+",10,"B",9,"B-",8,"C+",7,"C",6,"C-",5,"D+",4,"D",3,"D-",2,"F",0)</f>
        <v>8</v>
      </c>
      <c r="J86" s="4" t="s">
        <v>13</v>
      </c>
      <c r="K86" s="5">
        <v>2.9329999999999998</v>
      </c>
    </row>
    <row r="87" spans="1:11" ht="18.75" customHeight="1" x14ac:dyDescent="0.35">
      <c r="A87" s="6">
        <v>6</v>
      </c>
      <c r="B87" s="7" t="s">
        <v>190</v>
      </c>
      <c r="C87" s="7" t="s">
        <v>191</v>
      </c>
      <c r="D87" s="7" t="s">
        <v>11</v>
      </c>
      <c r="E87" s="7" t="s">
        <v>15</v>
      </c>
      <c r="F87" s="7" t="s">
        <v>21</v>
      </c>
      <c r="G87" s="7" cm="1">
        <f t="array" ref="G87">_xlfn.SWITCH(D87,"A+",13,"A",12,"A-",11,"B+",10,"B",9,"B-",8,"C+",7,"C",6,"C-",5,"D+",4,"D",3,"D-",2,"F",0)</f>
        <v>4</v>
      </c>
      <c r="H87" s="7" cm="1">
        <f t="array" ref="H87">_xlfn.SWITCH(E87,"A+",13,"A",12,"A-",11,"B+",10,"B",9,"B-",8,"C+",7,"C",6,"C-",5,"D+",4,"D",3,"D-",2,"F",0)</f>
        <v>6</v>
      </c>
      <c r="I87" s="7" cm="1">
        <f t="array" ref="I87">_xlfn.SWITCH(F87,"A+",13,"A",12,"A-",11,"B+",10,"B",9,"B-",8,"C+",7,"C",6,"C-",5,"D+",4,"D",3,"D-",2,"F",0)</f>
        <v>10</v>
      </c>
      <c r="J87" s="7" t="s">
        <v>15</v>
      </c>
      <c r="K87" s="8">
        <v>2.0670000000000002</v>
      </c>
    </row>
    <row r="88" spans="1:11" ht="18.75" customHeight="1" x14ac:dyDescent="0.35">
      <c r="A88" s="3">
        <v>7</v>
      </c>
      <c r="B88" s="4" t="s">
        <v>192</v>
      </c>
      <c r="C88" s="4" t="s">
        <v>193</v>
      </c>
      <c r="D88" s="4" t="s">
        <v>12</v>
      </c>
      <c r="E88" s="4" t="s">
        <v>15</v>
      </c>
      <c r="F88" s="4" t="s">
        <v>21</v>
      </c>
      <c r="G88" s="7" cm="1">
        <f t="array" ref="G88">_xlfn.SWITCH(D88,"A+",13,"A",12,"A-",11,"B+",10,"B",9,"B-",8,"C+",7,"C",6,"C-",5,"D+",4,"D",3,"D-",2,"F",0)</f>
        <v>8</v>
      </c>
      <c r="H88" s="7" cm="1">
        <f t="array" ref="H88">_xlfn.SWITCH(E88,"A+",13,"A",12,"A-",11,"B+",10,"B",9,"B-",8,"C+",7,"C",6,"C-",5,"D+",4,"D",3,"D-",2,"F",0)</f>
        <v>6</v>
      </c>
      <c r="I88" s="4" cm="1">
        <f t="array" ref="I88">_xlfn.SWITCH(F88,"A+",13,"A",12,"A-",11,"B+",10,"B",9,"B-",8,"C+",7,"C",6,"C-",5,"D+",4,"D",3,"D-",2,"F",0)</f>
        <v>10</v>
      </c>
      <c r="J88" s="4" t="s">
        <v>13</v>
      </c>
      <c r="K88" s="5">
        <v>2.7330000000000001</v>
      </c>
    </row>
    <row r="89" spans="1:11" ht="18.75" customHeight="1" x14ac:dyDescent="0.35">
      <c r="A89" s="6">
        <v>8</v>
      </c>
      <c r="B89" s="7" t="s">
        <v>194</v>
      </c>
      <c r="C89" s="7" t="s">
        <v>195</v>
      </c>
      <c r="D89" s="7" t="s">
        <v>12</v>
      </c>
      <c r="E89" s="7" t="s">
        <v>18</v>
      </c>
      <c r="F89" s="7" t="s">
        <v>21</v>
      </c>
      <c r="G89" s="7" cm="1">
        <f t="array" ref="G89">_xlfn.SWITCH(D89,"A+",13,"A",12,"A-",11,"B+",10,"B",9,"B-",8,"C+",7,"C",6,"C-",5,"D+",4,"D",3,"D-",2,"F",0)</f>
        <v>8</v>
      </c>
      <c r="H89" s="7" cm="1">
        <f t="array" ref="H89">_xlfn.SWITCH(E89,"A+",13,"A",12,"A-",11,"B+",10,"B",9,"B-",8,"C+",7,"C",6,"C-",5,"D+",4,"D",3,"D-",2,"F",0)</f>
        <v>7</v>
      </c>
      <c r="I89" s="7" cm="1">
        <f t="array" ref="I89">_xlfn.SWITCH(F89,"A+",13,"A",12,"A-",11,"B+",10,"B",9,"B-",8,"C+",7,"C",6,"C-",5,"D+",4,"D",3,"D-",2,"F",0)</f>
        <v>10</v>
      </c>
      <c r="J89" s="7" t="s">
        <v>13</v>
      </c>
      <c r="K89" s="8">
        <v>2.8</v>
      </c>
    </row>
    <row r="90" spans="1:11" ht="18.75" customHeight="1" x14ac:dyDescent="0.35">
      <c r="A90" s="3">
        <v>9</v>
      </c>
      <c r="B90" s="4" t="s">
        <v>196</v>
      </c>
      <c r="C90" s="4" t="s">
        <v>197</v>
      </c>
      <c r="D90" s="4" t="s">
        <v>13</v>
      </c>
      <c r="E90" s="4" t="s">
        <v>13</v>
      </c>
      <c r="F90" s="4" t="s">
        <v>21</v>
      </c>
      <c r="G90" s="7" cm="1">
        <f t="array" ref="G90">_xlfn.SWITCH(D90,"A+",13,"A",12,"A-",11,"B+",10,"B",9,"B-",8,"C+",7,"C",6,"C-",5,"D+",4,"D",3,"D-",2,"F",0)</f>
        <v>9</v>
      </c>
      <c r="H90" s="7" cm="1">
        <f t="array" ref="H90">_xlfn.SWITCH(E90,"A+",13,"A",12,"A-",11,"B+",10,"B",9,"B-",8,"C+",7,"C",6,"C-",5,"D+",4,"D",3,"D-",2,"F",0)</f>
        <v>9</v>
      </c>
      <c r="I90" s="4" cm="1">
        <f t="array" ref="I90">_xlfn.SWITCH(F90,"A+",13,"A",12,"A-",11,"B+",10,"B",9,"B-",8,"C+",7,"C",6,"C-",5,"D+",4,"D",3,"D-",2,"F",0)</f>
        <v>10</v>
      </c>
      <c r="J90" s="4" t="s">
        <v>13</v>
      </c>
      <c r="K90" s="5">
        <v>3.1</v>
      </c>
    </row>
    <row r="91" spans="1:11" ht="18.75" customHeight="1" x14ac:dyDescent="0.35">
      <c r="A91" s="6">
        <v>10</v>
      </c>
      <c r="B91" s="7" t="s">
        <v>198</v>
      </c>
      <c r="C91" s="7" t="s">
        <v>199</v>
      </c>
      <c r="D91" s="7" t="s">
        <v>13</v>
      </c>
      <c r="E91" s="7" t="s">
        <v>13</v>
      </c>
      <c r="F91" s="7" t="s">
        <v>36</v>
      </c>
      <c r="G91" s="7" cm="1">
        <f t="array" ref="G91">_xlfn.SWITCH(D91,"A+",13,"A",12,"A-",11,"B+",10,"B",9,"B-",8,"C+",7,"C",6,"C-",5,"D+",4,"D",3,"D-",2,"F",0)</f>
        <v>9</v>
      </c>
      <c r="H91" s="7" cm="1">
        <f t="array" ref="H91">_xlfn.SWITCH(E91,"A+",13,"A",12,"A-",11,"B+",10,"B",9,"B-",8,"C+",7,"C",6,"C-",5,"D+",4,"D",3,"D-",2,"F",0)</f>
        <v>9</v>
      </c>
      <c r="I91" s="7" cm="1">
        <f t="array" ref="I91">_xlfn.SWITCH(F91,"A+",13,"A",12,"A-",11,"B+",10,"B",9,"B-",8,"C+",7,"C",6,"C-",5,"D+",4,"D",3,"D-",2,"F",0)</f>
        <v>13</v>
      </c>
      <c r="J91" s="7" t="s">
        <v>13</v>
      </c>
      <c r="K91" s="8">
        <v>3.4</v>
      </c>
    </row>
    <row r="92" spans="1:11" ht="18.75" customHeight="1" x14ac:dyDescent="0.35">
      <c r="A92" s="3">
        <v>11</v>
      </c>
      <c r="B92" s="4" t="s">
        <v>200</v>
      </c>
      <c r="C92" s="4" t="s">
        <v>201</v>
      </c>
      <c r="D92" s="4" t="s">
        <v>15</v>
      </c>
      <c r="E92" s="4" t="s">
        <v>13</v>
      </c>
      <c r="F92" s="4" t="s">
        <v>12</v>
      </c>
      <c r="G92" s="7" cm="1">
        <f t="array" ref="G92">_xlfn.SWITCH(D92,"A+",13,"A",12,"A-",11,"B+",10,"B",9,"B-",8,"C+",7,"C",6,"C-",5,"D+",4,"D",3,"D-",2,"F",0)</f>
        <v>6</v>
      </c>
      <c r="H92" s="7" cm="1">
        <f t="array" ref="H92">_xlfn.SWITCH(E92,"A+",13,"A",12,"A-",11,"B+",10,"B",9,"B-",8,"C+",7,"C",6,"C-",5,"D+",4,"D",3,"D-",2,"F",0)</f>
        <v>9</v>
      </c>
      <c r="I92" s="4" cm="1">
        <f t="array" ref="I92">_xlfn.SWITCH(F92,"A+",13,"A",12,"A-",11,"B+",10,"B",9,"B-",8,"C+",7,"C",6,"C-",5,"D+",4,"D",3,"D-",2,"F",0)</f>
        <v>8</v>
      </c>
      <c r="J92" s="4" t="s">
        <v>15</v>
      </c>
      <c r="K92" s="5">
        <v>2.4</v>
      </c>
    </row>
    <row r="93" spans="1:11" ht="18.75" customHeight="1" x14ac:dyDescent="0.35">
      <c r="A93" s="6">
        <v>12</v>
      </c>
      <c r="B93" s="7" t="s">
        <v>202</v>
      </c>
      <c r="C93" s="7" t="s">
        <v>203</v>
      </c>
      <c r="D93" s="7" t="s">
        <v>21</v>
      </c>
      <c r="E93" s="7" t="s">
        <v>21</v>
      </c>
      <c r="F93" s="7" t="s">
        <v>21</v>
      </c>
      <c r="G93" s="7" cm="1">
        <f t="array" ref="G93">_xlfn.SWITCH(D93,"A+",13,"A",12,"A-",11,"B+",10,"B",9,"B-",8,"C+",7,"C",6,"C-",5,"D+",4,"D",3,"D-",2,"F",0)</f>
        <v>10</v>
      </c>
      <c r="H93" s="7" cm="1">
        <f t="array" ref="H93">_xlfn.SWITCH(E93,"A+",13,"A",12,"A-",11,"B+",10,"B",9,"B-",8,"C+",7,"C",6,"C-",5,"D+",4,"D",3,"D-",2,"F",0)</f>
        <v>10</v>
      </c>
      <c r="I93" s="7" cm="1">
        <f t="array" ref="I93">_xlfn.SWITCH(F93,"A+",13,"A",12,"A-",11,"B+",10,"B",9,"B-",8,"C+",7,"C",6,"C-",5,"D+",4,"D",3,"D-",2,"F",0)</f>
        <v>10</v>
      </c>
      <c r="J93" s="7" t="s">
        <v>13</v>
      </c>
      <c r="K93" s="8">
        <v>3.3330000000000002</v>
      </c>
    </row>
    <row r="94" spans="1:11" ht="18.75" customHeight="1" x14ac:dyDescent="0.35">
      <c r="A94" s="3">
        <v>13</v>
      </c>
      <c r="B94" s="4" t="s">
        <v>204</v>
      </c>
      <c r="C94" s="4" t="s">
        <v>205</v>
      </c>
      <c r="D94" s="4" t="s">
        <v>12</v>
      </c>
      <c r="E94" s="4" t="s">
        <v>33</v>
      </c>
      <c r="F94" s="4" t="s">
        <v>12</v>
      </c>
      <c r="G94" s="7" cm="1">
        <f t="array" ref="G94">_xlfn.SWITCH(D94,"A+",13,"A",12,"A-",11,"B+",10,"B",9,"B-",8,"C+",7,"C",6,"C-",5,"D+",4,"D",3,"D-",2,"F",0)</f>
        <v>8</v>
      </c>
      <c r="H94" s="7" cm="1">
        <f t="array" ref="H94">_xlfn.SWITCH(E94,"A+",13,"A",12,"A-",11,"B+",10,"B",9,"B-",8,"C+",7,"C",6,"C-",5,"D+",4,"D",3,"D-",2,"F",0)</f>
        <v>11</v>
      </c>
      <c r="I94" s="4" cm="1">
        <f t="array" ref="I94">_xlfn.SWITCH(F94,"A+",13,"A",12,"A-",11,"B+",10,"B",9,"B-",8,"C+",7,"C",6,"C-",5,"D+",4,"D",3,"D-",2,"F",0)</f>
        <v>8</v>
      </c>
      <c r="J94" s="4" t="s">
        <v>13</v>
      </c>
      <c r="K94" s="5">
        <v>2.867</v>
      </c>
    </row>
    <row r="95" spans="1:11" ht="18.75" customHeight="1" x14ac:dyDescent="0.35">
      <c r="A95" s="6">
        <v>14</v>
      </c>
      <c r="B95" s="7" t="s">
        <v>206</v>
      </c>
      <c r="C95" s="7" t="s">
        <v>207</v>
      </c>
      <c r="D95" s="7" t="s">
        <v>14</v>
      </c>
      <c r="E95" s="7" t="s">
        <v>15</v>
      </c>
      <c r="F95" s="7" t="s">
        <v>12</v>
      </c>
      <c r="G95" s="7" cm="1">
        <f t="array" ref="G95">_xlfn.SWITCH(D95,"A+",13,"A",12,"A-",11,"B+",10,"B",9,"B-",8,"C+",7,"C",6,"C-",5,"D+",4,"D",3,"D-",2,"F",0)</f>
        <v>5</v>
      </c>
      <c r="H95" s="7" cm="1">
        <f t="array" ref="H95">_xlfn.SWITCH(E95,"A+",13,"A",12,"A-",11,"B+",10,"B",9,"B-",8,"C+",7,"C",6,"C-",5,"D+",4,"D",3,"D-",2,"F",0)</f>
        <v>6</v>
      </c>
      <c r="I95" s="7" cm="1">
        <f t="array" ref="I95">_xlfn.SWITCH(F95,"A+",13,"A",12,"A-",11,"B+",10,"B",9,"B-",8,"C+",7,"C",6,"C-",5,"D+",4,"D",3,"D-",2,"F",0)</f>
        <v>8</v>
      </c>
      <c r="J95" s="7" t="s">
        <v>15</v>
      </c>
      <c r="K95" s="8">
        <v>2.0329999999999999</v>
      </c>
    </row>
    <row r="96" spans="1:11" ht="18.75" customHeight="1" x14ac:dyDescent="0.35">
      <c r="A96" s="3">
        <v>15</v>
      </c>
      <c r="B96" s="4" t="s">
        <v>208</v>
      </c>
      <c r="C96" s="4" t="s">
        <v>209</v>
      </c>
      <c r="D96" s="4" t="s">
        <v>12</v>
      </c>
      <c r="E96" s="4" t="s">
        <v>14</v>
      </c>
      <c r="F96" s="4" t="s">
        <v>18</v>
      </c>
      <c r="G96" s="7" cm="1">
        <f t="array" ref="G96">_xlfn.SWITCH(D96,"A+",13,"A",12,"A-",11,"B+",10,"B",9,"B-",8,"C+",7,"C",6,"C-",5,"D+",4,"D",3,"D-",2,"F",0)</f>
        <v>8</v>
      </c>
      <c r="H96" s="7" cm="1">
        <f t="array" ref="H96">_xlfn.SWITCH(E96,"A+",13,"A",12,"A-",11,"B+",10,"B",9,"B-",8,"C+",7,"C",6,"C-",5,"D+",4,"D",3,"D-",2,"F",0)</f>
        <v>5</v>
      </c>
      <c r="I96" s="4" cm="1">
        <f t="array" ref="I96">_xlfn.SWITCH(F96,"A+",13,"A",12,"A-",11,"B+",10,"B",9,"B-",8,"C+",7,"C",6,"C-",5,"D+",4,"D",3,"D-",2,"F",0)</f>
        <v>7</v>
      </c>
      <c r="J96" s="4" t="s">
        <v>15</v>
      </c>
      <c r="K96" s="5">
        <v>2.367</v>
      </c>
    </row>
    <row r="97" spans="1:11" ht="18.75" customHeight="1" x14ac:dyDescent="0.35">
      <c r="A97" s="6">
        <v>16</v>
      </c>
      <c r="B97" s="7" t="s">
        <v>210</v>
      </c>
      <c r="C97" s="7" t="s">
        <v>211</v>
      </c>
      <c r="D97" s="7" t="s">
        <v>21</v>
      </c>
      <c r="E97" s="7" t="s">
        <v>24</v>
      </c>
      <c r="F97" s="7" t="s">
        <v>12</v>
      </c>
      <c r="G97" s="7" cm="1">
        <f t="array" ref="G97">_xlfn.SWITCH(D97,"A+",13,"A",12,"A-",11,"B+",10,"B",9,"B-",8,"C+",7,"C",6,"C-",5,"D+",4,"D",3,"D-",2,"F",0)</f>
        <v>10</v>
      </c>
      <c r="H97" s="7" cm="1">
        <f t="array" ref="H97">_xlfn.SWITCH(E97,"A+",13,"A",12,"A-",11,"B+",10,"B",9,"B-",8,"C+",7,"C",6,"C-",5,"D+",4,"D",3,"D-",2,"F",0)</f>
        <v>12</v>
      </c>
      <c r="I97" s="7" cm="1">
        <f t="array" ref="I97">_xlfn.SWITCH(F97,"A+",13,"A",12,"A-",11,"B+",10,"B",9,"B-",8,"C+",7,"C",6,"C-",5,"D+",4,"D",3,"D-",2,"F",0)</f>
        <v>8</v>
      </c>
      <c r="J97" s="7" t="s">
        <v>13</v>
      </c>
      <c r="K97" s="8">
        <v>3.2669999999999999</v>
      </c>
    </row>
    <row r="98" spans="1:11" ht="18.75" customHeight="1" x14ac:dyDescent="0.35">
      <c r="A98" s="3">
        <v>17</v>
      </c>
      <c r="B98" s="4" t="s">
        <v>212</v>
      </c>
      <c r="C98" s="4" t="s">
        <v>213</v>
      </c>
      <c r="D98" s="4" t="s">
        <v>21</v>
      </c>
      <c r="E98" s="4" t="s">
        <v>21</v>
      </c>
      <c r="F98" s="4" t="s">
        <v>18</v>
      </c>
      <c r="G98" s="7" cm="1">
        <f t="array" ref="G98">_xlfn.SWITCH(D98,"A+",13,"A",12,"A-",11,"B+",10,"B",9,"B-",8,"C+",7,"C",6,"C-",5,"D+",4,"D",3,"D-",2,"F",0)</f>
        <v>10</v>
      </c>
      <c r="H98" s="7" cm="1">
        <f t="array" ref="H98">_xlfn.SWITCH(E98,"A+",13,"A",12,"A-",11,"B+",10,"B",9,"B-",8,"C+",7,"C",6,"C-",5,"D+",4,"D",3,"D-",2,"F",0)</f>
        <v>10</v>
      </c>
      <c r="I98" s="4" cm="1">
        <f t="array" ref="I98">_xlfn.SWITCH(F98,"A+",13,"A",12,"A-",11,"B+",10,"B",9,"B-",8,"C+",7,"C",6,"C-",5,"D+",4,"D",3,"D-",2,"F",0)</f>
        <v>7</v>
      </c>
      <c r="J98" s="4" t="s">
        <v>13</v>
      </c>
      <c r="K98" s="5">
        <v>3.0329999999999999</v>
      </c>
    </row>
    <row r="99" spans="1:11" ht="18.75" customHeight="1" x14ac:dyDescent="0.35">
      <c r="A99" s="6">
        <v>18</v>
      </c>
      <c r="B99" s="7" t="s">
        <v>214</v>
      </c>
      <c r="C99" s="7" t="s">
        <v>215</v>
      </c>
      <c r="D99" s="7" t="s">
        <v>13</v>
      </c>
      <c r="E99" s="7" t="s">
        <v>15</v>
      </c>
      <c r="F99" s="7" t="s">
        <v>12</v>
      </c>
      <c r="G99" s="7" cm="1">
        <f t="array" ref="G99">_xlfn.SWITCH(D99,"A+",13,"A",12,"A-",11,"B+",10,"B",9,"B-",8,"C+",7,"C",6,"C-",5,"D+",4,"D",3,"D-",2,"F",0)</f>
        <v>9</v>
      </c>
      <c r="H99" s="7" cm="1">
        <f t="array" ref="H99">_xlfn.SWITCH(E99,"A+",13,"A",12,"A-",11,"B+",10,"B",9,"B-",8,"C+",7,"C",6,"C-",5,"D+",4,"D",3,"D-",2,"F",0)</f>
        <v>6</v>
      </c>
      <c r="I99" s="7" cm="1">
        <f t="array" ref="I99">_xlfn.SWITCH(F99,"A+",13,"A",12,"A-",11,"B+",10,"B",9,"B-",8,"C+",7,"C",6,"C-",5,"D+",4,"D",3,"D-",2,"F",0)</f>
        <v>8</v>
      </c>
      <c r="J99" s="7" t="s">
        <v>13</v>
      </c>
      <c r="K99" s="8">
        <v>2.7</v>
      </c>
    </row>
    <row r="100" spans="1:11" ht="18.75" customHeight="1" x14ac:dyDescent="0.35">
      <c r="A100" s="3">
        <v>19</v>
      </c>
      <c r="B100" s="4" t="s">
        <v>216</v>
      </c>
      <c r="C100" s="4" t="s">
        <v>217</v>
      </c>
      <c r="D100" s="4" t="s">
        <v>12</v>
      </c>
      <c r="E100" s="4" t="s">
        <v>12</v>
      </c>
      <c r="F100" s="4" t="s">
        <v>21</v>
      </c>
      <c r="G100" s="7" cm="1">
        <f t="array" ref="G100">_xlfn.SWITCH(D100,"A+",13,"A",12,"A-",11,"B+",10,"B",9,"B-",8,"C+",7,"C",6,"C-",5,"D+",4,"D",3,"D-",2,"F",0)</f>
        <v>8</v>
      </c>
      <c r="H100" s="7" cm="1">
        <f t="array" ref="H100">_xlfn.SWITCH(E100,"A+",13,"A",12,"A-",11,"B+",10,"B",9,"B-",8,"C+",7,"C",6,"C-",5,"D+",4,"D",3,"D-",2,"F",0)</f>
        <v>8</v>
      </c>
      <c r="I100" s="4" cm="1">
        <f t="array" ref="I100">_xlfn.SWITCH(F100,"A+",13,"A",12,"A-",11,"B+",10,"B",9,"B-",8,"C+",7,"C",6,"C-",5,"D+",4,"D",3,"D-",2,"F",0)</f>
        <v>10</v>
      </c>
      <c r="J100" s="4" t="s">
        <v>13</v>
      </c>
      <c r="K100" s="5">
        <v>2.867</v>
      </c>
    </row>
    <row r="101" spans="1:11" ht="18.75" customHeight="1" x14ac:dyDescent="0.35">
      <c r="A101" s="6">
        <v>20</v>
      </c>
      <c r="B101" s="7" t="s">
        <v>218</v>
      </c>
      <c r="C101" s="7" t="s">
        <v>219</v>
      </c>
      <c r="D101" s="7" t="s">
        <v>36</v>
      </c>
      <c r="E101" s="7" t="s">
        <v>24</v>
      </c>
      <c r="F101" s="7" t="s">
        <v>21</v>
      </c>
      <c r="G101" s="7" cm="1">
        <f t="array" ref="G101">_xlfn.SWITCH(D101,"A+",13,"A",12,"A-",11,"B+",10,"B",9,"B-",8,"C+",7,"C",6,"C-",5,"D+",4,"D",3,"D-",2,"F",0)</f>
        <v>13</v>
      </c>
      <c r="H101" s="7" cm="1">
        <f t="array" ref="H101">_xlfn.SWITCH(E101,"A+",13,"A",12,"A-",11,"B+",10,"B",9,"B-",8,"C+",7,"C",6,"C-",5,"D+",4,"D",3,"D-",2,"F",0)</f>
        <v>12</v>
      </c>
      <c r="I101" s="7" cm="1">
        <f t="array" ref="I101">_xlfn.SWITCH(F101,"A+",13,"A",12,"A-",11,"B+",10,"B",9,"B-",8,"C+",7,"C",6,"C-",5,"D+",4,"D",3,"D-",2,"F",0)</f>
        <v>10</v>
      </c>
      <c r="J101" s="7" t="s">
        <v>24</v>
      </c>
      <c r="K101" s="8">
        <v>3.9670000000000001</v>
      </c>
    </row>
    <row r="102" spans="1:11" ht="18.75" customHeight="1" x14ac:dyDescent="0.35">
      <c r="A102" s="3">
        <v>21</v>
      </c>
      <c r="B102" s="4" t="s">
        <v>220</v>
      </c>
      <c r="C102" s="4" t="s">
        <v>221</v>
      </c>
      <c r="D102" s="4" t="s">
        <v>36</v>
      </c>
      <c r="E102" s="4" t="s">
        <v>21</v>
      </c>
      <c r="F102" s="4" t="s">
        <v>21</v>
      </c>
      <c r="G102" s="7" cm="1">
        <f t="array" ref="G102">_xlfn.SWITCH(D102,"A+",13,"A",12,"A-",11,"B+",10,"B",9,"B-",8,"C+",7,"C",6,"C-",5,"D+",4,"D",3,"D-",2,"F",0)</f>
        <v>13</v>
      </c>
      <c r="H102" s="7" cm="1">
        <f t="array" ref="H102">_xlfn.SWITCH(E102,"A+",13,"A",12,"A-",11,"B+",10,"B",9,"B-",8,"C+",7,"C",6,"C-",5,"D+",4,"D",3,"D-",2,"F",0)</f>
        <v>10</v>
      </c>
      <c r="I102" s="4" cm="1">
        <f t="array" ref="I102">_xlfn.SWITCH(F102,"A+",13,"A",12,"A-",11,"B+",10,"B",9,"B-",8,"C+",7,"C",6,"C-",5,"D+",4,"D",3,"D-",2,"F",0)</f>
        <v>10</v>
      </c>
      <c r="J102" s="4" t="s">
        <v>24</v>
      </c>
      <c r="K102" s="5">
        <v>3.8330000000000002</v>
      </c>
    </row>
    <row r="103" spans="1:11" ht="18.75" customHeight="1" x14ac:dyDescent="0.35">
      <c r="A103" s="6">
        <v>22</v>
      </c>
      <c r="B103" s="7" t="s">
        <v>222</v>
      </c>
      <c r="C103" s="7" t="s">
        <v>223</v>
      </c>
      <c r="D103" s="7" t="s">
        <v>11</v>
      </c>
      <c r="E103" s="7" t="s">
        <v>21</v>
      </c>
      <c r="F103" s="7" t="s">
        <v>21</v>
      </c>
      <c r="G103" s="7" cm="1">
        <f t="array" ref="G103">_xlfn.SWITCH(D103,"A+",13,"A",12,"A-",11,"B+",10,"B",9,"B-",8,"C+",7,"C",6,"C-",5,"D+",4,"D",3,"D-",2,"F",0)</f>
        <v>4</v>
      </c>
      <c r="H103" s="7" cm="1">
        <f t="array" ref="H103">_xlfn.SWITCH(E103,"A+",13,"A",12,"A-",11,"B+",10,"B",9,"B-",8,"C+",7,"C",6,"C-",5,"D+",4,"D",3,"D-",2,"F",0)</f>
        <v>10</v>
      </c>
      <c r="I103" s="7" cm="1">
        <f t="array" ref="I103">_xlfn.SWITCH(F103,"A+",13,"A",12,"A-",11,"B+",10,"B",9,"B-",8,"C+",7,"C",6,"C-",5,"D+",4,"D",3,"D-",2,"F",0)</f>
        <v>10</v>
      </c>
      <c r="J103" s="7" t="s">
        <v>15</v>
      </c>
      <c r="K103" s="8">
        <v>2.3330000000000002</v>
      </c>
    </row>
    <row r="104" spans="1:11" ht="18.75" customHeight="1" x14ac:dyDescent="0.35">
      <c r="A104" s="3">
        <v>23</v>
      </c>
      <c r="B104" s="4" t="s">
        <v>224</v>
      </c>
      <c r="C104" s="4" t="s">
        <v>225</v>
      </c>
      <c r="D104" s="4" t="s">
        <v>33</v>
      </c>
      <c r="E104" s="4" t="s">
        <v>36</v>
      </c>
      <c r="F104" s="4" t="s">
        <v>21</v>
      </c>
      <c r="G104" s="7" cm="1">
        <f t="array" ref="G104">_xlfn.SWITCH(D104,"A+",13,"A",12,"A-",11,"B+",10,"B",9,"B-",8,"C+",7,"C",6,"C-",5,"D+",4,"D",3,"D-",2,"F",0)</f>
        <v>11</v>
      </c>
      <c r="H104" s="7" cm="1">
        <f t="array" ref="H104">_xlfn.SWITCH(E104,"A+",13,"A",12,"A-",11,"B+",10,"B",9,"B-",8,"C+",7,"C",6,"C-",5,"D+",4,"D",3,"D-",2,"F",0)</f>
        <v>13</v>
      </c>
      <c r="I104" s="4" cm="1">
        <f t="array" ref="I104">_xlfn.SWITCH(F104,"A+",13,"A",12,"A-",11,"B+",10,"B",9,"B-",8,"C+",7,"C",6,"C-",5,"D+",4,"D",3,"D-",2,"F",0)</f>
        <v>10</v>
      </c>
      <c r="J104" s="4" t="s">
        <v>24</v>
      </c>
      <c r="K104" s="5">
        <v>3.7</v>
      </c>
    </row>
    <row r="105" spans="1:11" ht="18.75" customHeight="1" x14ac:dyDescent="0.35">
      <c r="A105" s="6">
        <v>24</v>
      </c>
      <c r="B105" s="7" t="s">
        <v>226</v>
      </c>
      <c r="C105" s="7" t="s">
        <v>227</v>
      </c>
      <c r="D105" s="7" t="s">
        <v>18</v>
      </c>
      <c r="E105" s="7" t="s">
        <v>14</v>
      </c>
      <c r="F105" s="7" t="s">
        <v>21</v>
      </c>
      <c r="G105" s="7" cm="1">
        <f t="array" ref="G105">_xlfn.SWITCH(D105,"A+",13,"A",12,"A-",11,"B+",10,"B",9,"B-",8,"C+",7,"C",6,"C-",5,"D+",4,"D",3,"D-",2,"F",0)</f>
        <v>7</v>
      </c>
      <c r="H105" s="7" cm="1">
        <f t="array" ref="H105">_xlfn.SWITCH(E105,"A+",13,"A",12,"A-",11,"B+",10,"B",9,"B-",8,"C+",7,"C",6,"C-",5,"D+",4,"D",3,"D-",2,"F",0)</f>
        <v>5</v>
      </c>
      <c r="I105" s="7" cm="1">
        <f t="array" ref="I105">_xlfn.SWITCH(F105,"A+",13,"A",12,"A-",11,"B+",10,"B",9,"B-",8,"C+",7,"C",6,"C-",5,"D+",4,"D",3,"D-",2,"F",0)</f>
        <v>10</v>
      </c>
      <c r="J105" s="7" t="s">
        <v>15</v>
      </c>
      <c r="K105" s="8">
        <v>2.5</v>
      </c>
    </row>
    <row r="106" spans="1:11" ht="18.75" customHeight="1" x14ac:dyDescent="0.35">
      <c r="A106" s="3">
        <v>25</v>
      </c>
      <c r="B106" s="4" t="s">
        <v>228</v>
      </c>
      <c r="C106" s="4" t="s">
        <v>229</v>
      </c>
      <c r="D106" s="4" t="s">
        <v>15</v>
      </c>
      <c r="E106" s="4" t="s">
        <v>13</v>
      </c>
      <c r="F106" s="4" t="s">
        <v>21</v>
      </c>
      <c r="G106" s="7" cm="1">
        <f t="array" ref="G106">_xlfn.SWITCH(D106,"A+",13,"A",12,"A-",11,"B+",10,"B",9,"B-",8,"C+",7,"C",6,"C-",5,"D+",4,"D",3,"D-",2,"F",0)</f>
        <v>6</v>
      </c>
      <c r="H106" s="7" cm="1">
        <f t="array" ref="H106">_xlfn.SWITCH(E106,"A+",13,"A",12,"A-",11,"B+",10,"B",9,"B-",8,"C+",7,"C",6,"C-",5,"D+",4,"D",3,"D-",2,"F",0)</f>
        <v>9</v>
      </c>
      <c r="I106" s="4" cm="1">
        <f t="array" ref="I106">_xlfn.SWITCH(F106,"A+",13,"A",12,"A-",11,"B+",10,"B",9,"B-",8,"C+",7,"C",6,"C-",5,"D+",4,"D",3,"D-",2,"F",0)</f>
        <v>10</v>
      </c>
      <c r="J106" s="4" t="s">
        <v>13</v>
      </c>
      <c r="K106" s="5">
        <v>2.6</v>
      </c>
    </row>
    <row r="107" spans="1:11" ht="18.75" customHeight="1" x14ac:dyDescent="0.35">
      <c r="A107" s="6">
        <v>26</v>
      </c>
      <c r="B107" s="7" t="s">
        <v>230</v>
      </c>
      <c r="C107" s="7" t="s">
        <v>231</v>
      </c>
      <c r="D107" s="7" t="s">
        <v>18</v>
      </c>
      <c r="E107" s="7" t="s">
        <v>21</v>
      </c>
      <c r="F107" s="7" t="s">
        <v>21</v>
      </c>
      <c r="G107" s="7" cm="1">
        <f t="array" ref="G107">_xlfn.SWITCH(D107,"A+",13,"A",12,"A-",11,"B+",10,"B",9,"B-",8,"C+",7,"C",6,"C-",5,"D+",4,"D",3,"D-",2,"F",0)</f>
        <v>7</v>
      </c>
      <c r="H107" s="7" cm="1">
        <f t="array" ref="H107">_xlfn.SWITCH(E107,"A+",13,"A",12,"A-",11,"B+",10,"B",9,"B-",8,"C+",7,"C",6,"C-",5,"D+",4,"D",3,"D-",2,"F",0)</f>
        <v>10</v>
      </c>
      <c r="I107" s="7" cm="1">
        <f t="array" ref="I107">_xlfn.SWITCH(F107,"A+",13,"A",12,"A-",11,"B+",10,"B",9,"B-",8,"C+",7,"C",6,"C-",5,"D+",4,"D",3,"D-",2,"F",0)</f>
        <v>10</v>
      </c>
      <c r="J107" s="7" t="s">
        <v>13</v>
      </c>
      <c r="K107" s="8">
        <v>2.8330000000000002</v>
      </c>
    </row>
    <row r="108" spans="1:11" ht="18.75" customHeight="1" x14ac:dyDescent="0.35">
      <c r="A108" s="3">
        <v>27</v>
      </c>
      <c r="B108" s="4" t="s">
        <v>232</v>
      </c>
      <c r="C108" s="4" t="s">
        <v>233</v>
      </c>
      <c r="D108" s="4" t="s">
        <v>24</v>
      </c>
      <c r="E108" s="4" t="s">
        <v>18</v>
      </c>
      <c r="F108" s="4" t="s">
        <v>21</v>
      </c>
      <c r="G108" s="7" cm="1">
        <f t="array" ref="G108">_xlfn.SWITCH(D108,"A+",13,"A",12,"A-",11,"B+",10,"B",9,"B-",8,"C+",7,"C",6,"C-",5,"D+",4,"D",3,"D-",2,"F",0)</f>
        <v>12</v>
      </c>
      <c r="H108" s="7" cm="1">
        <f t="array" ref="H108">_xlfn.SWITCH(E108,"A+",13,"A",12,"A-",11,"B+",10,"B",9,"B-",8,"C+",7,"C",6,"C-",5,"D+",4,"D",3,"D-",2,"F",0)</f>
        <v>7</v>
      </c>
      <c r="I108" s="4" cm="1">
        <f t="array" ref="I108">_xlfn.SWITCH(F108,"A+",13,"A",12,"A-",11,"B+",10,"B",9,"B-",8,"C+",7,"C",6,"C-",5,"D+",4,"D",3,"D-",2,"F",0)</f>
        <v>10</v>
      </c>
      <c r="J108" s="4" t="s">
        <v>13</v>
      </c>
      <c r="K108" s="5">
        <v>3.4670000000000001</v>
      </c>
    </row>
    <row r="109" spans="1:11" ht="18.75" customHeight="1" x14ac:dyDescent="0.35">
      <c r="A109" s="6">
        <v>28</v>
      </c>
      <c r="B109" s="7" t="s">
        <v>234</v>
      </c>
      <c r="C109" s="7" t="s">
        <v>235</v>
      </c>
      <c r="D109" s="7" t="s">
        <v>36</v>
      </c>
      <c r="E109" s="7" t="s">
        <v>36</v>
      </c>
      <c r="F109" s="7" t="s">
        <v>21</v>
      </c>
      <c r="G109" s="7" cm="1">
        <f t="array" ref="G109">_xlfn.SWITCH(D109,"A+",13,"A",12,"A-",11,"B+",10,"B",9,"B-",8,"C+",7,"C",6,"C-",5,"D+",4,"D",3,"D-",2,"F",0)</f>
        <v>13</v>
      </c>
      <c r="H109" s="7" cm="1">
        <f t="array" ref="H109">_xlfn.SWITCH(E109,"A+",13,"A",12,"A-",11,"B+",10,"B",9,"B-",8,"C+",7,"C",6,"C-",5,"D+",4,"D",3,"D-",2,"F",0)</f>
        <v>13</v>
      </c>
      <c r="I109" s="7" cm="1">
        <f t="array" ref="I109">_xlfn.SWITCH(F109,"A+",13,"A",12,"A-",11,"B+",10,"B",9,"B-",8,"C+",7,"C",6,"C-",5,"D+",4,"D",3,"D-",2,"F",0)</f>
        <v>10</v>
      </c>
      <c r="J109" s="7" t="s">
        <v>24</v>
      </c>
      <c r="K109" s="8">
        <v>4.0330000000000004</v>
      </c>
    </row>
    <row r="110" spans="1:11" ht="18.75" customHeight="1" x14ac:dyDescent="0.35">
      <c r="A110" s="3">
        <v>29</v>
      </c>
      <c r="B110" s="4" t="s">
        <v>236</v>
      </c>
      <c r="C110" s="4" t="s">
        <v>237</v>
      </c>
      <c r="D110" s="4" t="s">
        <v>14</v>
      </c>
      <c r="E110" s="4" t="s">
        <v>13</v>
      </c>
      <c r="F110" s="4" t="s">
        <v>21</v>
      </c>
      <c r="G110" s="7" cm="1">
        <f t="array" ref="G110">_xlfn.SWITCH(D110,"A+",13,"A",12,"A-",11,"B+",10,"B",9,"B-",8,"C+",7,"C",6,"C-",5,"D+",4,"D",3,"D-",2,"F",0)</f>
        <v>5</v>
      </c>
      <c r="H110" s="7" cm="1">
        <f t="array" ref="H110">_xlfn.SWITCH(E110,"A+",13,"A",12,"A-",11,"B+",10,"B",9,"B-",8,"C+",7,"C",6,"C-",5,"D+",4,"D",3,"D-",2,"F",0)</f>
        <v>9</v>
      </c>
      <c r="I110" s="4" cm="1">
        <f t="array" ref="I110">_xlfn.SWITCH(F110,"A+",13,"A",12,"A-",11,"B+",10,"B",9,"B-",8,"C+",7,"C",6,"C-",5,"D+",4,"D",3,"D-",2,"F",0)</f>
        <v>10</v>
      </c>
      <c r="J110" s="4" t="s">
        <v>15</v>
      </c>
      <c r="K110" s="5">
        <v>2.4329999999999998</v>
      </c>
    </row>
    <row r="111" spans="1:11" ht="18.75" customHeight="1" x14ac:dyDescent="0.35">
      <c r="A111" s="6">
        <v>30</v>
      </c>
      <c r="B111" s="7" t="s">
        <v>238</v>
      </c>
      <c r="C111" s="7" t="s">
        <v>239</v>
      </c>
      <c r="D111" s="7" t="s">
        <v>13</v>
      </c>
      <c r="E111" s="7" t="s">
        <v>13</v>
      </c>
      <c r="F111" s="7" t="s">
        <v>21</v>
      </c>
      <c r="G111" s="7" cm="1">
        <f t="array" ref="G111">_xlfn.SWITCH(D111,"A+",13,"A",12,"A-",11,"B+",10,"B",9,"B-",8,"C+",7,"C",6,"C-",5,"D+",4,"D",3,"D-",2,"F",0)</f>
        <v>9</v>
      </c>
      <c r="H111" s="7" cm="1">
        <f t="array" ref="H111">_xlfn.SWITCH(E111,"A+",13,"A",12,"A-",11,"B+",10,"B",9,"B-",8,"C+",7,"C",6,"C-",5,"D+",4,"D",3,"D-",2,"F",0)</f>
        <v>9</v>
      </c>
      <c r="I111" s="7" cm="1">
        <f t="array" ref="I111">_xlfn.SWITCH(F111,"A+",13,"A",12,"A-",11,"B+",10,"B",9,"B-",8,"C+",7,"C",6,"C-",5,"D+",4,"D",3,"D-",2,"F",0)</f>
        <v>10</v>
      </c>
      <c r="J111" s="7" t="s">
        <v>13</v>
      </c>
      <c r="K111" s="8">
        <v>3.1</v>
      </c>
    </row>
    <row r="112" spans="1:11" ht="18.75" customHeight="1" x14ac:dyDescent="0.35">
      <c r="A112" s="3">
        <v>31</v>
      </c>
      <c r="B112" s="4" t="s">
        <v>240</v>
      </c>
      <c r="C112" s="4" t="s">
        <v>241</v>
      </c>
      <c r="D112" s="4" t="s">
        <v>21</v>
      </c>
      <c r="E112" s="4" t="s">
        <v>18</v>
      </c>
      <c r="F112" s="4" t="s">
        <v>21</v>
      </c>
      <c r="G112" s="7" cm="1">
        <f t="array" ref="G112">_xlfn.SWITCH(D112,"A+",13,"A",12,"A-",11,"B+",10,"B",9,"B-",8,"C+",7,"C",6,"C-",5,"D+",4,"D",3,"D-",2,"F",0)</f>
        <v>10</v>
      </c>
      <c r="H112" s="7" cm="1">
        <f t="array" ref="H112">_xlfn.SWITCH(E112,"A+",13,"A",12,"A-",11,"B+",10,"B",9,"B-",8,"C+",7,"C",6,"C-",5,"D+",4,"D",3,"D-",2,"F",0)</f>
        <v>7</v>
      </c>
      <c r="I112" s="4" cm="1">
        <f t="array" ref="I112">_xlfn.SWITCH(F112,"A+",13,"A",12,"A-",11,"B+",10,"B",9,"B-",8,"C+",7,"C",6,"C-",5,"D+",4,"D",3,"D-",2,"F",0)</f>
        <v>10</v>
      </c>
      <c r="J112" s="4" t="s">
        <v>13</v>
      </c>
      <c r="K112" s="5">
        <v>3.133</v>
      </c>
    </row>
    <row r="113" spans="1:11" ht="18.75" customHeight="1" x14ac:dyDescent="0.35">
      <c r="A113" s="6">
        <v>32</v>
      </c>
      <c r="B113" s="7" t="s">
        <v>242</v>
      </c>
      <c r="C113" s="7" t="s">
        <v>243</v>
      </c>
      <c r="D113" s="7" t="s">
        <v>15</v>
      </c>
      <c r="E113" s="7" t="s">
        <v>13</v>
      </c>
      <c r="F113" s="7" t="s">
        <v>18</v>
      </c>
      <c r="G113" s="7" cm="1">
        <f t="array" ref="G113">_xlfn.SWITCH(D113,"A+",13,"A",12,"A-",11,"B+",10,"B",9,"B-",8,"C+",7,"C",6,"C-",5,"D+",4,"D",3,"D-",2,"F",0)</f>
        <v>6</v>
      </c>
      <c r="H113" s="7" cm="1">
        <f t="array" ref="H113">_xlfn.SWITCH(E113,"A+",13,"A",12,"A-",11,"B+",10,"B",9,"B-",8,"C+",7,"C",6,"C-",5,"D+",4,"D",3,"D-",2,"F",0)</f>
        <v>9</v>
      </c>
      <c r="I113" s="7" cm="1">
        <f t="array" ref="I113">_xlfn.SWITCH(F113,"A+",13,"A",12,"A-",11,"B+",10,"B",9,"B-",8,"C+",7,"C",6,"C-",5,"D+",4,"D",3,"D-",2,"F",0)</f>
        <v>7</v>
      </c>
      <c r="J113" s="7" t="s">
        <v>15</v>
      </c>
      <c r="K113" s="8">
        <v>2.2999999999999998</v>
      </c>
    </row>
    <row r="114" spans="1:11" ht="18.75" customHeight="1" x14ac:dyDescent="0.35">
      <c r="A114" s="3">
        <v>33</v>
      </c>
      <c r="B114" s="4" t="s">
        <v>244</v>
      </c>
      <c r="C114" s="4" t="s">
        <v>245</v>
      </c>
      <c r="D114" s="4" t="s">
        <v>12</v>
      </c>
      <c r="E114" s="4" t="s">
        <v>12</v>
      </c>
      <c r="F114" s="4" t="s">
        <v>36</v>
      </c>
      <c r="G114" s="7" cm="1">
        <f t="array" ref="G114">_xlfn.SWITCH(D114,"A+",13,"A",12,"A-",11,"B+",10,"B",9,"B-",8,"C+",7,"C",6,"C-",5,"D+",4,"D",3,"D-",2,"F",0)</f>
        <v>8</v>
      </c>
      <c r="H114" s="7" cm="1">
        <f t="array" ref="H114">_xlfn.SWITCH(E114,"A+",13,"A",12,"A-",11,"B+",10,"B",9,"B-",8,"C+",7,"C",6,"C-",5,"D+",4,"D",3,"D-",2,"F",0)</f>
        <v>8</v>
      </c>
      <c r="I114" s="4" cm="1">
        <f t="array" ref="I114">_xlfn.SWITCH(F114,"A+",13,"A",12,"A-",11,"B+",10,"B",9,"B-",8,"C+",7,"C",6,"C-",5,"D+",4,"D",3,"D-",2,"F",0)</f>
        <v>13</v>
      </c>
      <c r="J114" s="4" t="s">
        <v>13</v>
      </c>
      <c r="K114" s="5">
        <v>3.1669999999999998</v>
      </c>
    </row>
    <row r="115" spans="1:11" ht="18.75" customHeight="1" x14ac:dyDescent="0.35">
      <c r="A115" s="6">
        <v>34</v>
      </c>
      <c r="B115" s="7" t="s">
        <v>246</v>
      </c>
      <c r="C115" s="7" t="s">
        <v>247</v>
      </c>
      <c r="D115" s="7" t="s">
        <v>24</v>
      </c>
      <c r="E115" s="7" t="s">
        <v>24</v>
      </c>
      <c r="F115" s="7" t="s">
        <v>21</v>
      </c>
      <c r="G115" s="7" cm="1">
        <f t="array" ref="G115">_xlfn.SWITCH(D115,"A+",13,"A",12,"A-",11,"B+",10,"B",9,"B-",8,"C+",7,"C",6,"C-",5,"D+",4,"D",3,"D-",2,"F",0)</f>
        <v>12</v>
      </c>
      <c r="H115" s="7" cm="1">
        <f t="array" ref="H115">_xlfn.SWITCH(E115,"A+",13,"A",12,"A-",11,"B+",10,"B",9,"B-",8,"C+",7,"C",6,"C-",5,"D+",4,"D",3,"D-",2,"F",0)</f>
        <v>12</v>
      </c>
      <c r="I115" s="7" cm="1">
        <f t="array" ref="I115">_xlfn.SWITCH(F115,"A+",13,"A",12,"A-",11,"B+",10,"B",9,"B-",8,"C+",7,"C",6,"C-",5,"D+",4,"D",3,"D-",2,"F",0)</f>
        <v>10</v>
      </c>
      <c r="J115" s="7" t="s">
        <v>24</v>
      </c>
      <c r="K115" s="8">
        <v>3.8</v>
      </c>
    </row>
    <row r="116" spans="1:11" ht="18.75" customHeight="1" x14ac:dyDescent="0.35">
      <c r="A116" s="3">
        <v>35</v>
      </c>
      <c r="B116" s="4" t="s">
        <v>248</v>
      </c>
      <c r="C116" s="4" t="s">
        <v>249</v>
      </c>
      <c r="D116" s="4" t="s">
        <v>15</v>
      </c>
      <c r="E116" s="4" t="s">
        <v>24</v>
      </c>
      <c r="F116" s="4" t="s">
        <v>21</v>
      </c>
      <c r="G116" s="7" cm="1">
        <f t="array" ref="G116">_xlfn.SWITCH(D116,"A+",13,"A",12,"A-",11,"B+",10,"B",9,"B-",8,"C+",7,"C",6,"C-",5,"D+",4,"D",3,"D-",2,"F",0)</f>
        <v>6</v>
      </c>
      <c r="H116" s="7" cm="1">
        <f t="array" ref="H116">_xlfn.SWITCH(E116,"A+",13,"A",12,"A-",11,"B+",10,"B",9,"B-",8,"C+",7,"C",6,"C-",5,"D+",4,"D",3,"D-",2,"F",0)</f>
        <v>12</v>
      </c>
      <c r="I116" s="4" cm="1">
        <f t="array" ref="I116">_xlfn.SWITCH(F116,"A+",13,"A",12,"A-",11,"B+",10,"B",9,"B-",8,"C+",7,"C",6,"C-",5,"D+",4,"D",3,"D-",2,"F",0)</f>
        <v>10</v>
      </c>
      <c r="J116" s="4" t="s">
        <v>13</v>
      </c>
      <c r="K116" s="5">
        <v>2.8</v>
      </c>
    </row>
    <row r="117" spans="1:11" ht="18.75" customHeight="1" x14ac:dyDescent="0.35">
      <c r="A117" s="6">
        <v>36</v>
      </c>
      <c r="B117" s="7" t="s">
        <v>250</v>
      </c>
      <c r="C117" s="7" t="s">
        <v>251</v>
      </c>
      <c r="D117" s="7" t="s">
        <v>13</v>
      </c>
      <c r="E117" s="7" t="s">
        <v>21</v>
      </c>
      <c r="F117" s="7" t="s">
        <v>21</v>
      </c>
      <c r="G117" s="7" cm="1">
        <f t="array" ref="G117">_xlfn.SWITCH(D117,"A+",13,"A",12,"A-",11,"B+",10,"B",9,"B-",8,"C+",7,"C",6,"C-",5,"D+",4,"D",3,"D-",2,"F",0)</f>
        <v>9</v>
      </c>
      <c r="H117" s="7" cm="1">
        <f t="array" ref="H117">_xlfn.SWITCH(E117,"A+",13,"A",12,"A-",11,"B+",10,"B",9,"B-",8,"C+",7,"C",6,"C-",5,"D+",4,"D",3,"D-",2,"F",0)</f>
        <v>10</v>
      </c>
      <c r="I117" s="7" cm="1">
        <f t="array" ref="I117">_xlfn.SWITCH(F117,"A+",13,"A",12,"A-",11,"B+",10,"B",9,"B-",8,"C+",7,"C",6,"C-",5,"D+",4,"D",3,"D-",2,"F",0)</f>
        <v>10</v>
      </c>
      <c r="J117" s="7" t="s">
        <v>13</v>
      </c>
      <c r="K117" s="8">
        <v>3.1669999999999998</v>
      </c>
    </row>
    <row r="118" spans="1:11" ht="18.75" customHeight="1" x14ac:dyDescent="0.35">
      <c r="A118" s="3">
        <v>37</v>
      </c>
      <c r="B118" s="4" t="s">
        <v>252</v>
      </c>
      <c r="C118" s="4" t="s">
        <v>253</v>
      </c>
      <c r="D118" s="4" t="s">
        <v>11</v>
      </c>
      <c r="E118" s="4" t="s">
        <v>12</v>
      </c>
      <c r="F118" s="4" t="s">
        <v>21</v>
      </c>
      <c r="G118" s="7" cm="1">
        <f t="array" ref="G118">_xlfn.SWITCH(D118,"A+",13,"A",12,"A-",11,"B+",10,"B",9,"B-",8,"C+",7,"C",6,"C-",5,"D+",4,"D",3,"D-",2,"F",0)</f>
        <v>4</v>
      </c>
      <c r="H118" s="7" cm="1">
        <f t="array" ref="H118">_xlfn.SWITCH(E118,"A+",13,"A",12,"A-",11,"B+",10,"B",9,"B-",8,"C+",7,"C",6,"C-",5,"D+",4,"D",3,"D-",2,"F",0)</f>
        <v>8</v>
      </c>
      <c r="I118" s="4" cm="1">
        <f t="array" ref="I118">_xlfn.SWITCH(F118,"A+",13,"A",12,"A-",11,"B+",10,"B",9,"B-",8,"C+",7,"C",6,"C-",5,"D+",4,"D",3,"D-",2,"F",0)</f>
        <v>10</v>
      </c>
      <c r="J118" s="4" t="s">
        <v>15</v>
      </c>
      <c r="K118" s="5">
        <v>2.2000000000000002</v>
      </c>
    </row>
    <row r="119" spans="1:11" ht="18.75" customHeight="1" x14ac:dyDescent="0.35">
      <c r="A119" s="6">
        <v>38</v>
      </c>
      <c r="B119" s="7" t="s">
        <v>254</v>
      </c>
      <c r="C119" s="7" t="s">
        <v>255</v>
      </c>
      <c r="D119" s="7" t="s">
        <v>18</v>
      </c>
      <c r="E119" s="7" t="s">
        <v>13</v>
      </c>
      <c r="F119" s="7" t="s">
        <v>12</v>
      </c>
      <c r="G119" s="7" cm="1">
        <f t="array" ref="G119">_xlfn.SWITCH(D119,"A+",13,"A",12,"A-",11,"B+",10,"B",9,"B-",8,"C+",7,"C",6,"C-",5,"D+",4,"D",3,"D-",2,"F",0)</f>
        <v>7</v>
      </c>
      <c r="H119" s="7" cm="1">
        <f t="array" ref="H119">_xlfn.SWITCH(E119,"A+",13,"A",12,"A-",11,"B+",10,"B",9,"B-",8,"C+",7,"C",6,"C-",5,"D+",4,"D",3,"D-",2,"F",0)</f>
        <v>9</v>
      </c>
      <c r="I119" s="7" cm="1">
        <f t="array" ref="I119">_xlfn.SWITCH(F119,"A+",13,"A",12,"A-",11,"B+",10,"B",9,"B-",8,"C+",7,"C",6,"C-",5,"D+",4,"D",3,"D-",2,"F",0)</f>
        <v>8</v>
      </c>
      <c r="J119" s="7" t="s">
        <v>13</v>
      </c>
      <c r="K119" s="8">
        <v>2.5670000000000002</v>
      </c>
    </row>
    <row r="120" spans="1:11" ht="18.75" customHeight="1" x14ac:dyDescent="0.35">
      <c r="A120" s="3">
        <v>39</v>
      </c>
      <c r="B120" s="4" t="s">
        <v>256</v>
      </c>
      <c r="C120" s="4" t="s">
        <v>257</v>
      </c>
      <c r="D120" s="4" t="s">
        <v>18</v>
      </c>
      <c r="E120" s="4" t="s">
        <v>15</v>
      </c>
      <c r="F120" s="4" t="s">
        <v>18</v>
      </c>
      <c r="G120" s="7" cm="1">
        <f t="array" ref="G120">_xlfn.SWITCH(D120,"A+",13,"A",12,"A-",11,"B+",10,"B",9,"B-",8,"C+",7,"C",6,"C-",5,"D+",4,"D",3,"D-",2,"F",0)</f>
        <v>7</v>
      </c>
      <c r="H120" s="7" cm="1">
        <f t="array" ref="H120">_xlfn.SWITCH(E120,"A+",13,"A",12,"A-",11,"B+",10,"B",9,"B-",8,"C+",7,"C",6,"C-",5,"D+",4,"D",3,"D-",2,"F",0)</f>
        <v>6</v>
      </c>
      <c r="I120" s="4" cm="1">
        <f t="array" ref="I120">_xlfn.SWITCH(F120,"A+",13,"A",12,"A-",11,"B+",10,"B",9,"B-",8,"C+",7,"C",6,"C-",5,"D+",4,"D",3,"D-",2,"F",0)</f>
        <v>7</v>
      </c>
      <c r="J120" s="4" t="s">
        <v>15</v>
      </c>
      <c r="K120" s="5">
        <v>2.2669999999999999</v>
      </c>
    </row>
    <row r="121" spans="1:11" ht="18.75" customHeight="1" x14ac:dyDescent="0.35">
      <c r="A121" s="6">
        <v>40</v>
      </c>
      <c r="B121" s="7" t="s">
        <v>258</v>
      </c>
      <c r="C121" s="7" t="s">
        <v>259</v>
      </c>
      <c r="D121" s="7" t="s">
        <v>21</v>
      </c>
      <c r="E121" s="7" t="s">
        <v>12</v>
      </c>
      <c r="F121" s="7" t="s">
        <v>21</v>
      </c>
      <c r="G121" s="7" cm="1">
        <f t="array" ref="G121">_xlfn.SWITCH(D121,"A+",13,"A",12,"A-",11,"B+",10,"B",9,"B-",8,"C+",7,"C",6,"C-",5,"D+",4,"D",3,"D-",2,"F",0)</f>
        <v>10</v>
      </c>
      <c r="H121" s="7" cm="1">
        <f t="array" ref="H121">_xlfn.SWITCH(E121,"A+",13,"A",12,"A-",11,"B+",10,"B",9,"B-",8,"C+",7,"C",6,"C-",5,"D+",4,"D",3,"D-",2,"F",0)</f>
        <v>8</v>
      </c>
      <c r="I121" s="7" cm="1">
        <f t="array" ref="I121">_xlfn.SWITCH(F121,"A+",13,"A",12,"A-",11,"B+",10,"B",9,"B-",8,"C+",7,"C",6,"C-",5,"D+",4,"D",3,"D-",2,"F",0)</f>
        <v>10</v>
      </c>
      <c r="J121" s="7" t="s">
        <v>13</v>
      </c>
      <c r="K121" s="8">
        <v>3.2</v>
      </c>
    </row>
    <row r="122" spans="1:11" ht="18.75" customHeight="1" x14ac:dyDescent="0.35">
      <c r="A122" s="3">
        <v>41</v>
      </c>
      <c r="B122" s="4" t="s">
        <v>260</v>
      </c>
      <c r="C122" s="4" t="s">
        <v>261</v>
      </c>
      <c r="D122" s="4" t="s">
        <v>21</v>
      </c>
      <c r="E122" s="4" t="s">
        <v>12</v>
      </c>
      <c r="F122" s="4" t="s">
        <v>21</v>
      </c>
      <c r="G122" s="7" cm="1">
        <f t="array" ref="G122">_xlfn.SWITCH(D122,"A+",13,"A",12,"A-",11,"B+",10,"B",9,"B-",8,"C+",7,"C",6,"C-",5,"D+",4,"D",3,"D-",2,"F",0)</f>
        <v>10</v>
      </c>
      <c r="H122" s="7" cm="1">
        <f t="array" ref="H122">_xlfn.SWITCH(E122,"A+",13,"A",12,"A-",11,"B+",10,"B",9,"B-",8,"C+",7,"C",6,"C-",5,"D+",4,"D",3,"D-",2,"F",0)</f>
        <v>8</v>
      </c>
      <c r="I122" s="4" cm="1">
        <f t="array" ref="I122">_xlfn.SWITCH(F122,"A+",13,"A",12,"A-",11,"B+",10,"B",9,"B-",8,"C+",7,"C",6,"C-",5,"D+",4,"D",3,"D-",2,"F",0)</f>
        <v>10</v>
      </c>
      <c r="J122" s="4" t="s">
        <v>13</v>
      </c>
      <c r="K122" s="5">
        <v>3.2</v>
      </c>
    </row>
    <row r="123" spans="1:11" ht="18.75" customHeight="1" x14ac:dyDescent="0.35">
      <c r="A123" s="6">
        <v>42</v>
      </c>
      <c r="B123" s="7" t="s">
        <v>262</v>
      </c>
      <c r="C123" s="7" t="s">
        <v>263</v>
      </c>
      <c r="D123" s="7" t="s">
        <v>14</v>
      </c>
      <c r="E123" s="7" t="s">
        <v>13</v>
      </c>
      <c r="F123" s="7" t="s">
        <v>21</v>
      </c>
      <c r="G123" s="7" cm="1">
        <f t="array" ref="G123">_xlfn.SWITCH(D123,"A+",13,"A",12,"A-",11,"B+",10,"B",9,"B-",8,"C+",7,"C",6,"C-",5,"D+",4,"D",3,"D-",2,"F",0)</f>
        <v>5</v>
      </c>
      <c r="H123" s="7" cm="1">
        <f t="array" ref="H123">_xlfn.SWITCH(E123,"A+",13,"A",12,"A-",11,"B+",10,"B",9,"B-",8,"C+",7,"C",6,"C-",5,"D+",4,"D",3,"D-",2,"F",0)</f>
        <v>9</v>
      </c>
      <c r="I123" s="7" cm="1">
        <f t="array" ref="I123">_xlfn.SWITCH(F123,"A+",13,"A",12,"A-",11,"B+",10,"B",9,"B-",8,"C+",7,"C",6,"C-",5,"D+",4,"D",3,"D-",2,"F",0)</f>
        <v>10</v>
      </c>
      <c r="J123" s="7" t="s">
        <v>15</v>
      </c>
      <c r="K123" s="8">
        <v>2.4329999999999998</v>
      </c>
    </row>
    <row r="124" spans="1:11" ht="18.75" customHeight="1" x14ac:dyDescent="0.35">
      <c r="A124" s="3">
        <v>43</v>
      </c>
      <c r="B124" s="4" t="s">
        <v>264</v>
      </c>
      <c r="C124" s="4" t="s">
        <v>265</v>
      </c>
      <c r="D124" s="4" t="s">
        <v>36</v>
      </c>
      <c r="E124" s="4" t="s">
        <v>21</v>
      </c>
      <c r="F124" s="4" t="s">
        <v>21</v>
      </c>
      <c r="G124" s="7" cm="1">
        <f t="array" ref="G124">_xlfn.SWITCH(D124,"A+",13,"A",12,"A-",11,"B+",10,"B",9,"B-",8,"C+",7,"C",6,"C-",5,"D+",4,"D",3,"D-",2,"F",0)</f>
        <v>13</v>
      </c>
      <c r="H124" s="7" cm="1">
        <f t="array" ref="H124">_xlfn.SWITCH(E124,"A+",13,"A",12,"A-",11,"B+",10,"B",9,"B-",8,"C+",7,"C",6,"C-",5,"D+",4,"D",3,"D-",2,"F",0)</f>
        <v>10</v>
      </c>
      <c r="I124" s="4" cm="1">
        <f t="array" ref="I124">_xlfn.SWITCH(F124,"A+",13,"A",12,"A-",11,"B+",10,"B",9,"B-",8,"C+",7,"C",6,"C-",5,"D+",4,"D",3,"D-",2,"F",0)</f>
        <v>10</v>
      </c>
      <c r="J124" s="4" t="s">
        <v>24</v>
      </c>
      <c r="K124" s="5">
        <v>3.8330000000000002</v>
      </c>
    </row>
    <row r="125" spans="1:11" ht="18.75" customHeight="1" x14ac:dyDescent="0.35">
      <c r="A125" s="6">
        <v>44</v>
      </c>
      <c r="B125" s="7" t="s">
        <v>266</v>
      </c>
      <c r="C125" s="7" t="s">
        <v>267</v>
      </c>
      <c r="D125" s="7" t="s">
        <v>11</v>
      </c>
      <c r="E125" s="7" t="s">
        <v>18</v>
      </c>
      <c r="F125" s="7" t="s">
        <v>12</v>
      </c>
      <c r="G125" s="7" cm="1">
        <f t="array" ref="G125">_xlfn.SWITCH(D125,"A+",13,"A",12,"A-",11,"B+",10,"B",9,"B-",8,"C+",7,"C",6,"C-",5,"D+",4,"D",3,"D-",2,"F",0)</f>
        <v>4</v>
      </c>
      <c r="H125" s="7" cm="1">
        <f t="array" ref="H125">_xlfn.SWITCH(E125,"A+",13,"A",12,"A-",11,"B+",10,"B",9,"B-",8,"C+",7,"C",6,"C-",5,"D+",4,"D",3,"D-",2,"F",0)</f>
        <v>7</v>
      </c>
      <c r="I125" s="7" cm="1">
        <f t="array" ref="I125">_xlfn.SWITCH(F125,"A+",13,"A",12,"A-",11,"B+",10,"B",9,"B-",8,"C+",7,"C",6,"C-",5,"D+",4,"D",3,"D-",2,"F",0)</f>
        <v>8</v>
      </c>
      <c r="J125" s="7" t="s">
        <v>15</v>
      </c>
      <c r="K125" s="8">
        <v>1.9330000000000001</v>
      </c>
    </row>
    <row r="126" spans="1:11" ht="18.75" customHeight="1" x14ac:dyDescent="0.35">
      <c r="A126" s="3">
        <v>45</v>
      </c>
      <c r="B126" s="4" t="s">
        <v>268</v>
      </c>
      <c r="C126" s="4" t="s">
        <v>269</v>
      </c>
      <c r="D126" s="4" t="s">
        <v>14</v>
      </c>
      <c r="E126" s="4" t="s">
        <v>18</v>
      </c>
      <c r="F126" s="4" t="s">
        <v>12</v>
      </c>
      <c r="G126" s="7" cm="1">
        <f t="array" ref="G126">_xlfn.SWITCH(D126,"A+",13,"A",12,"A-",11,"B+",10,"B",9,"B-",8,"C+",7,"C",6,"C-",5,"D+",4,"D",3,"D-",2,"F",0)</f>
        <v>5</v>
      </c>
      <c r="H126" s="7" cm="1">
        <f t="array" ref="H126">_xlfn.SWITCH(E126,"A+",13,"A",12,"A-",11,"B+",10,"B",9,"B-",8,"C+",7,"C",6,"C-",5,"D+",4,"D",3,"D-",2,"F",0)</f>
        <v>7</v>
      </c>
      <c r="I126" s="4" cm="1">
        <f t="array" ref="I126">_xlfn.SWITCH(F126,"A+",13,"A",12,"A-",11,"B+",10,"B",9,"B-",8,"C+",7,"C",6,"C-",5,"D+",4,"D",3,"D-",2,"F",0)</f>
        <v>8</v>
      </c>
      <c r="J126" s="4" t="s">
        <v>15</v>
      </c>
      <c r="K126" s="5">
        <v>2.1</v>
      </c>
    </row>
    <row r="127" spans="1:11" ht="18.75" customHeight="1" x14ac:dyDescent="0.35">
      <c r="A127" s="6">
        <v>46</v>
      </c>
      <c r="B127" s="7" t="s">
        <v>270</v>
      </c>
      <c r="C127" s="7" t="s">
        <v>271</v>
      </c>
      <c r="D127" s="7" t="s">
        <v>24</v>
      </c>
      <c r="E127" s="7" t="s">
        <v>33</v>
      </c>
      <c r="F127" s="7" t="s">
        <v>18</v>
      </c>
      <c r="G127" s="7" cm="1">
        <f t="array" ref="G127">_xlfn.SWITCH(D127,"A+",13,"A",12,"A-",11,"B+",10,"B",9,"B-",8,"C+",7,"C",6,"C-",5,"D+",4,"D",3,"D-",2,"F",0)</f>
        <v>12</v>
      </c>
      <c r="H127" s="7" cm="1">
        <f t="array" ref="H127">_xlfn.SWITCH(E127,"A+",13,"A",12,"A-",11,"B+",10,"B",9,"B-",8,"C+",7,"C",6,"C-",5,"D+",4,"D",3,"D-",2,"F",0)</f>
        <v>11</v>
      </c>
      <c r="I127" s="7" cm="1">
        <f t="array" ref="I127">_xlfn.SWITCH(F127,"A+",13,"A",12,"A-",11,"B+",10,"B",9,"B-",8,"C+",7,"C",6,"C-",5,"D+",4,"D",3,"D-",2,"F",0)</f>
        <v>7</v>
      </c>
      <c r="J127" s="7" t="s">
        <v>13</v>
      </c>
      <c r="K127" s="8">
        <v>3.4329999999999998</v>
      </c>
    </row>
    <row r="128" spans="1:11" ht="18.75" customHeight="1" x14ac:dyDescent="0.35">
      <c r="A128" s="3">
        <v>47</v>
      </c>
      <c r="B128" s="4" t="s">
        <v>272</v>
      </c>
      <c r="C128" s="4" t="s">
        <v>273</v>
      </c>
      <c r="D128" s="4" t="s">
        <v>13</v>
      </c>
      <c r="E128" s="4" t="s">
        <v>21</v>
      </c>
      <c r="F128" s="4" t="s">
        <v>13</v>
      </c>
      <c r="G128" s="7" cm="1">
        <f t="array" ref="G128">_xlfn.SWITCH(D128,"A+",13,"A",12,"A-",11,"B+",10,"B",9,"B-",8,"C+",7,"C",6,"C-",5,"D+",4,"D",3,"D-",2,"F",0)</f>
        <v>9</v>
      </c>
      <c r="H128" s="7" cm="1">
        <f t="array" ref="H128">_xlfn.SWITCH(E128,"A+",13,"A",12,"A-",11,"B+",10,"B",9,"B-",8,"C+",7,"C",6,"C-",5,"D+",4,"D",3,"D-",2,"F",0)</f>
        <v>10</v>
      </c>
      <c r="I128" s="4" cm="1">
        <f t="array" ref="I128">_xlfn.SWITCH(F128,"A+",13,"A",12,"A-",11,"B+",10,"B",9,"B-",8,"C+",7,"C",6,"C-",5,"D+",4,"D",3,"D-",2,"F",0)</f>
        <v>9</v>
      </c>
      <c r="J128" s="4" t="s">
        <v>13</v>
      </c>
      <c r="K128" s="5">
        <v>3.0670000000000002</v>
      </c>
    </row>
    <row r="129" spans="1:11" ht="18.75" customHeight="1" x14ac:dyDescent="0.35">
      <c r="A129" s="3">
        <v>48</v>
      </c>
      <c r="B129" s="4" t="s">
        <v>274</v>
      </c>
      <c r="C129" s="4" t="s">
        <v>275</v>
      </c>
      <c r="D129" s="4" t="s">
        <v>21</v>
      </c>
      <c r="E129" s="4" t="s">
        <v>21</v>
      </c>
      <c r="F129" s="4" t="s">
        <v>21</v>
      </c>
      <c r="G129" s="7" cm="1">
        <f t="array" ref="G129">_xlfn.SWITCH(D129,"A+",13,"A",12,"A-",11,"B+",10,"B",9,"B-",8,"C+",7,"C",6,"C-",5,"D+",4,"D",3,"D-",2,"F",0)</f>
        <v>10</v>
      </c>
      <c r="H129" s="7" cm="1">
        <f t="array" ref="H129">_xlfn.SWITCH(E129,"A+",13,"A",12,"A-",11,"B+",10,"B",9,"B-",8,"C+",7,"C",6,"C-",5,"D+",4,"D",3,"D-",2,"F",0)</f>
        <v>10</v>
      </c>
      <c r="I129" s="4" cm="1">
        <f t="array" ref="I129">_xlfn.SWITCH(F129,"A+",13,"A",12,"A-",11,"B+",10,"B",9,"B-",8,"C+",7,"C",6,"C-",5,"D+",4,"D",3,"D-",2,"F",0)</f>
        <v>10</v>
      </c>
      <c r="J129" s="4" t="s">
        <v>13</v>
      </c>
      <c r="K129" s="5">
        <v>3.3330000000000002</v>
      </c>
    </row>
    <row r="130" spans="1:11" ht="18.75" customHeight="1" x14ac:dyDescent="0.35">
      <c r="A130" s="6">
        <v>49</v>
      </c>
      <c r="B130" s="7" t="s">
        <v>276</v>
      </c>
      <c r="C130" s="7" t="s">
        <v>277</v>
      </c>
      <c r="D130" s="7" t="s">
        <v>12</v>
      </c>
      <c r="E130" s="7" t="s">
        <v>12</v>
      </c>
      <c r="F130" s="7" t="s">
        <v>36</v>
      </c>
      <c r="G130" s="7" cm="1">
        <f t="array" ref="G130">_xlfn.SWITCH(D130,"A+",13,"A",12,"A-",11,"B+",10,"B",9,"B-",8,"C+",7,"C",6,"C-",5,"D+",4,"D",3,"D-",2,"F",0)</f>
        <v>8</v>
      </c>
      <c r="H130" s="7" cm="1">
        <f t="array" ref="H130">_xlfn.SWITCH(E130,"A+",13,"A",12,"A-",11,"B+",10,"B",9,"B-",8,"C+",7,"C",6,"C-",5,"D+",4,"D",3,"D-",2,"F",0)</f>
        <v>8</v>
      </c>
      <c r="I130" s="7" cm="1">
        <f t="array" ref="I130">_xlfn.SWITCH(F130,"A+",13,"A",12,"A-",11,"B+",10,"B",9,"B-",8,"C+",7,"C",6,"C-",5,"D+",4,"D",3,"D-",2,"F",0)</f>
        <v>13</v>
      </c>
      <c r="J130" s="7" t="s">
        <v>13</v>
      </c>
      <c r="K130" s="8">
        <v>3.1669999999999998</v>
      </c>
    </row>
    <row r="131" spans="1:11" ht="18.75" customHeight="1" x14ac:dyDescent="0.35">
      <c r="A131" s="3">
        <v>50</v>
      </c>
      <c r="B131" s="4" t="s">
        <v>278</v>
      </c>
      <c r="C131" s="4" t="s">
        <v>279</v>
      </c>
      <c r="D131" s="4" t="s">
        <v>12</v>
      </c>
      <c r="E131" s="4" t="s">
        <v>12</v>
      </c>
      <c r="F131" s="4" t="s">
        <v>12</v>
      </c>
      <c r="G131" s="7" cm="1">
        <f t="array" ref="G131">_xlfn.SWITCH(D131,"A+",13,"A",12,"A-",11,"B+",10,"B",9,"B-",8,"C+",7,"C",6,"C-",5,"D+",4,"D",3,"D-",2,"F",0)</f>
        <v>8</v>
      </c>
      <c r="H131" s="7" cm="1">
        <f t="array" ref="H131">_xlfn.SWITCH(E131,"A+",13,"A",12,"A-",11,"B+",10,"B",9,"B-",8,"C+",7,"C",6,"C-",5,"D+",4,"D",3,"D-",2,"F",0)</f>
        <v>8</v>
      </c>
      <c r="I131" s="4" cm="1">
        <f t="array" ref="I131">_xlfn.SWITCH(F131,"A+",13,"A",12,"A-",11,"B+",10,"B",9,"B-",8,"C+",7,"C",6,"C-",5,"D+",4,"D",3,"D-",2,"F",0)</f>
        <v>8</v>
      </c>
      <c r="J131" s="4" t="s">
        <v>13</v>
      </c>
      <c r="K131" s="5">
        <v>2.6669999999999998</v>
      </c>
    </row>
    <row r="132" spans="1:11" ht="18.75" customHeight="1" x14ac:dyDescent="0.35">
      <c r="A132" s="6">
        <v>51</v>
      </c>
      <c r="B132" s="7" t="s">
        <v>280</v>
      </c>
      <c r="C132" s="7" t="s">
        <v>281</v>
      </c>
      <c r="D132" s="7" t="s">
        <v>12</v>
      </c>
      <c r="E132" s="7" t="s">
        <v>33</v>
      </c>
      <c r="F132" s="7" t="s">
        <v>12</v>
      </c>
      <c r="G132" s="7" cm="1">
        <f t="array" ref="G132">_xlfn.SWITCH(D132,"A+",13,"A",12,"A-",11,"B+",10,"B",9,"B-",8,"C+",7,"C",6,"C-",5,"D+",4,"D",3,"D-",2,"F",0)</f>
        <v>8</v>
      </c>
      <c r="H132" s="7" cm="1">
        <f t="array" ref="H132">_xlfn.SWITCH(E132,"A+",13,"A",12,"A-",11,"B+",10,"B",9,"B-",8,"C+",7,"C",6,"C-",5,"D+",4,"D",3,"D-",2,"F",0)</f>
        <v>11</v>
      </c>
      <c r="I132" s="7" cm="1">
        <f t="array" ref="I132">_xlfn.SWITCH(F132,"A+",13,"A",12,"A-",11,"B+",10,"B",9,"B-",8,"C+",7,"C",6,"C-",5,"D+",4,"D",3,"D-",2,"F",0)</f>
        <v>8</v>
      </c>
      <c r="J132" s="7" t="s">
        <v>13</v>
      </c>
      <c r="K132" s="8">
        <v>2.867</v>
      </c>
    </row>
    <row r="133" spans="1:11" ht="18.75" customHeight="1" x14ac:dyDescent="0.35">
      <c r="A133" s="3">
        <v>52</v>
      </c>
      <c r="B133" s="4" t="s">
        <v>282</v>
      </c>
      <c r="C133" s="4" t="s">
        <v>283</v>
      </c>
      <c r="D133" s="4" t="s">
        <v>14</v>
      </c>
      <c r="E133" s="4" t="s">
        <v>13</v>
      </c>
      <c r="F133" s="4" t="s">
        <v>13</v>
      </c>
      <c r="G133" s="7" cm="1">
        <f t="array" ref="G133">_xlfn.SWITCH(D133,"A+",13,"A",12,"A-",11,"B+",10,"B",9,"B-",8,"C+",7,"C",6,"C-",5,"D+",4,"D",3,"D-",2,"F",0)</f>
        <v>5</v>
      </c>
      <c r="H133" s="7" cm="1">
        <f t="array" ref="H133">_xlfn.SWITCH(E133,"A+",13,"A",12,"A-",11,"B+",10,"B",9,"B-",8,"C+",7,"C",6,"C-",5,"D+",4,"D",3,"D-",2,"F",0)</f>
        <v>9</v>
      </c>
      <c r="I133" s="4" cm="1">
        <f t="array" ref="I133">_xlfn.SWITCH(F133,"A+",13,"A",12,"A-",11,"B+",10,"B",9,"B-",8,"C+",7,"C",6,"C-",5,"D+",4,"D",3,"D-",2,"F",0)</f>
        <v>9</v>
      </c>
      <c r="J133" s="4" t="s">
        <v>15</v>
      </c>
      <c r="K133" s="5">
        <v>2.3330000000000002</v>
      </c>
    </row>
    <row r="134" spans="1:11" ht="18.75" customHeight="1" x14ac:dyDescent="0.35">
      <c r="A134" s="6">
        <v>53</v>
      </c>
      <c r="B134" s="7" t="s">
        <v>284</v>
      </c>
      <c r="C134" s="7" t="s">
        <v>285</v>
      </c>
      <c r="D134" s="7" t="s">
        <v>21</v>
      </c>
      <c r="E134" s="7" t="s">
        <v>13</v>
      </c>
      <c r="F134" s="7" t="s">
        <v>12</v>
      </c>
      <c r="G134" s="7" cm="1">
        <f t="array" ref="G134">_xlfn.SWITCH(D134,"A+",13,"A",12,"A-",11,"B+",10,"B",9,"B-",8,"C+",7,"C",6,"C-",5,"D+",4,"D",3,"D-",2,"F",0)</f>
        <v>10</v>
      </c>
      <c r="H134" s="7" cm="1">
        <f t="array" ref="H134">_xlfn.SWITCH(E134,"A+",13,"A",12,"A-",11,"B+",10,"B",9,"B-",8,"C+",7,"C",6,"C-",5,"D+",4,"D",3,"D-",2,"F",0)</f>
        <v>9</v>
      </c>
      <c r="I134" s="7" cm="1">
        <f t="array" ref="I134">_xlfn.SWITCH(F134,"A+",13,"A",12,"A-",11,"B+",10,"B",9,"B-",8,"C+",7,"C",6,"C-",5,"D+",4,"D",3,"D-",2,"F",0)</f>
        <v>8</v>
      </c>
      <c r="J134" s="7" t="s">
        <v>13</v>
      </c>
      <c r="K134" s="8">
        <v>3.0670000000000002</v>
      </c>
    </row>
    <row r="135" spans="1:11" ht="18.75" customHeight="1" x14ac:dyDescent="0.35">
      <c r="A135" s="3">
        <v>54</v>
      </c>
      <c r="B135" s="4" t="s">
        <v>286</v>
      </c>
      <c r="C135" s="4" t="s">
        <v>287</v>
      </c>
      <c r="D135" s="4" t="s">
        <v>11</v>
      </c>
      <c r="E135" s="4" t="s">
        <v>12</v>
      </c>
      <c r="F135" s="4" t="s">
        <v>13</v>
      </c>
      <c r="G135" s="7" cm="1">
        <f t="array" ref="G135">_xlfn.SWITCH(D135,"A+",13,"A",12,"A-",11,"B+",10,"B",9,"B-",8,"C+",7,"C",6,"C-",5,"D+",4,"D",3,"D-",2,"F",0)</f>
        <v>4</v>
      </c>
      <c r="H135" s="7" cm="1">
        <f t="array" ref="H135">_xlfn.SWITCH(E135,"A+",13,"A",12,"A-",11,"B+",10,"B",9,"B-",8,"C+",7,"C",6,"C-",5,"D+",4,"D",3,"D-",2,"F",0)</f>
        <v>8</v>
      </c>
      <c r="I135" s="4" cm="1">
        <f t="array" ref="I135">_xlfn.SWITCH(F135,"A+",13,"A",12,"A-",11,"B+",10,"B",9,"B-",8,"C+",7,"C",6,"C-",5,"D+",4,"D",3,"D-",2,"F",0)</f>
        <v>9</v>
      </c>
      <c r="J135" s="4" t="s">
        <v>15</v>
      </c>
      <c r="K135" s="5">
        <v>2.1</v>
      </c>
    </row>
    <row r="136" spans="1:11" ht="18.75" customHeight="1" x14ac:dyDescent="0.35">
      <c r="A136" s="6">
        <v>55</v>
      </c>
      <c r="B136" s="7" t="s">
        <v>288</v>
      </c>
      <c r="C136" s="7" t="s">
        <v>289</v>
      </c>
      <c r="D136" s="7" t="s">
        <v>14</v>
      </c>
      <c r="E136" s="7" t="s">
        <v>33</v>
      </c>
      <c r="F136" s="7" t="s">
        <v>21</v>
      </c>
      <c r="G136" s="7" cm="1">
        <f t="array" ref="G136">_xlfn.SWITCH(D136,"A+",13,"A",12,"A-",11,"B+",10,"B",9,"B-",8,"C+",7,"C",6,"C-",5,"D+",4,"D",3,"D-",2,"F",0)</f>
        <v>5</v>
      </c>
      <c r="H136" s="7" cm="1">
        <f t="array" ref="H136">_xlfn.SWITCH(E136,"A+",13,"A",12,"A-",11,"B+",10,"B",9,"B-",8,"C+",7,"C",6,"C-",5,"D+",4,"D",3,"D-",2,"F",0)</f>
        <v>11</v>
      </c>
      <c r="I136" s="7" cm="1">
        <f t="array" ref="I136">_xlfn.SWITCH(F136,"A+",13,"A",12,"A-",11,"B+",10,"B",9,"B-",8,"C+",7,"C",6,"C-",5,"D+",4,"D",3,"D-",2,"F",0)</f>
        <v>10</v>
      </c>
      <c r="J136" s="7" t="s">
        <v>13</v>
      </c>
      <c r="K136" s="8">
        <v>2.5670000000000002</v>
      </c>
    </row>
    <row r="137" spans="1:11" ht="18.75" customHeight="1" x14ac:dyDescent="0.35">
      <c r="A137" s="3">
        <v>56</v>
      </c>
      <c r="B137" s="4" t="s">
        <v>290</v>
      </c>
      <c r="C137" s="4" t="s">
        <v>291</v>
      </c>
      <c r="D137" s="4" t="s">
        <v>13</v>
      </c>
      <c r="E137" s="4" t="s">
        <v>14</v>
      </c>
      <c r="F137" s="4" t="s">
        <v>13</v>
      </c>
      <c r="G137" s="7" cm="1">
        <f t="array" ref="G137">_xlfn.SWITCH(D137,"A+",13,"A",12,"A-",11,"B+",10,"B",9,"B-",8,"C+",7,"C",6,"C-",5,"D+",4,"D",3,"D-",2,"F",0)</f>
        <v>9</v>
      </c>
      <c r="H137" s="7" cm="1">
        <f t="array" ref="H137">_xlfn.SWITCH(E137,"A+",13,"A",12,"A-",11,"B+",10,"B",9,"B-",8,"C+",7,"C",6,"C-",5,"D+",4,"D",3,"D-",2,"F",0)</f>
        <v>5</v>
      </c>
      <c r="I137" s="4" cm="1">
        <f t="array" ref="I137">_xlfn.SWITCH(F137,"A+",13,"A",12,"A-",11,"B+",10,"B",9,"B-",8,"C+",7,"C",6,"C-",5,"D+",4,"D",3,"D-",2,"F",0)</f>
        <v>9</v>
      </c>
      <c r="J137" s="4" t="s">
        <v>13</v>
      </c>
      <c r="K137" s="5">
        <v>2.7330000000000001</v>
      </c>
    </row>
    <row r="138" spans="1:11" ht="18.75" customHeight="1" x14ac:dyDescent="0.35">
      <c r="A138" s="6">
        <v>57</v>
      </c>
      <c r="B138" s="7" t="s">
        <v>292</v>
      </c>
      <c r="C138" s="7" t="s">
        <v>293</v>
      </c>
      <c r="D138" s="7" t="s">
        <v>12</v>
      </c>
      <c r="E138" s="7" t="s">
        <v>18</v>
      </c>
      <c r="F138" s="7" t="s">
        <v>36</v>
      </c>
      <c r="G138" s="7" cm="1">
        <f t="array" ref="G138">_xlfn.SWITCH(D138,"A+",13,"A",12,"A-",11,"B+",10,"B",9,"B-",8,"C+",7,"C",6,"C-",5,"D+",4,"D",3,"D-",2,"F",0)</f>
        <v>8</v>
      </c>
      <c r="H138" s="7" cm="1">
        <f t="array" ref="H138">_xlfn.SWITCH(E138,"A+",13,"A",12,"A-",11,"B+",10,"B",9,"B-",8,"C+",7,"C",6,"C-",5,"D+",4,"D",3,"D-",2,"F",0)</f>
        <v>7</v>
      </c>
      <c r="I138" s="7" cm="1">
        <f t="array" ref="I138">_xlfn.SWITCH(F138,"A+",13,"A",12,"A-",11,"B+",10,"B",9,"B-",8,"C+",7,"C",6,"C-",5,"D+",4,"D",3,"D-",2,"F",0)</f>
        <v>13</v>
      </c>
      <c r="J138" s="7" t="s">
        <v>13</v>
      </c>
      <c r="K138" s="8">
        <v>3.1</v>
      </c>
    </row>
    <row r="139" spans="1:11" ht="18.75" customHeight="1" x14ac:dyDescent="0.35">
      <c r="A139" s="3">
        <v>58</v>
      </c>
      <c r="B139" s="4" t="s">
        <v>294</v>
      </c>
      <c r="C139" s="4" t="s">
        <v>295</v>
      </c>
      <c r="D139" s="4" t="s">
        <v>18</v>
      </c>
      <c r="E139" s="4" t="s">
        <v>13</v>
      </c>
      <c r="F139" s="4" t="s">
        <v>12</v>
      </c>
      <c r="G139" s="7" cm="1">
        <f t="array" ref="G139">_xlfn.SWITCH(D139,"A+",13,"A",12,"A-",11,"B+",10,"B",9,"B-",8,"C+",7,"C",6,"C-",5,"D+",4,"D",3,"D-",2,"F",0)</f>
        <v>7</v>
      </c>
      <c r="H139" s="7" cm="1">
        <f t="array" ref="H139">_xlfn.SWITCH(E139,"A+",13,"A",12,"A-",11,"B+",10,"B",9,"B-",8,"C+",7,"C",6,"C-",5,"D+",4,"D",3,"D-",2,"F",0)</f>
        <v>9</v>
      </c>
      <c r="I139" s="4" cm="1">
        <f t="array" ref="I139">_xlfn.SWITCH(F139,"A+",13,"A",12,"A-",11,"B+",10,"B",9,"B-",8,"C+",7,"C",6,"C-",5,"D+",4,"D",3,"D-",2,"F",0)</f>
        <v>8</v>
      </c>
      <c r="J139" s="4" t="s">
        <v>13</v>
      </c>
      <c r="K139" s="5">
        <v>2.5670000000000002</v>
      </c>
    </row>
    <row r="140" spans="1:11" ht="18.75" customHeight="1" x14ac:dyDescent="0.35">
      <c r="A140" s="6">
        <v>59</v>
      </c>
      <c r="B140" s="7" t="s">
        <v>296</v>
      </c>
      <c r="C140" s="7" t="s">
        <v>297</v>
      </c>
      <c r="D140" s="7" t="s">
        <v>13</v>
      </c>
      <c r="E140" s="7" t="s">
        <v>13</v>
      </c>
      <c r="F140" s="7" t="s">
        <v>13</v>
      </c>
      <c r="G140" s="7" cm="1">
        <f t="array" ref="G140">_xlfn.SWITCH(D140,"A+",13,"A",12,"A-",11,"B+",10,"B",9,"B-",8,"C+",7,"C",6,"C-",5,"D+",4,"D",3,"D-",2,"F",0)</f>
        <v>9</v>
      </c>
      <c r="H140" s="7" cm="1">
        <f t="array" ref="H140">_xlfn.SWITCH(E140,"A+",13,"A",12,"A-",11,"B+",10,"B",9,"B-",8,"C+",7,"C",6,"C-",5,"D+",4,"D",3,"D-",2,"F",0)</f>
        <v>9</v>
      </c>
      <c r="I140" s="7" cm="1">
        <f t="array" ref="I140">_xlfn.SWITCH(F140,"A+",13,"A",12,"A-",11,"B+",10,"B",9,"B-",8,"C+",7,"C",6,"C-",5,"D+",4,"D",3,"D-",2,"F",0)</f>
        <v>9</v>
      </c>
      <c r="J140" s="7" t="s">
        <v>13</v>
      </c>
      <c r="K140" s="10">
        <v>3</v>
      </c>
    </row>
    <row r="141" spans="1:11" ht="18.75" customHeight="1" x14ac:dyDescent="0.35">
      <c r="A141" s="3">
        <v>60</v>
      </c>
      <c r="B141" s="4" t="s">
        <v>298</v>
      </c>
      <c r="C141" s="4" t="s">
        <v>299</v>
      </c>
      <c r="D141" s="4" t="s">
        <v>18</v>
      </c>
      <c r="E141" s="4" t="s">
        <v>14</v>
      </c>
      <c r="F141" s="4" t="s">
        <v>21</v>
      </c>
      <c r="G141" s="7" cm="1">
        <f t="array" ref="G141">_xlfn.SWITCH(D141,"A+",13,"A",12,"A-",11,"B+",10,"B",9,"B-",8,"C+",7,"C",6,"C-",5,"D+",4,"D",3,"D-",2,"F",0)</f>
        <v>7</v>
      </c>
      <c r="H141" s="7" cm="1">
        <f t="array" ref="H141">_xlfn.SWITCH(E141,"A+",13,"A",12,"A-",11,"B+",10,"B",9,"B-",8,"C+",7,"C",6,"C-",5,"D+",4,"D",3,"D-",2,"F",0)</f>
        <v>5</v>
      </c>
      <c r="I141" s="4" cm="1">
        <f t="array" ref="I141">_xlfn.SWITCH(F141,"A+",13,"A",12,"A-",11,"B+",10,"B",9,"B-",8,"C+",7,"C",6,"C-",5,"D+",4,"D",3,"D-",2,"F",0)</f>
        <v>10</v>
      </c>
      <c r="J141" s="4" t="s">
        <v>15</v>
      </c>
      <c r="K141" s="5">
        <v>2.5</v>
      </c>
    </row>
    <row r="142" spans="1:11" ht="18.75" customHeight="1" x14ac:dyDescent="0.35">
      <c r="A142" s="6">
        <v>61</v>
      </c>
      <c r="B142" s="7" t="s">
        <v>300</v>
      </c>
      <c r="C142" s="7" t="s">
        <v>301</v>
      </c>
      <c r="D142" s="7" t="s">
        <v>21</v>
      </c>
      <c r="E142" s="7" t="s">
        <v>36</v>
      </c>
      <c r="F142" s="7" t="s">
        <v>13</v>
      </c>
      <c r="G142" s="7" cm="1">
        <f t="array" ref="G142">_xlfn.SWITCH(D142,"A+",13,"A",12,"A-",11,"B+",10,"B",9,"B-",8,"C+",7,"C",6,"C-",5,"D+",4,"D",3,"D-",2,"F",0)</f>
        <v>10</v>
      </c>
      <c r="H142" s="7" cm="1">
        <f t="array" ref="H142">_xlfn.SWITCH(E142,"A+",13,"A",12,"A-",11,"B+",10,"B",9,"B-",8,"C+",7,"C",6,"C-",5,"D+",4,"D",3,"D-",2,"F",0)</f>
        <v>13</v>
      </c>
      <c r="I142" s="7" cm="1">
        <f t="array" ref="I142">_xlfn.SWITCH(F142,"A+",13,"A",12,"A-",11,"B+",10,"B",9,"B-",8,"C+",7,"C",6,"C-",5,"D+",4,"D",3,"D-",2,"F",0)</f>
        <v>9</v>
      </c>
      <c r="J142" s="7" t="s">
        <v>13</v>
      </c>
      <c r="K142" s="8">
        <v>3.4329999999999998</v>
      </c>
    </row>
    <row r="143" spans="1:11" ht="18.75" customHeight="1" x14ac:dyDescent="0.35">
      <c r="A143" s="3">
        <v>62</v>
      </c>
      <c r="B143" s="4" t="s">
        <v>302</v>
      </c>
      <c r="C143" s="4" t="s">
        <v>303</v>
      </c>
      <c r="D143" s="4" t="s">
        <v>33</v>
      </c>
      <c r="E143" s="4" t="s">
        <v>24</v>
      </c>
      <c r="F143" s="4" t="s">
        <v>18</v>
      </c>
      <c r="G143" s="7" cm="1">
        <f t="array" ref="G143">_xlfn.SWITCH(D143,"A+",13,"A",12,"A-",11,"B+",10,"B",9,"B-",8,"C+",7,"C",6,"C-",5,"D+",4,"D",3,"D-",2,"F",0)</f>
        <v>11</v>
      </c>
      <c r="H143" s="7" cm="1">
        <f t="array" ref="H143">_xlfn.SWITCH(E143,"A+",13,"A",12,"A-",11,"B+",10,"B",9,"B-",8,"C+",7,"C",6,"C-",5,"D+",4,"D",3,"D-",2,"F",0)</f>
        <v>12</v>
      </c>
      <c r="I143" s="4" cm="1">
        <f t="array" ref="I143">_xlfn.SWITCH(F143,"A+",13,"A",12,"A-",11,"B+",10,"B",9,"B-",8,"C+",7,"C",6,"C-",5,"D+",4,"D",3,"D-",2,"F",0)</f>
        <v>7</v>
      </c>
      <c r="J143" s="4" t="s">
        <v>13</v>
      </c>
      <c r="K143" s="5">
        <v>3.3330000000000002</v>
      </c>
    </row>
    <row r="144" spans="1:11" ht="18.75" customHeight="1" x14ac:dyDescent="0.35">
      <c r="A144" s="6">
        <v>63</v>
      </c>
      <c r="B144" s="7" t="s">
        <v>304</v>
      </c>
      <c r="C144" s="7" t="s">
        <v>305</v>
      </c>
      <c r="D144" s="7" t="s">
        <v>12</v>
      </c>
      <c r="E144" s="7" t="s">
        <v>21</v>
      </c>
      <c r="F144" s="7" t="s">
        <v>21</v>
      </c>
      <c r="G144" s="7" cm="1">
        <f t="array" ref="G144">_xlfn.SWITCH(D144,"A+",13,"A",12,"A-",11,"B+",10,"B",9,"B-",8,"C+",7,"C",6,"C-",5,"D+",4,"D",3,"D-",2,"F",0)</f>
        <v>8</v>
      </c>
      <c r="H144" s="7" cm="1">
        <f t="array" ref="H144">_xlfn.SWITCH(E144,"A+",13,"A",12,"A-",11,"B+",10,"B",9,"B-",8,"C+",7,"C",6,"C-",5,"D+",4,"D",3,"D-",2,"F",0)</f>
        <v>10</v>
      </c>
      <c r="I144" s="7" cm="1">
        <f t="array" ref="I144">_xlfn.SWITCH(F144,"A+",13,"A",12,"A-",11,"B+",10,"B",9,"B-",8,"C+",7,"C",6,"C-",5,"D+",4,"D",3,"D-",2,"F",0)</f>
        <v>10</v>
      </c>
      <c r="J144" s="7" t="s">
        <v>13</v>
      </c>
      <c r="K144" s="10">
        <v>3</v>
      </c>
    </row>
    <row r="145" spans="1:11" ht="18.75" customHeight="1" x14ac:dyDescent="0.35">
      <c r="A145" s="3">
        <v>64</v>
      </c>
      <c r="B145" s="4" t="s">
        <v>306</v>
      </c>
      <c r="C145" s="4" t="s">
        <v>307</v>
      </c>
      <c r="D145" s="4" t="s">
        <v>18</v>
      </c>
      <c r="E145" s="4" t="s">
        <v>14</v>
      </c>
      <c r="F145" s="4" t="s">
        <v>21</v>
      </c>
      <c r="G145" s="7" cm="1">
        <f t="array" ref="G145">_xlfn.SWITCH(D145,"A+",13,"A",12,"A-",11,"B+",10,"B",9,"B-",8,"C+",7,"C",6,"C-",5,"D+",4,"D",3,"D-",2,"F",0)</f>
        <v>7</v>
      </c>
      <c r="H145" s="7" cm="1">
        <f t="array" ref="H145">_xlfn.SWITCH(E145,"A+",13,"A",12,"A-",11,"B+",10,"B",9,"B-",8,"C+",7,"C",6,"C-",5,"D+",4,"D",3,"D-",2,"F",0)</f>
        <v>5</v>
      </c>
      <c r="I145" s="4" cm="1">
        <f t="array" ref="I145">_xlfn.SWITCH(F145,"A+",13,"A",12,"A-",11,"B+",10,"B",9,"B-",8,"C+",7,"C",6,"C-",5,"D+",4,"D",3,"D-",2,"F",0)</f>
        <v>10</v>
      </c>
      <c r="J145" s="4" t="s">
        <v>15</v>
      </c>
      <c r="K145" s="5">
        <v>2.5</v>
      </c>
    </row>
    <row r="146" spans="1:11" ht="18.75" customHeight="1" x14ac:dyDescent="0.35">
      <c r="A146" s="6">
        <v>65</v>
      </c>
      <c r="B146" s="7" t="s">
        <v>308</v>
      </c>
      <c r="C146" s="7" t="s">
        <v>309</v>
      </c>
      <c r="D146" s="7" t="s">
        <v>24</v>
      </c>
      <c r="E146" s="7" t="s">
        <v>13</v>
      </c>
      <c r="F146" s="7" t="s">
        <v>12</v>
      </c>
      <c r="G146" s="7" cm="1">
        <f t="array" ref="G146">_xlfn.SWITCH(D146,"A+",13,"A",12,"A-",11,"B+",10,"B",9,"B-",8,"C+",7,"C",6,"C-",5,"D+",4,"D",3,"D-",2,"F",0)</f>
        <v>12</v>
      </c>
      <c r="H146" s="7" cm="1">
        <f t="array" ref="H146">_xlfn.SWITCH(E146,"A+",13,"A",12,"A-",11,"B+",10,"B",9,"B-",8,"C+",7,"C",6,"C-",5,"D+",4,"D",3,"D-",2,"F",0)</f>
        <v>9</v>
      </c>
      <c r="I146" s="7" cm="1">
        <f t="array" ref="I146">_xlfn.SWITCH(F146,"A+",13,"A",12,"A-",11,"B+",10,"B",9,"B-",8,"C+",7,"C",6,"C-",5,"D+",4,"D",3,"D-",2,"F",0)</f>
        <v>8</v>
      </c>
      <c r="J146" s="7" t="s">
        <v>13</v>
      </c>
      <c r="K146" s="8">
        <v>3.4</v>
      </c>
    </row>
    <row r="147" spans="1:11" ht="18.75" customHeight="1" x14ac:dyDescent="0.35">
      <c r="A147" s="3">
        <v>66</v>
      </c>
      <c r="B147" s="4" t="s">
        <v>310</v>
      </c>
      <c r="C147" s="4" t="s">
        <v>311</v>
      </c>
      <c r="D147" s="4" t="s">
        <v>13</v>
      </c>
      <c r="E147" s="4" t="s">
        <v>12</v>
      </c>
      <c r="F147" s="4" t="s">
        <v>21</v>
      </c>
      <c r="G147" s="7" cm="1">
        <f t="array" ref="G147">_xlfn.SWITCH(D147,"A+",13,"A",12,"A-",11,"B+",10,"B",9,"B-",8,"C+",7,"C",6,"C-",5,"D+",4,"D",3,"D-",2,"F",0)</f>
        <v>9</v>
      </c>
      <c r="H147" s="7" cm="1">
        <f t="array" ref="H147">_xlfn.SWITCH(E147,"A+",13,"A",12,"A-",11,"B+",10,"B",9,"B-",8,"C+",7,"C",6,"C-",5,"D+",4,"D",3,"D-",2,"F",0)</f>
        <v>8</v>
      </c>
      <c r="I147" s="4" cm="1">
        <f t="array" ref="I147">_xlfn.SWITCH(F147,"A+",13,"A",12,"A-",11,"B+",10,"B",9,"B-",8,"C+",7,"C",6,"C-",5,"D+",4,"D",3,"D-",2,"F",0)</f>
        <v>10</v>
      </c>
      <c r="J147" s="4" t="s">
        <v>13</v>
      </c>
      <c r="K147" s="5">
        <v>3.0329999999999999</v>
      </c>
    </row>
    <row r="148" spans="1:11" ht="18.75" customHeight="1" x14ac:dyDescent="0.35">
      <c r="A148" s="6">
        <v>67</v>
      </c>
      <c r="B148" s="7" t="s">
        <v>312</v>
      </c>
      <c r="C148" s="7" t="s">
        <v>313</v>
      </c>
      <c r="D148" s="7" t="s">
        <v>12</v>
      </c>
      <c r="E148" s="7" t="s">
        <v>13</v>
      </c>
      <c r="F148" s="7" t="s">
        <v>12</v>
      </c>
      <c r="G148" s="7" cm="1">
        <f t="array" ref="G148">_xlfn.SWITCH(D148,"A+",13,"A",12,"A-",11,"B+",10,"B",9,"B-",8,"C+",7,"C",6,"C-",5,"D+",4,"D",3,"D-",2,"F",0)</f>
        <v>8</v>
      </c>
      <c r="H148" s="7" cm="1">
        <f t="array" ref="H148">_xlfn.SWITCH(E148,"A+",13,"A",12,"A-",11,"B+",10,"B",9,"B-",8,"C+",7,"C",6,"C-",5,"D+",4,"D",3,"D-",2,"F",0)</f>
        <v>9</v>
      </c>
      <c r="I148" s="7" cm="1">
        <f t="array" ref="I148">_xlfn.SWITCH(F148,"A+",13,"A",12,"A-",11,"B+",10,"B",9,"B-",8,"C+",7,"C",6,"C-",5,"D+",4,"D",3,"D-",2,"F",0)</f>
        <v>8</v>
      </c>
      <c r="J148" s="7" t="s">
        <v>13</v>
      </c>
      <c r="K148" s="8">
        <v>2.7330000000000001</v>
      </c>
    </row>
    <row r="149" spans="1:11" ht="18.75" customHeight="1" x14ac:dyDescent="0.35">
      <c r="A149" s="3">
        <v>68</v>
      </c>
      <c r="B149" s="4" t="s">
        <v>314</v>
      </c>
      <c r="C149" s="4" t="s">
        <v>315</v>
      </c>
      <c r="D149" s="4" t="s">
        <v>21</v>
      </c>
      <c r="E149" s="4" t="s">
        <v>36</v>
      </c>
      <c r="F149" s="4" t="s">
        <v>36</v>
      </c>
      <c r="G149" s="7" cm="1">
        <f t="array" ref="G149">_xlfn.SWITCH(D149,"A+",13,"A",12,"A-",11,"B+",10,"B",9,"B-",8,"C+",7,"C",6,"C-",5,"D+",4,"D",3,"D-",2,"F",0)</f>
        <v>10</v>
      </c>
      <c r="H149" s="7" cm="1">
        <f t="array" ref="H149">_xlfn.SWITCH(E149,"A+",13,"A",12,"A-",11,"B+",10,"B",9,"B-",8,"C+",7,"C",6,"C-",5,"D+",4,"D",3,"D-",2,"F",0)</f>
        <v>13</v>
      </c>
      <c r="I149" s="4" cm="1">
        <f t="array" ref="I149">_xlfn.SWITCH(F149,"A+",13,"A",12,"A-",11,"B+",10,"B",9,"B-",8,"C+",7,"C",6,"C-",5,"D+",4,"D",3,"D-",2,"F",0)</f>
        <v>13</v>
      </c>
      <c r="J149" s="4" t="s">
        <v>24</v>
      </c>
      <c r="K149" s="5">
        <v>3.8330000000000002</v>
      </c>
    </row>
    <row r="150" spans="1:11" ht="18.75" customHeight="1" x14ac:dyDescent="0.35">
      <c r="A150" s="6">
        <v>69</v>
      </c>
      <c r="B150" s="7" t="s">
        <v>316</v>
      </c>
      <c r="C150" s="7" t="s">
        <v>317</v>
      </c>
      <c r="D150" s="7" t="s">
        <v>15</v>
      </c>
      <c r="E150" s="7" t="s">
        <v>21</v>
      </c>
      <c r="F150" s="7" t="s">
        <v>21</v>
      </c>
      <c r="G150" s="7" cm="1">
        <f t="array" ref="G150">_xlfn.SWITCH(D150,"A+",13,"A",12,"A-",11,"B+",10,"B",9,"B-",8,"C+",7,"C",6,"C-",5,"D+",4,"D",3,"D-",2,"F",0)</f>
        <v>6</v>
      </c>
      <c r="H150" s="7" cm="1">
        <f t="array" ref="H150">_xlfn.SWITCH(E150,"A+",13,"A",12,"A-",11,"B+",10,"B",9,"B-",8,"C+",7,"C",6,"C-",5,"D+",4,"D",3,"D-",2,"F",0)</f>
        <v>10</v>
      </c>
      <c r="I150" s="7" cm="1">
        <f t="array" ref="I150">_xlfn.SWITCH(F150,"A+",13,"A",12,"A-",11,"B+",10,"B",9,"B-",8,"C+",7,"C",6,"C-",5,"D+",4,"D",3,"D-",2,"F",0)</f>
        <v>10</v>
      </c>
      <c r="J150" s="7" t="s">
        <v>13</v>
      </c>
      <c r="K150" s="8">
        <v>2.6669999999999998</v>
      </c>
    </row>
    <row r="151" spans="1:11" ht="18.75" customHeight="1" x14ac:dyDescent="0.35">
      <c r="A151" s="3">
        <v>70</v>
      </c>
      <c r="B151" s="4" t="s">
        <v>318</v>
      </c>
      <c r="C151" s="4" t="s">
        <v>319</v>
      </c>
      <c r="D151" s="4" t="s">
        <v>21</v>
      </c>
      <c r="E151" s="4" t="s">
        <v>33</v>
      </c>
      <c r="F151" s="4" t="s">
        <v>18</v>
      </c>
      <c r="G151" s="7" cm="1">
        <f t="array" ref="G151">_xlfn.SWITCH(D151,"A+",13,"A",12,"A-",11,"B+",10,"B",9,"B-",8,"C+",7,"C",6,"C-",5,"D+",4,"D",3,"D-",2,"F",0)</f>
        <v>10</v>
      </c>
      <c r="H151" s="7" cm="1">
        <f t="array" ref="H151">_xlfn.SWITCH(E151,"A+",13,"A",12,"A-",11,"B+",10,"B",9,"B-",8,"C+",7,"C",6,"C-",5,"D+",4,"D",3,"D-",2,"F",0)</f>
        <v>11</v>
      </c>
      <c r="I151" s="4" cm="1">
        <f t="array" ref="I151">_xlfn.SWITCH(F151,"A+",13,"A",12,"A-",11,"B+",10,"B",9,"B-",8,"C+",7,"C",6,"C-",5,"D+",4,"D",3,"D-",2,"F",0)</f>
        <v>7</v>
      </c>
      <c r="J151" s="4" t="s">
        <v>13</v>
      </c>
      <c r="K151" s="5">
        <v>3.1</v>
      </c>
    </row>
    <row r="152" spans="1:11" ht="18.75" customHeight="1" x14ac:dyDescent="0.35">
      <c r="A152" s="6">
        <v>71</v>
      </c>
      <c r="B152" s="7" t="s">
        <v>320</v>
      </c>
      <c r="C152" s="7" t="s">
        <v>321</v>
      </c>
      <c r="D152" s="7" t="s">
        <v>12</v>
      </c>
      <c r="E152" s="7" t="s">
        <v>14</v>
      </c>
      <c r="F152" s="7" t="s">
        <v>36</v>
      </c>
      <c r="G152" s="7" cm="1">
        <f t="array" ref="G152">_xlfn.SWITCH(D152,"A+",13,"A",12,"A-",11,"B+",10,"B",9,"B-",8,"C+",7,"C",6,"C-",5,"D+",4,"D",3,"D-",2,"F",0)</f>
        <v>8</v>
      </c>
      <c r="H152" s="7" cm="1">
        <f t="array" ref="H152">_xlfn.SWITCH(E152,"A+",13,"A",12,"A-",11,"B+",10,"B",9,"B-",8,"C+",7,"C",6,"C-",5,"D+",4,"D",3,"D-",2,"F",0)</f>
        <v>5</v>
      </c>
      <c r="I152" s="7" cm="1">
        <f t="array" ref="I152">_xlfn.SWITCH(F152,"A+",13,"A",12,"A-",11,"B+",10,"B",9,"B-",8,"C+",7,"C",6,"C-",5,"D+",4,"D",3,"D-",2,"F",0)</f>
        <v>13</v>
      </c>
      <c r="J152" s="7" t="s">
        <v>13</v>
      </c>
      <c r="K152" s="8">
        <v>2.9670000000000001</v>
      </c>
    </row>
    <row r="153" spans="1:11" ht="18.75" customHeight="1" x14ac:dyDescent="0.35">
      <c r="A153" s="3">
        <v>72</v>
      </c>
      <c r="B153" s="4" t="s">
        <v>322</v>
      </c>
      <c r="C153" s="4" t="s">
        <v>323</v>
      </c>
      <c r="D153" s="4" t="s">
        <v>21</v>
      </c>
      <c r="E153" s="4" t="s">
        <v>21</v>
      </c>
      <c r="F153" s="4" t="s">
        <v>13</v>
      </c>
      <c r="G153" s="7" cm="1">
        <f t="array" ref="G153">_xlfn.SWITCH(D153,"A+",13,"A",12,"A-",11,"B+",10,"B",9,"B-",8,"C+",7,"C",6,"C-",5,"D+",4,"D",3,"D-",2,"F",0)</f>
        <v>10</v>
      </c>
      <c r="H153" s="7" cm="1">
        <f t="array" ref="H153">_xlfn.SWITCH(E153,"A+",13,"A",12,"A-",11,"B+",10,"B",9,"B-",8,"C+",7,"C",6,"C-",5,"D+",4,"D",3,"D-",2,"F",0)</f>
        <v>10</v>
      </c>
      <c r="I153" s="4" cm="1">
        <f t="array" ref="I153">_xlfn.SWITCH(F153,"A+",13,"A",12,"A-",11,"B+",10,"B",9,"B-",8,"C+",7,"C",6,"C-",5,"D+",4,"D",3,"D-",2,"F",0)</f>
        <v>9</v>
      </c>
      <c r="J153" s="4" t="s">
        <v>13</v>
      </c>
      <c r="K153" s="5">
        <v>3.2330000000000001</v>
      </c>
    </row>
    <row r="154" spans="1:11" ht="18.75" customHeight="1" x14ac:dyDescent="0.35">
      <c r="A154" s="6">
        <v>73</v>
      </c>
      <c r="B154" s="7" t="s">
        <v>324</v>
      </c>
      <c r="C154" s="7" t="s">
        <v>325</v>
      </c>
      <c r="D154" s="7" t="s">
        <v>14</v>
      </c>
      <c r="E154" s="7" t="s">
        <v>14</v>
      </c>
      <c r="F154" s="7" t="s">
        <v>21</v>
      </c>
      <c r="G154" s="7" cm="1">
        <f t="array" ref="G154">_xlfn.SWITCH(D154,"A+",13,"A",12,"A-",11,"B+",10,"B",9,"B-",8,"C+",7,"C",6,"C-",5,"D+",4,"D",3,"D-",2,"F",0)</f>
        <v>5</v>
      </c>
      <c r="H154" s="7" cm="1">
        <f t="array" ref="H154">_xlfn.SWITCH(E154,"A+",13,"A",12,"A-",11,"B+",10,"B",9,"B-",8,"C+",7,"C",6,"C-",5,"D+",4,"D",3,"D-",2,"F",0)</f>
        <v>5</v>
      </c>
      <c r="I154" s="7" cm="1">
        <f t="array" ref="I154">_xlfn.SWITCH(F154,"A+",13,"A",12,"A-",11,"B+",10,"B",9,"B-",8,"C+",7,"C",6,"C-",5,"D+",4,"D",3,"D-",2,"F",0)</f>
        <v>10</v>
      </c>
      <c r="J154" s="7" t="s">
        <v>15</v>
      </c>
      <c r="K154" s="8">
        <v>2.1669999999999998</v>
      </c>
    </row>
    <row r="155" spans="1:11" ht="18.75" customHeight="1" x14ac:dyDescent="0.35">
      <c r="A155" s="3">
        <v>74</v>
      </c>
      <c r="B155" s="4" t="s">
        <v>326</v>
      </c>
      <c r="C155" s="4" t="s">
        <v>327</v>
      </c>
      <c r="D155" s="4" t="s">
        <v>13</v>
      </c>
      <c r="E155" s="4" t="s">
        <v>15</v>
      </c>
      <c r="F155" s="4" t="s">
        <v>12</v>
      </c>
      <c r="G155" s="7" cm="1">
        <f t="array" ref="G155">_xlfn.SWITCH(D155,"A+",13,"A",12,"A-",11,"B+",10,"B",9,"B-",8,"C+",7,"C",6,"C-",5,"D+",4,"D",3,"D-",2,"F",0)</f>
        <v>9</v>
      </c>
      <c r="H155" s="7" cm="1">
        <f t="array" ref="H155">_xlfn.SWITCH(E155,"A+",13,"A",12,"A-",11,"B+",10,"B",9,"B-",8,"C+",7,"C",6,"C-",5,"D+",4,"D",3,"D-",2,"F",0)</f>
        <v>6</v>
      </c>
      <c r="I155" s="4" cm="1">
        <f t="array" ref="I155">_xlfn.SWITCH(F155,"A+",13,"A",12,"A-",11,"B+",10,"B",9,"B-",8,"C+",7,"C",6,"C-",5,"D+",4,"D",3,"D-",2,"F",0)</f>
        <v>8</v>
      </c>
      <c r="J155" s="4" t="s">
        <v>13</v>
      </c>
      <c r="K155" s="5">
        <v>2.7</v>
      </c>
    </row>
    <row r="156" spans="1:11" ht="18.75" customHeight="1" x14ac:dyDescent="0.35">
      <c r="A156" s="6">
        <v>75</v>
      </c>
      <c r="B156" s="7" t="s">
        <v>328</v>
      </c>
      <c r="C156" s="7" t="s">
        <v>329</v>
      </c>
      <c r="D156" s="7" t="s">
        <v>24</v>
      </c>
      <c r="E156" s="7" t="s">
        <v>12</v>
      </c>
      <c r="F156" s="7" t="s">
        <v>21</v>
      </c>
      <c r="G156" s="7" cm="1">
        <f t="array" ref="G156">_xlfn.SWITCH(D156,"A+",13,"A",12,"A-",11,"B+",10,"B",9,"B-",8,"C+",7,"C",6,"C-",5,"D+",4,"D",3,"D-",2,"F",0)</f>
        <v>12</v>
      </c>
      <c r="H156" s="7" cm="1">
        <f t="array" ref="H156">_xlfn.SWITCH(E156,"A+",13,"A",12,"A-",11,"B+",10,"B",9,"B-",8,"C+",7,"C",6,"C-",5,"D+",4,"D",3,"D-",2,"F",0)</f>
        <v>8</v>
      </c>
      <c r="I156" s="7" cm="1">
        <f t="array" ref="I156">_xlfn.SWITCH(F156,"A+",13,"A",12,"A-",11,"B+",10,"B",9,"B-",8,"C+",7,"C",6,"C-",5,"D+",4,"D",3,"D-",2,"F",0)</f>
        <v>10</v>
      </c>
      <c r="J156" s="7" t="s">
        <v>13</v>
      </c>
      <c r="K156" s="8">
        <v>3.5329999999999999</v>
      </c>
    </row>
    <row r="157" spans="1:11" ht="18.75" customHeight="1" x14ac:dyDescent="0.35">
      <c r="A157" s="3">
        <v>76</v>
      </c>
      <c r="B157" s="4" t="s">
        <v>330</v>
      </c>
      <c r="C157" s="4" t="s">
        <v>331</v>
      </c>
      <c r="D157" s="4" t="s">
        <v>14</v>
      </c>
      <c r="E157" s="4" t="s">
        <v>18</v>
      </c>
      <c r="F157" s="4" t="s">
        <v>21</v>
      </c>
      <c r="G157" s="7" cm="1">
        <f t="array" ref="G157">_xlfn.SWITCH(D157,"A+",13,"A",12,"A-",11,"B+",10,"B",9,"B-",8,"C+",7,"C",6,"C-",5,"D+",4,"D",3,"D-",2,"F",0)</f>
        <v>5</v>
      </c>
      <c r="H157" s="7" cm="1">
        <f t="array" ref="H157">_xlfn.SWITCH(E157,"A+",13,"A",12,"A-",11,"B+",10,"B",9,"B-",8,"C+",7,"C",6,"C-",5,"D+",4,"D",3,"D-",2,"F",0)</f>
        <v>7</v>
      </c>
      <c r="I157" s="4" cm="1">
        <f t="array" ref="I157">_xlfn.SWITCH(F157,"A+",13,"A",12,"A-",11,"B+",10,"B",9,"B-",8,"C+",7,"C",6,"C-",5,"D+",4,"D",3,"D-",2,"F",0)</f>
        <v>10</v>
      </c>
      <c r="J157" s="4" t="s">
        <v>15</v>
      </c>
      <c r="K157" s="5">
        <v>2.2999999999999998</v>
      </c>
    </row>
    <row r="158" spans="1:11" ht="18.75" customHeight="1" x14ac:dyDescent="0.35">
      <c r="A158" s="6">
        <v>77</v>
      </c>
      <c r="B158" s="7" t="s">
        <v>332</v>
      </c>
      <c r="C158" s="7" t="s">
        <v>333</v>
      </c>
      <c r="D158" s="7" t="s">
        <v>13</v>
      </c>
      <c r="E158" s="7" t="s">
        <v>15</v>
      </c>
      <c r="F158" s="7" t="s">
        <v>13</v>
      </c>
      <c r="G158" s="7" cm="1">
        <f t="array" ref="G158">_xlfn.SWITCH(D158,"A+",13,"A",12,"A-",11,"B+",10,"B",9,"B-",8,"C+",7,"C",6,"C-",5,"D+",4,"D",3,"D-",2,"F",0)</f>
        <v>9</v>
      </c>
      <c r="H158" s="7" cm="1">
        <f t="array" ref="H158">_xlfn.SWITCH(E158,"A+",13,"A",12,"A-",11,"B+",10,"B",9,"B-",8,"C+",7,"C",6,"C-",5,"D+",4,"D",3,"D-",2,"F",0)</f>
        <v>6</v>
      </c>
      <c r="I158" s="7" cm="1">
        <f t="array" ref="I158">_xlfn.SWITCH(F158,"A+",13,"A",12,"A-",11,"B+",10,"B",9,"B-",8,"C+",7,"C",6,"C-",5,"D+",4,"D",3,"D-",2,"F",0)</f>
        <v>9</v>
      </c>
      <c r="J158" s="7" t="s">
        <v>13</v>
      </c>
      <c r="K158" s="8">
        <v>2.8</v>
      </c>
    </row>
    <row r="159" spans="1:11" ht="18.75" customHeight="1" x14ac:dyDescent="0.35">
      <c r="A159" s="3">
        <v>78</v>
      </c>
      <c r="B159" s="4" t="s">
        <v>334</v>
      </c>
      <c r="C159" s="4" t="s">
        <v>335</v>
      </c>
      <c r="D159" s="4" t="s">
        <v>18</v>
      </c>
      <c r="E159" s="4" t="s">
        <v>21</v>
      </c>
      <c r="F159" s="4" t="s">
        <v>21</v>
      </c>
      <c r="G159" s="7" cm="1">
        <f t="array" ref="G159">_xlfn.SWITCH(D159,"A+",13,"A",12,"A-",11,"B+",10,"B",9,"B-",8,"C+",7,"C",6,"C-",5,"D+",4,"D",3,"D-",2,"F",0)</f>
        <v>7</v>
      </c>
      <c r="H159" s="7" cm="1">
        <f t="array" ref="H159">_xlfn.SWITCH(E159,"A+",13,"A",12,"A-",11,"B+",10,"B",9,"B-",8,"C+",7,"C",6,"C-",5,"D+",4,"D",3,"D-",2,"F",0)</f>
        <v>10</v>
      </c>
      <c r="I159" s="4" cm="1">
        <f t="array" ref="I159">_xlfn.SWITCH(F159,"A+",13,"A",12,"A-",11,"B+",10,"B",9,"B-",8,"C+",7,"C",6,"C-",5,"D+",4,"D",3,"D-",2,"F",0)</f>
        <v>10</v>
      </c>
      <c r="J159" s="4" t="s">
        <v>13</v>
      </c>
      <c r="K159" s="5">
        <v>2.8330000000000002</v>
      </c>
    </row>
    <row r="160" spans="1:11" ht="18.75" customHeight="1" x14ac:dyDescent="0.35">
      <c r="A160" s="6">
        <v>79</v>
      </c>
      <c r="B160" s="7" t="s">
        <v>336</v>
      </c>
      <c r="C160" s="7" t="s">
        <v>337</v>
      </c>
      <c r="D160" s="7" t="s">
        <v>33</v>
      </c>
      <c r="E160" s="7" t="s">
        <v>18</v>
      </c>
      <c r="F160" s="7" t="s">
        <v>36</v>
      </c>
      <c r="G160" s="7" cm="1">
        <f t="array" ref="G160">_xlfn.SWITCH(D160,"A+",13,"A",12,"A-",11,"B+",10,"B",9,"B-",8,"C+",7,"C",6,"C-",5,"D+",4,"D",3,"D-",2,"F",0)</f>
        <v>11</v>
      </c>
      <c r="H160" s="7" cm="1">
        <f t="array" ref="H160">_xlfn.SWITCH(E160,"A+",13,"A",12,"A-",11,"B+",10,"B",9,"B-",8,"C+",7,"C",6,"C-",5,"D+",4,"D",3,"D-",2,"F",0)</f>
        <v>7</v>
      </c>
      <c r="I160" s="7" cm="1">
        <f t="array" ref="I160">_xlfn.SWITCH(F160,"A+",13,"A",12,"A-",11,"B+",10,"B",9,"B-",8,"C+",7,"C",6,"C-",5,"D+",4,"D",3,"D-",2,"F",0)</f>
        <v>13</v>
      </c>
      <c r="J160" s="7" t="s">
        <v>24</v>
      </c>
      <c r="K160" s="8">
        <v>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60"/>
  <sheetViews>
    <sheetView workbookViewId="0">
      <selection activeCell="C1" sqref="C1"/>
    </sheetView>
  </sheetViews>
  <sheetFormatPr defaultRowHeight="14.5" x14ac:dyDescent="0.35"/>
  <cols>
    <col min="1" max="1" width="13.54296875" style="1" bestFit="1" customWidth="1"/>
    <col min="2" max="7" width="13.54296875" bestFit="1" customWidth="1"/>
    <col min="8" max="11" width="13.54296875" customWidth="1"/>
    <col min="12" max="12" width="13.54296875" bestFit="1" customWidth="1"/>
    <col min="13" max="13" width="13.54296875" style="2" bestFit="1" customWidth="1"/>
  </cols>
  <sheetData>
    <row r="1" spans="1:13" ht="18.75" customHeight="1" x14ac:dyDescent="0.35">
      <c r="A1" s="1" t="s">
        <v>338</v>
      </c>
      <c r="B1" t="s">
        <v>1</v>
      </c>
      <c r="C1" t="s">
        <v>2</v>
      </c>
      <c r="D1" t="s">
        <v>3</v>
      </c>
      <c r="E1" t="s">
        <v>5</v>
      </c>
      <c r="F1" t="s">
        <v>339</v>
      </c>
      <c r="G1" t="s">
        <v>340</v>
      </c>
      <c r="H1" t="str">
        <f>_xlfn.CONCAT(D1,"-Numeric")</f>
        <v>Q1-Numeric</v>
      </c>
      <c r="I1" t="str">
        <f>_xlfn.CONCAT(E1,"-Numeric")</f>
        <v>MT-Numeric</v>
      </c>
      <c r="J1" t="str">
        <f>_xlfn.CONCAT(F1,"-Numeric")</f>
        <v>CP-Numeric</v>
      </c>
      <c r="K1" t="str">
        <f>_xlfn.CONCAT(G1,"-Numeric")</f>
        <v>PROJ1-Numeric</v>
      </c>
      <c r="L1" t="s">
        <v>7</v>
      </c>
      <c r="M1" s="2" t="s">
        <v>8</v>
      </c>
    </row>
    <row r="2" spans="1:13" ht="18.75" customHeight="1" x14ac:dyDescent="0.35">
      <c r="A2" s="6">
        <v>1</v>
      </c>
      <c r="B2" s="7" t="s">
        <v>9</v>
      </c>
      <c r="C2" s="7" t="s">
        <v>10</v>
      </c>
      <c r="D2" s="7" t="s">
        <v>21</v>
      </c>
      <c r="E2" s="7" t="s">
        <v>15</v>
      </c>
      <c r="F2" s="7" t="s">
        <v>18</v>
      </c>
      <c r="G2" s="7" t="s">
        <v>21</v>
      </c>
      <c r="H2" s="7" cm="1">
        <f t="array" ref="H2">_xlfn.SWITCH(D2,"A+",13,"A",12,"A-",11,"B+",10,"B",9,"B-",8,"C+",7,"C",6,"C-",5,"D+",4,"D",3,"D-",2,"F",0)</f>
        <v>10</v>
      </c>
      <c r="I2" s="7" cm="1">
        <f t="array" ref="I2">_xlfn.SWITCH(E2,"A+",13,"A",12,"A-",11,"B+",10,"B",9,"B-",8,"C+",7,"C",6,"C-",5,"D+",4,"D",3,"D-",2,"F",0)</f>
        <v>6</v>
      </c>
      <c r="J2" s="7" cm="1">
        <f t="array" ref="J2">_xlfn.SWITCH(F2,"A+",13,"A",12,"A-",11,"B+",10,"B",9,"B-",8,"C+",7,"C",6,"C-",5,"D+",4,"D",3,"D-",2,"F",0)</f>
        <v>7</v>
      </c>
      <c r="K2" s="7" cm="1">
        <f t="array" ref="K2">_xlfn.SWITCH(G2,"A+",13,"A",12,"A-",11,"B+",10,"B",9,"B-",8,"C+",7,"C",6,"C-",5,"D+",4,"D",3,"D-",2,"F",0)</f>
        <v>10</v>
      </c>
      <c r="L2" s="7" t="s">
        <v>13</v>
      </c>
      <c r="M2" s="8">
        <v>2.6</v>
      </c>
    </row>
    <row r="3" spans="1:13" ht="18.75" customHeight="1" x14ac:dyDescent="0.35">
      <c r="A3" s="3">
        <v>2</v>
      </c>
      <c r="B3" s="4" t="s">
        <v>16</v>
      </c>
      <c r="C3" s="4" t="s">
        <v>17</v>
      </c>
      <c r="D3" s="4" t="s">
        <v>18</v>
      </c>
      <c r="E3" s="4" t="s">
        <v>11</v>
      </c>
      <c r="F3" s="4" t="s">
        <v>14</v>
      </c>
      <c r="G3" s="4" t="s">
        <v>24</v>
      </c>
      <c r="H3" s="4" cm="1">
        <f t="array" ref="H3">_xlfn.SWITCH(D3,"A+",13,"A",12,"A-",11,"B+",10,"B",9,"B-",8,"C+",7,"C",6,"C-",5,"D+",4,"D",3,"D-",2,"F",0)</f>
        <v>7</v>
      </c>
      <c r="I3" s="4" cm="1">
        <f t="array" ref="I3">_xlfn.SWITCH(E3,"A+",13,"A",12,"A-",11,"B+",10,"B",9,"B-",8,"C+",7,"C",6,"C-",5,"D+",4,"D",3,"D-",2,"F",0)</f>
        <v>4</v>
      </c>
      <c r="J3" s="4" cm="1">
        <f t="array" ref="J3">_xlfn.SWITCH(F3,"A+",13,"A",12,"A-",11,"B+",10,"B",9,"B-",8,"C+",7,"C",6,"C-",5,"D+",4,"D",3,"D-",2,"F",0)</f>
        <v>5</v>
      </c>
      <c r="K3" s="4" cm="1">
        <f t="array" ref="K3">_xlfn.SWITCH(G3,"A+",13,"A",12,"A-",11,"B+",10,"B",9,"B-",8,"C+",7,"C",6,"C-",5,"D+",4,"D",3,"D-",2,"F",0)</f>
        <v>12</v>
      </c>
      <c r="L3" s="4" t="s">
        <v>15</v>
      </c>
      <c r="M3" s="5">
        <v>2.133</v>
      </c>
    </row>
    <row r="4" spans="1:13" ht="18.75" customHeight="1" x14ac:dyDescent="0.35">
      <c r="A4" s="6">
        <v>3</v>
      </c>
      <c r="B4" s="7" t="s">
        <v>19</v>
      </c>
      <c r="C4" s="7" t="s">
        <v>20</v>
      </c>
      <c r="D4" s="7" t="s">
        <v>13</v>
      </c>
      <c r="E4" s="7" t="s">
        <v>21</v>
      </c>
      <c r="F4" s="7" t="s">
        <v>24</v>
      </c>
      <c r="G4" s="7" t="s">
        <v>21</v>
      </c>
      <c r="H4" s="7" cm="1">
        <f t="array" ref="H4">_xlfn.SWITCH(D4,"A+",13,"A",12,"A-",11,"B+",10,"B",9,"B-",8,"C+",7,"C",6,"C-",5,"D+",4,"D",3,"D-",2,"F",0)</f>
        <v>9</v>
      </c>
      <c r="I4" s="7" cm="1">
        <f t="array" ref="I4">_xlfn.SWITCH(E4,"A+",13,"A",12,"A-",11,"B+",10,"B",9,"B-",8,"C+",7,"C",6,"C-",5,"D+",4,"D",3,"D-",2,"F",0)</f>
        <v>10</v>
      </c>
      <c r="J4" s="7" cm="1">
        <f t="array" ref="J4">_xlfn.SWITCH(F4,"A+",13,"A",12,"A-",11,"B+",10,"B",9,"B-",8,"C+",7,"C",6,"C-",5,"D+",4,"D",3,"D-",2,"F",0)</f>
        <v>12</v>
      </c>
      <c r="K4" s="7" cm="1">
        <f t="array" ref="K4">_xlfn.SWITCH(G4,"A+",13,"A",12,"A-",11,"B+",10,"B",9,"B-",8,"C+",7,"C",6,"C-",5,"D+",4,"D",3,"D-",2,"F",0)</f>
        <v>10</v>
      </c>
      <c r="L4" s="7" t="s">
        <v>13</v>
      </c>
      <c r="M4" s="8">
        <v>3.4</v>
      </c>
    </row>
    <row r="5" spans="1:13" ht="18.75" customHeight="1" x14ac:dyDescent="0.35">
      <c r="A5" s="3">
        <v>4</v>
      </c>
      <c r="B5" s="4" t="s">
        <v>22</v>
      </c>
      <c r="C5" s="4" t="s">
        <v>23</v>
      </c>
      <c r="D5" s="4" t="s">
        <v>21</v>
      </c>
      <c r="E5" s="4" t="s">
        <v>21</v>
      </c>
      <c r="F5" s="4" t="s">
        <v>18</v>
      </c>
      <c r="G5" s="4" t="s">
        <v>13</v>
      </c>
      <c r="H5" s="4" cm="1">
        <f t="array" ref="H5">_xlfn.SWITCH(D5,"A+",13,"A",12,"A-",11,"B+",10,"B",9,"B-",8,"C+",7,"C",6,"C-",5,"D+",4,"D",3,"D-",2,"F",0)</f>
        <v>10</v>
      </c>
      <c r="I5" s="4" cm="1">
        <f t="array" ref="I5">_xlfn.SWITCH(E5,"A+",13,"A",12,"A-",11,"B+",10,"B",9,"B-",8,"C+",7,"C",6,"C-",5,"D+",4,"D",3,"D-",2,"F",0)</f>
        <v>10</v>
      </c>
      <c r="J5" s="4" cm="1">
        <f t="array" ref="J5">_xlfn.SWITCH(F5,"A+",13,"A",12,"A-",11,"B+",10,"B",9,"B-",8,"C+",7,"C",6,"C-",5,"D+",4,"D",3,"D-",2,"F",0)</f>
        <v>7</v>
      </c>
      <c r="K5" s="4" cm="1">
        <f t="array" ref="K5">_xlfn.SWITCH(G5,"A+",13,"A",12,"A-",11,"B+",10,"B",9,"B-",8,"C+",7,"C",6,"C-",5,"D+",4,"D",3,"D-",2,"F",0)</f>
        <v>9</v>
      </c>
      <c r="L5" s="4" t="s">
        <v>13</v>
      </c>
      <c r="M5" s="5">
        <v>3.0670000000000002</v>
      </c>
    </row>
    <row r="6" spans="1:13" ht="18.75" customHeight="1" x14ac:dyDescent="0.35">
      <c r="A6" s="6">
        <v>5</v>
      </c>
      <c r="B6" s="7" t="s">
        <v>25</v>
      </c>
      <c r="C6" s="7" t="s">
        <v>26</v>
      </c>
      <c r="D6" s="7" t="s">
        <v>12</v>
      </c>
      <c r="E6" s="7" t="s">
        <v>21</v>
      </c>
      <c r="F6" s="7" t="s">
        <v>12</v>
      </c>
      <c r="G6" s="7" t="s">
        <v>18</v>
      </c>
      <c r="H6" s="7" cm="1">
        <f t="array" ref="H6">_xlfn.SWITCH(D6,"A+",13,"A",12,"A-",11,"B+",10,"B",9,"B-",8,"C+",7,"C",6,"C-",5,"D+",4,"D",3,"D-",2,"F",0)</f>
        <v>8</v>
      </c>
      <c r="I6" s="7" cm="1">
        <f t="array" ref="I6">_xlfn.SWITCH(E6,"A+",13,"A",12,"A-",11,"B+",10,"B",9,"B-",8,"C+",7,"C",6,"C-",5,"D+",4,"D",3,"D-",2,"F",0)</f>
        <v>10</v>
      </c>
      <c r="J6" s="7" cm="1">
        <f t="array" ref="J6">_xlfn.SWITCH(F6,"A+",13,"A",12,"A-",11,"B+",10,"B",9,"B-",8,"C+",7,"C",6,"C-",5,"D+",4,"D",3,"D-",2,"F",0)</f>
        <v>8</v>
      </c>
      <c r="K6" s="7" cm="1">
        <f t="array" ref="K6">_xlfn.SWITCH(G6,"A+",13,"A",12,"A-",11,"B+",10,"B",9,"B-",8,"C+",7,"C",6,"C-",5,"D+",4,"D",3,"D-",2,"F",0)</f>
        <v>7</v>
      </c>
      <c r="L6" s="7" t="s">
        <v>13</v>
      </c>
      <c r="M6" s="8">
        <v>2.867</v>
      </c>
    </row>
    <row r="7" spans="1:13" ht="18.75" customHeight="1" x14ac:dyDescent="0.35">
      <c r="A7" s="3">
        <v>6</v>
      </c>
      <c r="B7" s="4" t="s">
        <v>27</v>
      </c>
      <c r="C7" s="4" t="s">
        <v>28</v>
      </c>
      <c r="D7" s="4" t="s">
        <v>18</v>
      </c>
      <c r="E7" s="4" t="s">
        <v>21</v>
      </c>
      <c r="F7" s="4" t="s">
        <v>21</v>
      </c>
      <c r="G7" s="4" t="s">
        <v>13</v>
      </c>
      <c r="H7" s="4" cm="1">
        <f t="array" ref="H7">_xlfn.SWITCH(D7,"A+",13,"A",12,"A-",11,"B+",10,"B",9,"B-",8,"C+",7,"C",6,"C-",5,"D+",4,"D",3,"D-",2,"F",0)</f>
        <v>7</v>
      </c>
      <c r="I7" s="4" cm="1">
        <f t="array" ref="I7">_xlfn.SWITCH(E7,"A+",13,"A",12,"A-",11,"B+",10,"B",9,"B-",8,"C+",7,"C",6,"C-",5,"D+",4,"D",3,"D-",2,"F",0)</f>
        <v>10</v>
      </c>
      <c r="J7" s="4" cm="1">
        <f t="array" ref="J7">_xlfn.SWITCH(F7,"A+",13,"A",12,"A-",11,"B+",10,"B",9,"B-",8,"C+",7,"C",6,"C-",5,"D+",4,"D",3,"D-",2,"F",0)</f>
        <v>10</v>
      </c>
      <c r="K7" s="4" cm="1">
        <f t="array" ref="K7">_xlfn.SWITCH(G7,"A+",13,"A",12,"A-",11,"B+",10,"B",9,"B-",8,"C+",7,"C",6,"C-",5,"D+",4,"D",3,"D-",2,"F",0)</f>
        <v>9</v>
      </c>
      <c r="L7" s="4" t="s">
        <v>13</v>
      </c>
      <c r="M7" s="5">
        <v>3.0670000000000002</v>
      </c>
    </row>
    <row r="8" spans="1:13" ht="18.75" customHeight="1" x14ac:dyDescent="0.35">
      <c r="A8" s="6">
        <v>7</v>
      </c>
      <c r="B8" s="7" t="s">
        <v>29</v>
      </c>
      <c r="C8" s="7" t="s">
        <v>30</v>
      </c>
      <c r="D8" s="7" t="s">
        <v>21</v>
      </c>
      <c r="E8" s="7" t="s">
        <v>12</v>
      </c>
      <c r="F8" s="7" t="s">
        <v>13</v>
      </c>
      <c r="G8" s="7" t="s">
        <v>18</v>
      </c>
      <c r="H8" s="7" cm="1">
        <f t="array" ref="H8">_xlfn.SWITCH(D8,"A+",13,"A",12,"A-",11,"B+",10,"B",9,"B-",8,"C+",7,"C",6,"C-",5,"D+",4,"D",3,"D-",2,"F",0)</f>
        <v>10</v>
      </c>
      <c r="I8" s="7" cm="1">
        <f t="array" ref="I8">_xlfn.SWITCH(E8,"A+",13,"A",12,"A-",11,"B+",10,"B",9,"B-",8,"C+",7,"C",6,"C-",5,"D+",4,"D",3,"D-",2,"F",0)</f>
        <v>8</v>
      </c>
      <c r="J8" s="7" cm="1">
        <f t="array" ref="J8">_xlfn.SWITCH(F8,"A+",13,"A",12,"A-",11,"B+",10,"B",9,"B-",8,"C+",7,"C",6,"C-",5,"D+",4,"D",3,"D-",2,"F",0)</f>
        <v>9</v>
      </c>
      <c r="K8" s="7" cm="1">
        <f t="array" ref="K8">_xlfn.SWITCH(G8,"A+",13,"A",12,"A-",11,"B+",10,"B",9,"B-",8,"C+",7,"C",6,"C-",5,"D+",4,"D",3,"D-",2,"F",0)</f>
        <v>7</v>
      </c>
      <c r="L8" s="7" t="s">
        <v>13</v>
      </c>
      <c r="M8" s="8">
        <v>2.8</v>
      </c>
    </row>
    <row r="9" spans="1:13" ht="18.75" customHeight="1" x14ac:dyDescent="0.35">
      <c r="A9" s="3">
        <v>8</v>
      </c>
      <c r="B9" s="4" t="s">
        <v>31</v>
      </c>
      <c r="C9" s="4" t="s">
        <v>32</v>
      </c>
      <c r="D9" s="4" t="s">
        <v>18</v>
      </c>
      <c r="E9" s="4" t="s">
        <v>15</v>
      </c>
      <c r="F9" s="4" t="s">
        <v>24</v>
      </c>
      <c r="G9" s="4" t="s">
        <v>21</v>
      </c>
      <c r="H9" s="4" cm="1">
        <f t="array" ref="H9">_xlfn.SWITCH(D9,"A+",13,"A",12,"A-",11,"B+",10,"B",9,"B-",8,"C+",7,"C",6,"C-",5,"D+",4,"D",3,"D-",2,"F",0)</f>
        <v>7</v>
      </c>
      <c r="I9" s="4" cm="1">
        <f t="array" ref="I9">_xlfn.SWITCH(E9,"A+",13,"A",12,"A-",11,"B+",10,"B",9,"B-",8,"C+",7,"C",6,"C-",5,"D+",4,"D",3,"D-",2,"F",0)</f>
        <v>6</v>
      </c>
      <c r="J9" s="4" cm="1">
        <f t="array" ref="J9">_xlfn.SWITCH(F9,"A+",13,"A",12,"A-",11,"B+",10,"B",9,"B-",8,"C+",7,"C",6,"C-",5,"D+",4,"D",3,"D-",2,"F",0)</f>
        <v>12</v>
      </c>
      <c r="K9" s="4" cm="1">
        <f t="array" ref="K9">_xlfn.SWITCH(G9,"A+",13,"A",12,"A-",11,"B+",10,"B",9,"B-",8,"C+",7,"C",6,"C-",5,"D+",4,"D",3,"D-",2,"F",0)</f>
        <v>10</v>
      </c>
      <c r="L9" s="4" t="s">
        <v>13</v>
      </c>
      <c r="M9" s="5">
        <v>2.7330000000000001</v>
      </c>
    </row>
    <row r="10" spans="1:13" ht="18.75" customHeight="1" x14ac:dyDescent="0.35">
      <c r="A10" s="6">
        <v>9</v>
      </c>
      <c r="B10" s="7" t="s">
        <v>34</v>
      </c>
      <c r="C10" s="7" t="s">
        <v>35</v>
      </c>
      <c r="D10" s="7" t="s">
        <v>11</v>
      </c>
      <c r="E10" s="7" t="s">
        <v>13</v>
      </c>
      <c r="F10" s="7" t="s">
        <v>13</v>
      </c>
      <c r="G10" s="7" t="s">
        <v>18</v>
      </c>
      <c r="H10" s="7" cm="1">
        <f t="array" ref="H10">_xlfn.SWITCH(D10,"A+",13,"A",12,"A-",11,"B+",10,"B",9,"B-",8,"C+",7,"C",6,"C-",5,"D+",4,"D",3,"D-",2,"F",0)</f>
        <v>4</v>
      </c>
      <c r="I10" s="7" cm="1">
        <f t="array" ref="I10">_xlfn.SWITCH(E10,"A+",13,"A",12,"A-",11,"B+",10,"B",9,"B-",8,"C+",7,"C",6,"C-",5,"D+",4,"D",3,"D-",2,"F",0)</f>
        <v>9</v>
      </c>
      <c r="J10" s="7" cm="1">
        <f t="array" ref="J10">_xlfn.SWITCH(F10,"A+",13,"A",12,"A-",11,"B+",10,"B",9,"B-",8,"C+",7,"C",6,"C-",5,"D+",4,"D",3,"D-",2,"F",0)</f>
        <v>9</v>
      </c>
      <c r="K10" s="7" cm="1">
        <f t="array" ref="K10">_xlfn.SWITCH(G10,"A+",13,"A",12,"A-",11,"B+",10,"B",9,"B-",8,"C+",7,"C",6,"C-",5,"D+",4,"D",3,"D-",2,"F",0)</f>
        <v>7</v>
      </c>
      <c r="L10" s="7" t="s">
        <v>15</v>
      </c>
      <c r="M10" s="8">
        <v>2.5329999999999999</v>
      </c>
    </row>
    <row r="11" spans="1:13" ht="18.75" customHeight="1" x14ac:dyDescent="0.35">
      <c r="A11" s="3">
        <v>10</v>
      </c>
      <c r="B11" s="4" t="s">
        <v>37</v>
      </c>
      <c r="C11" s="4" t="s">
        <v>38</v>
      </c>
      <c r="D11" s="4" t="s">
        <v>15</v>
      </c>
      <c r="E11" s="4" t="s">
        <v>15</v>
      </c>
      <c r="F11" s="4" t="s">
        <v>14</v>
      </c>
      <c r="G11" s="4" t="s">
        <v>15</v>
      </c>
      <c r="H11" s="4" cm="1">
        <f t="array" ref="H11">_xlfn.SWITCH(D11,"A+",13,"A",12,"A-",11,"B+",10,"B",9,"B-",8,"C+",7,"C",6,"C-",5,"D+",4,"D",3,"D-",2,"F",0)</f>
        <v>6</v>
      </c>
      <c r="I11" s="4" cm="1">
        <f t="array" ref="I11">_xlfn.SWITCH(E11,"A+",13,"A",12,"A-",11,"B+",10,"B",9,"B-",8,"C+",7,"C",6,"C-",5,"D+",4,"D",3,"D-",2,"F",0)</f>
        <v>6</v>
      </c>
      <c r="J11" s="4" cm="1">
        <f t="array" ref="J11">_xlfn.SWITCH(F11,"A+",13,"A",12,"A-",11,"B+",10,"B",9,"B-",8,"C+",7,"C",6,"C-",5,"D+",4,"D",3,"D-",2,"F",0)</f>
        <v>5</v>
      </c>
      <c r="K11" s="4" cm="1">
        <f t="array" ref="K11">_xlfn.SWITCH(G11,"A+",13,"A",12,"A-",11,"B+",10,"B",9,"B-",8,"C+",7,"C",6,"C-",5,"D+",4,"D",3,"D-",2,"F",0)</f>
        <v>6</v>
      </c>
      <c r="L11" s="4" t="s">
        <v>15</v>
      </c>
      <c r="M11" s="5">
        <v>1.9330000000000001</v>
      </c>
    </row>
    <row r="12" spans="1:13" ht="18.75" customHeight="1" x14ac:dyDescent="0.35">
      <c r="A12" s="6">
        <v>11</v>
      </c>
      <c r="B12" s="7" t="s">
        <v>39</v>
      </c>
      <c r="C12" s="7" t="s">
        <v>40</v>
      </c>
      <c r="D12" s="7" t="s">
        <v>36</v>
      </c>
      <c r="E12" s="7" t="s">
        <v>21</v>
      </c>
      <c r="F12" s="7" t="s">
        <v>13</v>
      </c>
      <c r="G12" s="7" t="s">
        <v>13</v>
      </c>
      <c r="H12" s="7" cm="1">
        <f t="array" ref="H12">_xlfn.SWITCH(D12,"A+",13,"A",12,"A-",11,"B+",10,"B",9,"B-",8,"C+",7,"C",6,"C-",5,"D+",4,"D",3,"D-",2,"F",0)</f>
        <v>13</v>
      </c>
      <c r="I12" s="7" cm="1">
        <f t="array" ref="I12">_xlfn.SWITCH(E12,"A+",13,"A",12,"A-",11,"B+",10,"B",9,"B-",8,"C+",7,"C",6,"C-",5,"D+",4,"D",3,"D-",2,"F",0)</f>
        <v>10</v>
      </c>
      <c r="J12" s="7" cm="1">
        <f t="array" ref="J12">_xlfn.SWITCH(F12,"A+",13,"A",12,"A-",11,"B+",10,"B",9,"B-",8,"C+",7,"C",6,"C-",5,"D+",4,"D",3,"D-",2,"F",0)</f>
        <v>9</v>
      </c>
      <c r="K12" s="7" cm="1">
        <f t="array" ref="K12">_xlfn.SWITCH(G12,"A+",13,"A",12,"A-",11,"B+",10,"B",9,"B-",8,"C+",7,"C",6,"C-",5,"D+",4,"D",3,"D-",2,"F",0)</f>
        <v>9</v>
      </c>
      <c r="L12" s="7" t="s">
        <v>13</v>
      </c>
      <c r="M12" s="8">
        <v>3.4</v>
      </c>
    </row>
    <row r="13" spans="1:13" ht="18.75" customHeight="1" x14ac:dyDescent="0.35">
      <c r="A13" s="3">
        <v>12</v>
      </c>
      <c r="B13" s="4" t="s">
        <v>41</v>
      </c>
      <c r="C13" s="4" t="s">
        <v>42</v>
      </c>
      <c r="D13" s="4" t="s">
        <v>18</v>
      </c>
      <c r="E13" s="4" t="s">
        <v>14</v>
      </c>
      <c r="F13" s="4" t="s">
        <v>12</v>
      </c>
      <c r="G13" s="4" t="s">
        <v>15</v>
      </c>
      <c r="H13" s="4" cm="1">
        <f t="array" ref="H13">_xlfn.SWITCH(D13,"A+",13,"A",12,"A-",11,"B+",10,"B",9,"B-",8,"C+",7,"C",6,"C-",5,"D+",4,"D",3,"D-",2,"F",0)</f>
        <v>7</v>
      </c>
      <c r="I13" s="4" cm="1">
        <f t="array" ref="I13">_xlfn.SWITCH(E13,"A+",13,"A",12,"A-",11,"B+",10,"B",9,"B-",8,"C+",7,"C",6,"C-",5,"D+",4,"D",3,"D-",2,"F",0)</f>
        <v>5</v>
      </c>
      <c r="J13" s="4" cm="1">
        <f t="array" ref="J13">_xlfn.SWITCH(F13,"A+",13,"A",12,"A-",11,"B+",10,"B",9,"B-",8,"C+",7,"C",6,"C-",5,"D+",4,"D",3,"D-",2,"F",0)</f>
        <v>8</v>
      </c>
      <c r="K13" s="4" cm="1">
        <f t="array" ref="K13">_xlfn.SWITCH(G13,"A+",13,"A",12,"A-",11,"B+",10,"B",9,"B-",8,"C+",7,"C",6,"C-",5,"D+",4,"D",3,"D-",2,"F",0)</f>
        <v>6</v>
      </c>
      <c r="L13" s="4" t="s">
        <v>15</v>
      </c>
      <c r="M13" s="5">
        <v>2.0670000000000002</v>
      </c>
    </row>
    <row r="14" spans="1:13" ht="18.75" customHeight="1" x14ac:dyDescent="0.35">
      <c r="A14" s="6">
        <v>13</v>
      </c>
      <c r="B14" s="7" t="s">
        <v>43</v>
      </c>
      <c r="C14" s="7" t="s">
        <v>44</v>
      </c>
      <c r="D14" s="7" t="s">
        <v>13</v>
      </c>
      <c r="E14" s="7" t="s">
        <v>13</v>
      </c>
      <c r="F14" s="7" t="s">
        <v>15</v>
      </c>
      <c r="G14" s="7" t="s">
        <v>36</v>
      </c>
      <c r="H14" s="7" cm="1">
        <f t="array" ref="H14">_xlfn.SWITCH(D14,"A+",13,"A",12,"A-",11,"B+",10,"B",9,"B-",8,"C+",7,"C",6,"C-",5,"D+",4,"D",3,"D-",2,"F",0)</f>
        <v>9</v>
      </c>
      <c r="I14" s="7" cm="1">
        <f t="array" ref="I14">_xlfn.SWITCH(E14,"A+",13,"A",12,"A-",11,"B+",10,"B",9,"B-",8,"C+",7,"C",6,"C-",5,"D+",4,"D",3,"D-",2,"F",0)</f>
        <v>9</v>
      </c>
      <c r="J14" s="7" cm="1">
        <f t="array" ref="J14">_xlfn.SWITCH(F14,"A+",13,"A",12,"A-",11,"B+",10,"B",9,"B-",8,"C+",7,"C",6,"C-",5,"D+",4,"D",3,"D-",2,"F",0)</f>
        <v>6</v>
      </c>
      <c r="K14" s="7" cm="1">
        <f t="array" ref="K14">_xlfn.SWITCH(G14,"A+",13,"A",12,"A-",11,"B+",10,"B",9,"B-",8,"C+",7,"C",6,"C-",5,"D+",4,"D",3,"D-",2,"F",0)</f>
        <v>13</v>
      </c>
      <c r="L14" s="7" t="s">
        <v>13</v>
      </c>
      <c r="M14" s="8">
        <v>3.0670000000000002</v>
      </c>
    </row>
    <row r="15" spans="1:13" ht="18.75" customHeight="1" x14ac:dyDescent="0.35">
      <c r="A15" s="3">
        <v>14</v>
      </c>
      <c r="B15" s="4" t="s">
        <v>45</v>
      </c>
      <c r="C15" s="4" t="s">
        <v>46</v>
      </c>
      <c r="D15" s="4" t="s">
        <v>36</v>
      </c>
      <c r="E15" s="4" t="s">
        <v>24</v>
      </c>
      <c r="F15" s="4" t="s">
        <v>12</v>
      </c>
      <c r="G15" s="4" t="s">
        <v>12</v>
      </c>
      <c r="H15" s="4" cm="1">
        <f t="array" ref="H15">_xlfn.SWITCH(D15,"A+",13,"A",12,"A-",11,"B+",10,"B",9,"B-",8,"C+",7,"C",6,"C-",5,"D+",4,"D",3,"D-",2,"F",0)</f>
        <v>13</v>
      </c>
      <c r="I15" s="4" cm="1">
        <f t="array" ref="I15">_xlfn.SWITCH(E15,"A+",13,"A",12,"A-",11,"B+",10,"B",9,"B-",8,"C+",7,"C",6,"C-",5,"D+",4,"D",3,"D-",2,"F",0)</f>
        <v>12</v>
      </c>
      <c r="J15" s="4" cm="1">
        <f t="array" ref="J15">_xlfn.SWITCH(F15,"A+",13,"A",12,"A-",11,"B+",10,"B",9,"B-",8,"C+",7,"C",6,"C-",5,"D+",4,"D",3,"D-",2,"F",0)</f>
        <v>8</v>
      </c>
      <c r="K15" s="4" cm="1">
        <f t="array" ref="K15">_xlfn.SWITCH(G15,"A+",13,"A",12,"A-",11,"B+",10,"B",9,"B-",8,"C+",7,"C",6,"C-",5,"D+",4,"D",3,"D-",2,"F",0)</f>
        <v>8</v>
      </c>
      <c r="L15" s="4" t="s">
        <v>13</v>
      </c>
      <c r="M15" s="5">
        <v>3.5329999999999999</v>
      </c>
    </row>
    <row r="16" spans="1:13" ht="18.75" customHeight="1" x14ac:dyDescent="0.35">
      <c r="A16" s="6">
        <v>15</v>
      </c>
      <c r="B16" s="7" t="s">
        <v>47</v>
      </c>
      <c r="C16" s="7" t="s">
        <v>48</v>
      </c>
      <c r="D16" s="7" t="s">
        <v>21</v>
      </c>
      <c r="E16" s="7" t="s">
        <v>36</v>
      </c>
      <c r="F16" s="7" t="s">
        <v>21</v>
      </c>
      <c r="G16" s="7" t="s">
        <v>18</v>
      </c>
      <c r="H16" s="7" cm="1">
        <f t="array" ref="H16">_xlfn.SWITCH(D16,"A+",13,"A",12,"A-",11,"B+",10,"B",9,"B-",8,"C+",7,"C",6,"C-",5,"D+",4,"D",3,"D-",2,"F",0)</f>
        <v>10</v>
      </c>
      <c r="I16" s="7" cm="1">
        <f t="array" ref="I16">_xlfn.SWITCH(E16,"A+",13,"A",12,"A-",11,"B+",10,"B",9,"B-",8,"C+",7,"C",6,"C-",5,"D+",4,"D",3,"D-",2,"F",0)</f>
        <v>13</v>
      </c>
      <c r="J16" s="7" cm="1">
        <f t="array" ref="J16">_xlfn.SWITCH(F16,"A+",13,"A",12,"A-",11,"B+",10,"B",9,"B-",8,"C+",7,"C",6,"C-",5,"D+",4,"D",3,"D-",2,"F",0)</f>
        <v>10</v>
      </c>
      <c r="K16" s="7" cm="1">
        <f t="array" ref="K16">_xlfn.SWITCH(G16,"A+",13,"A",12,"A-",11,"B+",10,"B",9,"B-",8,"C+",7,"C",6,"C-",5,"D+",4,"D",3,"D-",2,"F",0)</f>
        <v>7</v>
      </c>
      <c r="L16" s="7" t="s">
        <v>13</v>
      </c>
      <c r="M16" s="8">
        <v>3.5329999999999999</v>
      </c>
    </row>
    <row r="17" spans="1:13" ht="18.75" customHeight="1" x14ac:dyDescent="0.35">
      <c r="A17" s="3">
        <v>16</v>
      </c>
      <c r="B17" s="4" t="s">
        <v>49</v>
      </c>
      <c r="C17" s="4" t="s">
        <v>50</v>
      </c>
      <c r="D17" s="4" t="s">
        <v>15</v>
      </c>
      <c r="E17" s="4" t="s">
        <v>21</v>
      </c>
      <c r="F17" s="4" t="s">
        <v>14</v>
      </c>
      <c r="G17" s="4" t="s">
        <v>15</v>
      </c>
      <c r="H17" s="4" cm="1">
        <f t="array" ref="H17">_xlfn.SWITCH(D17,"A+",13,"A",12,"A-",11,"B+",10,"B",9,"B-",8,"C+",7,"C",6,"C-",5,"D+",4,"D",3,"D-",2,"F",0)</f>
        <v>6</v>
      </c>
      <c r="I17" s="4" cm="1">
        <f t="array" ref="I17">_xlfn.SWITCH(E17,"A+",13,"A",12,"A-",11,"B+",10,"B",9,"B-",8,"C+",7,"C",6,"C-",5,"D+",4,"D",3,"D-",2,"F",0)</f>
        <v>10</v>
      </c>
      <c r="J17" s="4" cm="1">
        <f t="array" ref="J17">_xlfn.SWITCH(F17,"A+",13,"A",12,"A-",11,"B+",10,"B",9,"B-",8,"C+",7,"C",6,"C-",5,"D+",4,"D",3,"D-",2,"F",0)</f>
        <v>5</v>
      </c>
      <c r="K17" s="4" cm="1">
        <f t="array" ref="K17">_xlfn.SWITCH(G17,"A+",13,"A",12,"A-",11,"B+",10,"B",9,"B-",8,"C+",7,"C",6,"C-",5,"D+",4,"D",3,"D-",2,"F",0)</f>
        <v>6</v>
      </c>
      <c r="L17" s="4" t="s">
        <v>15</v>
      </c>
      <c r="M17" s="5">
        <v>2.4670000000000001</v>
      </c>
    </row>
    <row r="18" spans="1:13" ht="18.75" customHeight="1" x14ac:dyDescent="0.35">
      <c r="A18" s="6">
        <v>17</v>
      </c>
      <c r="B18" s="7" t="s">
        <v>51</v>
      </c>
      <c r="C18" s="7" t="s">
        <v>52</v>
      </c>
      <c r="D18" s="7" t="s">
        <v>13</v>
      </c>
      <c r="E18" s="7" t="s">
        <v>24</v>
      </c>
      <c r="F18" s="7" t="s">
        <v>13</v>
      </c>
      <c r="G18" s="7" t="s">
        <v>18</v>
      </c>
      <c r="H18" s="7" cm="1">
        <f t="array" ref="H18">_xlfn.SWITCH(D18,"A+",13,"A",12,"A-",11,"B+",10,"B",9,"B-",8,"C+",7,"C",6,"C-",5,"D+",4,"D",3,"D-",2,"F",0)</f>
        <v>9</v>
      </c>
      <c r="I18" s="7" cm="1">
        <f t="array" ref="I18">_xlfn.SWITCH(E18,"A+",13,"A",12,"A-",11,"B+",10,"B",9,"B-",8,"C+",7,"C",6,"C-",5,"D+",4,"D",3,"D-",2,"F",0)</f>
        <v>12</v>
      </c>
      <c r="J18" s="7" cm="1">
        <f t="array" ref="J18">_xlfn.SWITCH(F18,"A+",13,"A",12,"A-",11,"B+",10,"B",9,"B-",8,"C+",7,"C",6,"C-",5,"D+",4,"D",3,"D-",2,"F",0)</f>
        <v>9</v>
      </c>
      <c r="K18" s="7" cm="1">
        <f t="array" ref="K18">_xlfn.SWITCH(G18,"A+",13,"A",12,"A-",11,"B+",10,"B",9,"B-",8,"C+",7,"C",6,"C-",5,"D+",4,"D",3,"D-",2,"F",0)</f>
        <v>7</v>
      </c>
      <c r="L18" s="7" t="s">
        <v>13</v>
      </c>
      <c r="M18" s="8">
        <v>3.2669999999999999</v>
      </c>
    </row>
    <row r="19" spans="1:13" ht="18.75" customHeight="1" x14ac:dyDescent="0.35">
      <c r="A19" s="3">
        <v>18</v>
      </c>
      <c r="B19" s="4" t="s">
        <v>53</v>
      </c>
      <c r="C19" s="4" t="s">
        <v>54</v>
      </c>
      <c r="D19" s="4" t="s">
        <v>36</v>
      </c>
      <c r="E19" s="4" t="s">
        <v>36</v>
      </c>
      <c r="F19" s="4" t="s">
        <v>21</v>
      </c>
      <c r="G19" s="4" t="s">
        <v>21</v>
      </c>
      <c r="H19" s="4" cm="1">
        <f t="array" ref="H19">_xlfn.SWITCH(D19,"A+",13,"A",12,"A-",11,"B+",10,"B",9,"B-",8,"C+",7,"C",6,"C-",5,"D+",4,"D",3,"D-",2,"F",0)</f>
        <v>13</v>
      </c>
      <c r="I19" s="4" cm="1">
        <f t="array" ref="I19">_xlfn.SWITCH(E19,"A+",13,"A",12,"A-",11,"B+",10,"B",9,"B-",8,"C+",7,"C",6,"C-",5,"D+",4,"D",3,"D-",2,"F",0)</f>
        <v>13</v>
      </c>
      <c r="J19" s="4" cm="1">
        <f t="array" ref="J19">_xlfn.SWITCH(F19,"A+",13,"A",12,"A-",11,"B+",10,"B",9,"B-",8,"C+",7,"C",6,"C-",5,"D+",4,"D",3,"D-",2,"F",0)</f>
        <v>10</v>
      </c>
      <c r="K19" s="4" cm="1">
        <f t="array" ref="K19">_xlfn.SWITCH(G19,"A+",13,"A",12,"A-",11,"B+",10,"B",9,"B-",8,"C+",7,"C",6,"C-",5,"D+",4,"D",3,"D-",2,"F",0)</f>
        <v>10</v>
      </c>
      <c r="L19" s="4" t="s">
        <v>24</v>
      </c>
      <c r="M19" s="5">
        <v>3.9329999999999998</v>
      </c>
    </row>
    <row r="20" spans="1:13" ht="18.75" customHeight="1" x14ac:dyDescent="0.35">
      <c r="A20" s="6">
        <v>19</v>
      </c>
      <c r="B20" s="7" t="s">
        <v>55</v>
      </c>
      <c r="C20" s="7" t="s">
        <v>56</v>
      </c>
      <c r="D20" s="7" t="s">
        <v>13</v>
      </c>
      <c r="E20" s="7" t="s">
        <v>21</v>
      </c>
      <c r="F20" s="7" t="s">
        <v>13</v>
      </c>
      <c r="G20" s="7" t="s">
        <v>21</v>
      </c>
      <c r="H20" s="7" cm="1">
        <f t="array" ref="H20">_xlfn.SWITCH(D20,"A+",13,"A",12,"A-",11,"B+",10,"B",9,"B-",8,"C+",7,"C",6,"C-",5,"D+",4,"D",3,"D-",2,"F",0)</f>
        <v>9</v>
      </c>
      <c r="I20" s="7" cm="1">
        <f t="array" ref="I20">_xlfn.SWITCH(E20,"A+",13,"A",12,"A-",11,"B+",10,"B",9,"B-",8,"C+",7,"C",6,"C-",5,"D+",4,"D",3,"D-",2,"F",0)</f>
        <v>10</v>
      </c>
      <c r="J20" s="7" cm="1">
        <f t="array" ref="J20">_xlfn.SWITCH(F20,"A+",13,"A",12,"A-",11,"B+",10,"B",9,"B-",8,"C+",7,"C",6,"C-",5,"D+",4,"D",3,"D-",2,"F",0)</f>
        <v>9</v>
      </c>
      <c r="K20" s="7" cm="1">
        <f t="array" ref="K20">_xlfn.SWITCH(G20,"A+",13,"A",12,"A-",11,"B+",10,"B",9,"B-",8,"C+",7,"C",6,"C-",5,"D+",4,"D",3,"D-",2,"F",0)</f>
        <v>10</v>
      </c>
      <c r="L20" s="7" t="s">
        <v>13</v>
      </c>
      <c r="M20" s="8">
        <v>3.2</v>
      </c>
    </row>
    <row r="21" spans="1:13" ht="18.75" customHeight="1" x14ac:dyDescent="0.35">
      <c r="A21" s="3">
        <v>20</v>
      </c>
      <c r="B21" s="4" t="s">
        <v>57</v>
      </c>
      <c r="C21" s="4" t="s">
        <v>58</v>
      </c>
      <c r="D21" s="4" t="s">
        <v>11</v>
      </c>
      <c r="E21" s="4" t="s">
        <v>12</v>
      </c>
      <c r="F21" s="4" t="s">
        <v>18</v>
      </c>
      <c r="G21" s="4" t="s">
        <v>12</v>
      </c>
      <c r="H21" s="4" cm="1">
        <f t="array" ref="H21">_xlfn.SWITCH(D21,"A+",13,"A",12,"A-",11,"B+",10,"B",9,"B-",8,"C+",7,"C",6,"C-",5,"D+",4,"D",3,"D-",2,"F",0)</f>
        <v>4</v>
      </c>
      <c r="I21" s="4" cm="1">
        <f t="array" ref="I21">_xlfn.SWITCH(E21,"A+",13,"A",12,"A-",11,"B+",10,"B",9,"B-",8,"C+",7,"C",6,"C-",5,"D+",4,"D",3,"D-",2,"F",0)</f>
        <v>8</v>
      </c>
      <c r="J21" s="4" cm="1">
        <f t="array" ref="J21">_xlfn.SWITCH(F21,"A+",13,"A",12,"A-",11,"B+",10,"B",9,"B-",8,"C+",7,"C",6,"C-",5,"D+",4,"D",3,"D-",2,"F",0)</f>
        <v>7</v>
      </c>
      <c r="K21" s="4" cm="1">
        <f t="array" ref="K21">_xlfn.SWITCH(G21,"A+",13,"A",12,"A-",11,"B+",10,"B",9,"B-",8,"C+",7,"C",6,"C-",5,"D+",4,"D",3,"D-",2,"F",0)</f>
        <v>8</v>
      </c>
      <c r="L21" s="4" t="s">
        <v>15</v>
      </c>
      <c r="M21" s="5">
        <v>2.3330000000000002</v>
      </c>
    </row>
    <row r="22" spans="1:13" ht="18.75" customHeight="1" x14ac:dyDescent="0.35">
      <c r="A22" s="6">
        <v>21</v>
      </c>
      <c r="B22" s="7" t="s">
        <v>59</v>
      </c>
      <c r="C22" s="7" t="s">
        <v>60</v>
      </c>
      <c r="D22" s="7" t="s">
        <v>12</v>
      </c>
      <c r="E22" s="7" t="s">
        <v>18</v>
      </c>
      <c r="F22" s="7" t="s">
        <v>18</v>
      </c>
      <c r="G22" s="7" t="s">
        <v>36</v>
      </c>
      <c r="H22" s="7" cm="1">
        <f t="array" ref="H22">_xlfn.SWITCH(D22,"A+",13,"A",12,"A-",11,"B+",10,"B",9,"B-",8,"C+",7,"C",6,"C-",5,"D+",4,"D",3,"D-",2,"F",0)</f>
        <v>8</v>
      </c>
      <c r="I22" s="7" cm="1">
        <f t="array" ref="I22">_xlfn.SWITCH(E22,"A+",13,"A",12,"A-",11,"B+",10,"B",9,"B-",8,"C+",7,"C",6,"C-",5,"D+",4,"D",3,"D-",2,"F",0)</f>
        <v>7</v>
      </c>
      <c r="J22" s="7" cm="1">
        <f t="array" ref="J22">_xlfn.SWITCH(F22,"A+",13,"A",12,"A-",11,"B+",10,"B",9,"B-",8,"C+",7,"C",6,"C-",5,"D+",4,"D",3,"D-",2,"F",0)</f>
        <v>7</v>
      </c>
      <c r="K22" s="7" cm="1">
        <f t="array" ref="K22">_xlfn.SWITCH(G22,"A+",13,"A",12,"A-",11,"B+",10,"B",9,"B-",8,"C+",7,"C",6,"C-",5,"D+",4,"D",3,"D-",2,"F",0)</f>
        <v>13</v>
      </c>
      <c r="L22" s="7" t="s">
        <v>13</v>
      </c>
      <c r="M22" s="8">
        <v>2.8</v>
      </c>
    </row>
    <row r="23" spans="1:13" ht="18.75" customHeight="1" x14ac:dyDescent="0.35">
      <c r="A23" s="3">
        <v>22</v>
      </c>
      <c r="B23" s="4" t="s">
        <v>61</v>
      </c>
      <c r="C23" s="4" t="s">
        <v>62</v>
      </c>
      <c r="D23" s="4" t="s">
        <v>12</v>
      </c>
      <c r="E23" s="4" t="s">
        <v>13</v>
      </c>
      <c r="F23" s="4" t="s">
        <v>24</v>
      </c>
      <c r="G23" s="4" t="s">
        <v>15</v>
      </c>
      <c r="H23" s="4" cm="1">
        <f t="array" ref="H23">_xlfn.SWITCH(D23,"A+",13,"A",12,"A-",11,"B+",10,"B",9,"B-",8,"C+",7,"C",6,"C-",5,"D+",4,"D",3,"D-",2,"F",0)</f>
        <v>8</v>
      </c>
      <c r="I23" s="4" cm="1">
        <f t="array" ref="I23">_xlfn.SWITCH(E23,"A+",13,"A",12,"A-",11,"B+",10,"B",9,"B-",8,"C+",7,"C",6,"C-",5,"D+",4,"D",3,"D-",2,"F",0)</f>
        <v>9</v>
      </c>
      <c r="J23" s="4" cm="1">
        <f t="array" ref="J23">_xlfn.SWITCH(F23,"A+",13,"A",12,"A-",11,"B+",10,"B",9,"B-",8,"C+",7,"C",6,"C-",5,"D+",4,"D",3,"D-",2,"F",0)</f>
        <v>12</v>
      </c>
      <c r="K23" s="4" cm="1">
        <f t="array" ref="K23">_xlfn.SWITCH(G23,"A+",13,"A",12,"A-",11,"B+",10,"B",9,"B-",8,"C+",7,"C",6,"C-",5,"D+",4,"D",3,"D-",2,"F",0)</f>
        <v>6</v>
      </c>
      <c r="L23" s="4" t="s">
        <v>13</v>
      </c>
      <c r="M23" s="5">
        <v>2.9329999999999998</v>
      </c>
    </row>
    <row r="24" spans="1:13" ht="18.75" customHeight="1" x14ac:dyDescent="0.35">
      <c r="A24" s="6">
        <v>23</v>
      </c>
      <c r="B24" s="7" t="s">
        <v>63</v>
      </c>
      <c r="C24" s="7" t="s">
        <v>64</v>
      </c>
      <c r="D24" s="7" t="s">
        <v>21</v>
      </c>
      <c r="E24" s="7" t="s">
        <v>21</v>
      </c>
      <c r="F24" s="7" t="s">
        <v>21</v>
      </c>
      <c r="G24" s="7" t="s">
        <v>21</v>
      </c>
      <c r="H24" s="7" cm="1">
        <f t="array" ref="H24">_xlfn.SWITCH(D24,"A+",13,"A",12,"A-",11,"B+",10,"B",9,"B-",8,"C+",7,"C",6,"C-",5,"D+",4,"D",3,"D-",2,"F",0)</f>
        <v>10</v>
      </c>
      <c r="I24" s="7" cm="1">
        <f t="array" ref="I24">_xlfn.SWITCH(E24,"A+",13,"A",12,"A-",11,"B+",10,"B",9,"B-",8,"C+",7,"C",6,"C-",5,"D+",4,"D",3,"D-",2,"F",0)</f>
        <v>10</v>
      </c>
      <c r="J24" s="7" cm="1">
        <f t="array" ref="J24">_xlfn.SWITCH(F24,"A+",13,"A",12,"A-",11,"B+",10,"B",9,"B-",8,"C+",7,"C",6,"C-",5,"D+",4,"D",3,"D-",2,"F",0)</f>
        <v>10</v>
      </c>
      <c r="K24" s="7" cm="1">
        <f t="array" ref="K24">_xlfn.SWITCH(G24,"A+",13,"A",12,"A-",11,"B+",10,"B",9,"B-",8,"C+",7,"C",6,"C-",5,"D+",4,"D",3,"D-",2,"F",0)</f>
        <v>10</v>
      </c>
      <c r="L24" s="7" t="s">
        <v>13</v>
      </c>
      <c r="M24" s="8">
        <v>3.3330000000000002</v>
      </c>
    </row>
    <row r="25" spans="1:13" ht="18.75" customHeight="1" x14ac:dyDescent="0.35">
      <c r="A25" s="3">
        <v>24</v>
      </c>
      <c r="B25" s="4" t="s">
        <v>65</v>
      </c>
      <c r="C25" s="4" t="s">
        <v>66</v>
      </c>
      <c r="D25" s="4" t="s">
        <v>24</v>
      </c>
      <c r="E25" s="4" t="s">
        <v>24</v>
      </c>
      <c r="F25" s="4" t="s">
        <v>21</v>
      </c>
      <c r="G25" s="4" t="s">
        <v>36</v>
      </c>
      <c r="H25" s="4" cm="1">
        <f t="array" ref="H25">_xlfn.SWITCH(D25,"A+",13,"A",12,"A-",11,"B+",10,"B",9,"B-",8,"C+",7,"C",6,"C-",5,"D+",4,"D",3,"D-",2,"F",0)</f>
        <v>12</v>
      </c>
      <c r="I25" s="4" cm="1">
        <f t="array" ref="I25">_xlfn.SWITCH(E25,"A+",13,"A",12,"A-",11,"B+",10,"B",9,"B-",8,"C+",7,"C",6,"C-",5,"D+",4,"D",3,"D-",2,"F",0)</f>
        <v>12</v>
      </c>
      <c r="J25" s="4" cm="1">
        <f t="array" ref="J25">_xlfn.SWITCH(F25,"A+",13,"A",12,"A-",11,"B+",10,"B",9,"B-",8,"C+",7,"C",6,"C-",5,"D+",4,"D",3,"D-",2,"F",0)</f>
        <v>10</v>
      </c>
      <c r="K25" s="4" cm="1">
        <f t="array" ref="K25">_xlfn.SWITCH(G25,"A+",13,"A",12,"A-",11,"B+",10,"B",9,"B-",8,"C+",7,"C",6,"C-",5,"D+",4,"D",3,"D-",2,"F",0)</f>
        <v>13</v>
      </c>
      <c r="L25" s="4" t="s">
        <v>24</v>
      </c>
      <c r="M25" s="5">
        <v>3.9329999999999998</v>
      </c>
    </row>
    <row r="26" spans="1:13" ht="18.75" customHeight="1" x14ac:dyDescent="0.35">
      <c r="A26" s="6">
        <v>25</v>
      </c>
      <c r="B26" s="7" t="s">
        <v>67</v>
      </c>
      <c r="C26" s="7" t="s">
        <v>68</v>
      </c>
      <c r="D26" s="7" t="s">
        <v>15</v>
      </c>
      <c r="E26" s="7" t="s">
        <v>11</v>
      </c>
      <c r="F26" s="7" t="s">
        <v>18</v>
      </c>
      <c r="G26" s="7" t="s">
        <v>18</v>
      </c>
      <c r="H26" s="7" cm="1">
        <f t="array" ref="H26">_xlfn.SWITCH(D26,"A+",13,"A",12,"A-",11,"B+",10,"B",9,"B-",8,"C+",7,"C",6,"C-",5,"D+",4,"D",3,"D-",2,"F",0)</f>
        <v>6</v>
      </c>
      <c r="I26" s="7" cm="1">
        <f t="array" ref="I26">_xlfn.SWITCH(E26,"A+",13,"A",12,"A-",11,"B+",10,"B",9,"B-",8,"C+",7,"C",6,"C-",5,"D+",4,"D",3,"D-",2,"F",0)</f>
        <v>4</v>
      </c>
      <c r="J26" s="7" cm="1">
        <f t="array" ref="J26">_xlfn.SWITCH(F26,"A+",13,"A",12,"A-",11,"B+",10,"B",9,"B-",8,"C+",7,"C",6,"C-",5,"D+",4,"D",3,"D-",2,"F",0)</f>
        <v>7</v>
      </c>
      <c r="K26" s="7" cm="1">
        <f t="array" ref="K26">_xlfn.SWITCH(G26,"A+",13,"A",12,"A-",11,"B+",10,"B",9,"B-",8,"C+",7,"C",6,"C-",5,"D+",4,"D",3,"D-",2,"F",0)</f>
        <v>7</v>
      </c>
      <c r="L26" s="7" t="s">
        <v>15</v>
      </c>
      <c r="M26" s="8">
        <v>1.867</v>
      </c>
    </row>
    <row r="27" spans="1:13" ht="18.75" customHeight="1" x14ac:dyDescent="0.35">
      <c r="A27" s="3">
        <v>26</v>
      </c>
      <c r="B27" s="4" t="s">
        <v>70</v>
      </c>
      <c r="C27" s="4" t="s">
        <v>71</v>
      </c>
      <c r="D27" s="4" t="s">
        <v>12</v>
      </c>
      <c r="E27" s="4" t="s">
        <v>21</v>
      </c>
      <c r="F27" s="4" t="s">
        <v>21</v>
      </c>
      <c r="G27" s="4" t="s">
        <v>13</v>
      </c>
      <c r="H27" s="4" cm="1">
        <f t="array" ref="H27">_xlfn.SWITCH(D27,"A+",13,"A",12,"A-",11,"B+",10,"B",9,"B-",8,"C+",7,"C",6,"C-",5,"D+",4,"D",3,"D-",2,"F",0)</f>
        <v>8</v>
      </c>
      <c r="I27" s="4" cm="1">
        <f t="array" ref="I27">_xlfn.SWITCH(E27,"A+",13,"A",12,"A-",11,"B+",10,"B",9,"B-",8,"C+",7,"C",6,"C-",5,"D+",4,"D",3,"D-",2,"F",0)</f>
        <v>10</v>
      </c>
      <c r="J27" s="4" cm="1">
        <f t="array" ref="J27">_xlfn.SWITCH(F27,"A+",13,"A",12,"A-",11,"B+",10,"B",9,"B-",8,"C+",7,"C",6,"C-",5,"D+",4,"D",3,"D-",2,"F",0)</f>
        <v>10</v>
      </c>
      <c r="K27" s="4" cm="1">
        <f t="array" ref="K27">_xlfn.SWITCH(G27,"A+",13,"A",12,"A-",11,"B+",10,"B",9,"B-",8,"C+",7,"C",6,"C-",5,"D+",4,"D",3,"D-",2,"F",0)</f>
        <v>9</v>
      </c>
      <c r="L27" s="4" t="s">
        <v>13</v>
      </c>
      <c r="M27" s="5">
        <v>3.133</v>
      </c>
    </row>
    <row r="28" spans="1:13" ht="18.75" customHeight="1" x14ac:dyDescent="0.35">
      <c r="A28" s="6">
        <v>27</v>
      </c>
      <c r="B28" s="7" t="s">
        <v>72</v>
      </c>
      <c r="C28" s="7" t="s">
        <v>73</v>
      </c>
      <c r="D28" s="7" t="s">
        <v>36</v>
      </c>
      <c r="E28" s="7" t="s">
        <v>21</v>
      </c>
      <c r="F28" s="7" t="s">
        <v>18</v>
      </c>
      <c r="G28" s="7" t="s">
        <v>18</v>
      </c>
      <c r="H28" s="7" cm="1">
        <f t="array" ref="H28">_xlfn.SWITCH(D28,"A+",13,"A",12,"A-",11,"B+",10,"B",9,"B-",8,"C+",7,"C",6,"C-",5,"D+",4,"D",3,"D-",2,"F",0)</f>
        <v>13</v>
      </c>
      <c r="I28" s="7" cm="1">
        <f t="array" ref="I28">_xlfn.SWITCH(E28,"A+",13,"A",12,"A-",11,"B+",10,"B",9,"B-",8,"C+",7,"C",6,"C-",5,"D+",4,"D",3,"D-",2,"F",0)</f>
        <v>10</v>
      </c>
      <c r="J28" s="7" cm="1">
        <f t="array" ref="J28">_xlfn.SWITCH(F28,"A+",13,"A",12,"A-",11,"B+",10,"B",9,"B-",8,"C+",7,"C",6,"C-",5,"D+",4,"D",3,"D-",2,"F",0)</f>
        <v>7</v>
      </c>
      <c r="K28" s="7" cm="1">
        <f t="array" ref="K28">_xlfn.SWITCH(G28,"A+",13,"A",12,"A-",11,"B+",10,"B",9,"B-",8,"C+",7,"C",6,"C-",5,"D+",4,"D",3,"D-",2,"F",0)</f>
        <v>7</v>
      </c>
      <c r="L28" s="7" t="s">
        <v>13</v>
      </c>
      <c r="M28" s="8">
        <v>3.133</v>
      </c>
    </row>
    <row r="29" spans="1:13" ht="18.75" customHeight="1" x14ac:dyDescent="0.35">
      <c r="A29" s="3">
        <v>28</v>
      </c>
      <c r="B29" s="4" t="s">
        <v>74</v>
      </c>
      <c r="C29" s="4" t="s">
        <v>75</v>
      </c>
      <c r="D29" s="4" t="s">
        <v>13</v>
      </c>
      <c r="E29" s="4" t="s">
        <v>13</v>
      </c>
      <c r="F29" s="4" t="s">
        <v>13</v>
      </c>
      <c r="G29" s="4" t="s">
        <v>15</v>
      </c>
      <c r="H29" s="4" cm="1">
        <f t="array" ref="H29">_xlfn.SWITCH(D29,"A+",13,"A",12,"A-",11,"B+",10,"B",9,"B-",8,"C+",7,"C",6,"C-",5,"D+",4,"D",3,"D-",2,"F",0)</f>
        <v>9</v>
      </c>
      <c r="I29" s="4" cm="1">
        <f t="array" ref="I29">_xlfn.SWITCH(E29,"A+",13,"A",12,"A-",11,"B+",10,"B",9,"B-",8,"C+",7,"C",6,"C-",5,"D+",4,"D",3,"D-",2,"F",0)</f>
        <v>9</v>
      </c>
      <c r="J29" s="4" cm="1">
        <f t="array" ref="J29">_xlfn.SWITCH(F29,"A+",13,"A",12,"A-",11,"B+",10,"B",9,"B-",8,"C+",7,"C",6,"C-",5,"D+",4,"D",3,"D-",2,"F",0)</f>
        <v>9</v>
      </c>
      <c r="K29" s="4" cm="1">
        <f t="array" ref="K29">_xlfn.SWITCH(G29,"A+",13,"A",12,"A-",11,"B+",10,"B",9,"B-",8,"C+",7,"C",6,"C-",5,"D+",4,"D",3,"D-",2,"F",0)</f>
        <v>6</v>
      </c>
      <c r="L29" s="4" t="s">
        <v>13</v>
      </c>
      <c r="M29" s="5">
        <v>2.8</v>
      </c>
    </row>
    <row r="30" spans="1:13" ht="18.75" customHeight="1" x14ac:dyDescent="0.35">
      <c r="A30" s="6">
        <v>29</v>
      </c>
      <c r="B30" s="7" t="s">
        <v>76</v>
      </c>
      <c r="C30" s="7" t="s">
        <v>77</v>
      </c>
      <c r="D30" s="7" t="s">
        <v>15</v>
      </c>
      <c r="E30" s="7" t="s">
        <v>21</v>
      </c>
      <c r="F30" s="7" t="s">
        <v>13</v>
      </c>
      <c r="G30" s="7" t="s">
        <v>15</v>
      </c>
      <c r="H30" s="7" cm="1">
        <f t="array" ref="H30">_xlfn.SWITCH(D30,"A+",13,"A",12,"A-",11,"B+",10,"B",9,"B-",8,"C+",7,"C",6,"C-",5,"D+",4,"D",3,"D-",2,"F",0)</f>
        <v>6</v>
      </c>
      <c r="I30" s="7" cm="1">
        <f t="array" ref="I30">_xlfn.SWITCH(E30,"A+",13,"A",12,"A-",11,"B+",10,"B",9,"B-",8,"C+",7,"C",6,"C-",5,"D+",4,"D",3,"D-",2,"F",0)</f>
        <v>10</v>
      </c>
      <c r="J30" s="7" cm="1">
        <f t="array" ref="J30">_xlfn.SWITCH(F30,"A+",13,"A",12,"A-",11,"B+",10,"B",9,"B-",8,"C+",7,"C",6,"C-",5,"D+",4,"D",3,"D-",2,"F",0)</f>
        <v>9</v>
      </c>
      <c r="K30" s="7" cm="1">
        <f t="array" ref="K30">_xlfn.SWITCH(G30,"A+",13,"A",12,"A-",11,"B+",10,"B",9,"B-",8,"C+",7,"C",6,"C-",5,"D+",4,"D",3,"D-",2,"F",0)</f>
        <v>6</v>
      </c>
      <c r="L30" s="7" t="s">
        <v>13</v>
      </c>
      <c r="M30" s="8">
        <v>2.7330000000000001</v>
      </c>
    </row>
    <row r="31" spans="1:13" ht="18.75" customHeight="1" x14ac:dyDescent="0.35">
      <c r="A31" s="3">
        <v>30</v>
      </c>
      <c r="B31" s="4" t="s">
        <v>78</v>
      </c>
      <c r="C31" s="4" t="s">
        <v>79</v>
      </c>
      <c r="D31" s="4" t="s">
        <v>15</v>
      </c>
      <c r="E31" s="4" t="s">
        <v>13</v>
      </c>
      <c r="F31" s="4" t="s">
        <v>14</v>
      </c>
      <c r="G31" s="4" t="s">
        <v>18</v>
      </c>
      <c r="H31" s="4" cm="1">
        <f t="array" ref="H31">_xlfn.SWITCH(D31,"A+",13,"A",12,"A-",11,"B+",10,"B",9,"B-",8,"C+",7,"C",6,"C-",5,"D+",4,"D",3,"D-",2,"F",0)</f>
        <v>6</v>
      </c>
      <c r="I31" s="4" cm="1">
        <f t="array" ref="I31">_xlfn.SWITCH(E31,"A+",13,"A",12,"A-",11,"B+",10,"B",9,"B-",8,"C+",7,"C",6,"C-",5,"D+",4,"D",3,"D-",2,"F",0)</f>
        <v>9</v>
      </c>
      <c r="J31" s="4" cm="1">
        <f t="array" ref="J31">_xlfn.SWITCH(F31,"A+",13,"A",12,"A-",11,"B+",10,"B",9,"B-",8,"C+",7,"C",6,"C-",5,"D+",4,"D",3,"D-",2,"F",0)</f>
        <v>5</v>
      </c>
      <c r="K31" s="4" cm="1">
        <f t="array" ref="K31">_xlfn.SWITCH(G31,"A+",13,"A",12,"A-",11,"B+",10,"B",9,"B-",8,"C+",7,"C",6,"C-",5,"D+",4,"D",3,"D-",2,"F",0)</f>
        <v>7</v>
      </c>
      <c r="L31" s="4" t="s">
        <v>15</v>
      </c>
      <c r="M31" s="5">
        <v>2.4</v>
      </c>
    </row>
    <row r="32" spans="1:13" ht="18.75" customHeight="1" x14ac:dyDescent="0.35">
      <c r="A32" s="6">
        <v>31</v>
      </c>
      <c r="B32" s="7" t="s">
        <v>80</v>
      </c>
      <c r="C32" s="7" t="s">
        <v>81</v>
      </c>
      <c r="D32" s="7" t="s">
        <v>12</v>
      </c>
      <c r="E32" s="7" t="s">
        <v>36</v>
      </c>
      <c r="F32" s="7" t="s">
        <v>13</v>
      </c>
      <c r="G32" s="7" t="s">
        <v>18</v>
      </c>
      <c r="H32" s="7" cm="1">
        <f t="array" ref="H32">_xlfn.SWITCH(D32,"A+",13,"A",12,"A-",11,"B+",10,"B",9,"B-",8,"C+",7,"C",6,"C-",5,"D+",4,"D",3,"D-",2,"F",0)</f>
        <v>8</v>
      </c>
      <c r="I32" s="7" cm="1">
        <f t="array" ref="I32">_xlfn.SWITCH(E32,"A+",13,"A",12,"A-",11,"B+",10,"B",9,"B-",8,"C+",7,"C",6,"C-",5,"D+",4,"D",3,"D-",2,"F",0)</f>
        <v>13</v>
      </c>
      <c r="J32" s="7" cm="1">
        <f t="array" ref="J32">_xlfn.SWITCH(F32,"A+",13,"A",12,"A-",11,"B+",10,"B",9,"B-",8,"C+",7,"C",6,"C-",5,"D+",4,"D",3,"D-",2,"F",0)</f>
        <v>9</v>
      </c>
      <c r="K32" s="7" cm="1">
        <f t="array" ref="K32">_xlfn.SWITCH(G32,"A+",13,"A",12,"A-",11,"B+",10,"B",9,"B-",8,"C+",7,"C",6,"C-",5,"D+",4,"D",3,"D-",2,"F",0)</f>
        <v>7</v>
      </c>
      <c r="L32" s="7" t="s">
        <v>13</v>
      </c>
      <c r="M32" s="8">
        <v>3.3330000000000002</v>
      </c>
    </row>
    <row r="33" spans="1:13" ht="18.75" customHeight="1" x14ac:dyDescent="0.35">
      <c r="A33" s="3">
        <v>32</v>
      </c>
      <c r="B33" s="4" t="s">
        <v>82</v>
      </c>
      <c r="C33" s="4" t="s">
        <v>83</v>
      </c>
      <c r="D33" s="4" t="s">
        <v>33</v>
      </c>
      <c r="E33" s="4" t="s">
        <v>18</v>
      </c>
      <c r="F33" s="4" t="s">
        <v>21</v>
      </c>
      <c r="G33" s="4" t="s">
        <v>15</v>
      </c>
      <c r="H33" s="4" cm="1">
        <f t="array" ref="H33">_xlfn.SWITCH(D33,"A+",13,"A",12,"A-",11,"B+",10,"B",9,"B-",8,"C+",7,"C",6,"C-",5,"D+",4,"D",3,"D-",2,"F",0)</f>
        <v>11</v>
      </c>
      <c r="I33" s="4" cm="1">
        <f t="array" ref="I33">_xlfn.SWITCH(E33,"A+",13,"A",12,"A-",11,"B+",10,"B",9,"B-",8,"C+",7,"C",6,"C-",5,"D+",4,"D",3,"D-",2,"F",0)</f>
        <v>7</v>
      </c>
      <c r="J33" s="4" cm="1">
        <f t="array" ref="J33">_xlfn.SWITCH(F33,"A+",13,"A",12,"A-",11,"B+",10,"B",9,"B-",8,"C+",7,"C",6,"C-",5,"D+",4,"D",3,"D-",2,"F",0)</f>
        <v>10</v>
      </c>
      <c r="K33" s="4" cm="1">
        <f t="array" ref="K33">_xlfn.SWITCH(G33,"A+",13,"A",12,"A-",11,"B+",10,"B",9,"B-",8,"C+",7,"C",6,"C-",5,"D+",4,"D",3,"D-",2,"F",0)</f>
        <v>6</v>
      </c>
      <c r="L33" s="4" t="s">
        <v>13</v>
      </c>
      <c r="M33" s="5">
        <v>2.7330000000000001</v>
      </c>
    </row>
    <row r="34" spans="1:13" ht="18.75" customHeight="1" x14ac:dyDescent="0.35">
      <c r="A34" s="6">
        <v>33</v>
      </c>
      <c r="B34" s="7" t="s">
        <v>84</v>
      </c>
      <c r="C34" s="7" t="s">
        <v>85</v>
      </c>
      <c r="D34" s="7" t="s">
        <v>18</v>
      </c>
      <c r="E34" s="7" t="s">
        <v>13</v>
      </c>
      <c r="F34" s="7" t="s">
        <v>14</v>
      </c>
      <c r="G34" s="7" t="s">
        <v>18</v>
      </c>
      <c r="H34" s="7" cm="1">
        <f t="array" ref="H34">_xlfn.SWITCH(D34,"A+",13,"A",12,"A-",11,"B+",10,"B",9,"B-",8,"C+",7,"C",6,"C-",5,"D+",4,"D",3,"D-",2,"F",0)</f>
        <v>7</v>
      </c>
      <c r="I34" s="7" cm="1">
        <f t="array" ref="I34">_xlfn.SWITCH(E34,"A+",13,"A",12,"A-",11,"B+",10,"B",9,"B-",8,"C+",7,"C",6,"C-",5,"D+",4,"D",3,"D-",2,"F",0)</f>
        <v>9</v>
      </c>
      <c r="J34" s="7" cm="1">
        <f t="array" ref="J34">_xlfn.SWITCH(F34,"A+",13,"A",12,"A-",11,"B+",10,"B",9,"B-",8,"C+",7,"C",6,"C-",5,"D+",4,"D",3,"D-",2,"F",0)</f>
        <v>5</v>
      </c>
      <c r="K34" s="7" cm="1">
        <f t="array" ref="K34">_xlfn.SWITCH(G34,"A+",13,"A",12,"A-",11,"B+",10,"B",9,"B-",8,"C+",7,"C",6,"C-",5,"D+",4,"D",3,"D-",2,"F",0)</f>
        <v>7</v>
      </c>
      <c r="L34" s="7" t="s">
        <v>15</v>
      </c>
      <c r="M34" s="8">
        <v>2.4670000000000001</v>
      </c>
    </row>
    <row r="35" spans="1:13" ht="18.75" customHeight="1" x14ac:dyDescent="0.35">
      <c r="A35" s="3">
        <v>34</v>
      </c>
      <c r="B35" s="4" t="s">
        <v>86</v>
      </c>
      <c r="C35" s="4" t="s">
        <v>87</v>
      </c>
      <c r="D35" s="4" t="s">
        <v>15</v>
      </c>
      <c r="E35" s="4" t="s">
        <v>18</v>
      </c>
      <c r="F35" s="4" t="s">
        <v>14</v>
      </c>
      <c r="G35" s="4" t="s">
        <v>15</v>
      </c>
      <c r="H35" s="4" cm="1">
        <f t="array" ref="H35">_xlfn.SWITCH(D35,"A+",13,"A",12,"A-",11,"B+",10,"B",9,"B-",8,"C+",7,"C",6,"C-",5,"D+",4,"D",3,"D-",2,"F",0)</f>
        <v>6</v>
      </c>
      <c r="I35" s="4" cm="1">
        <f t="array" ref="I35">_xlfn.SWITCH(E35,"A+",13,"A",12,"A-",11,"B+",10,"B",9,"B-",8,"C+",7,"C",6,"C-",5,"D+",4,"D",3,"D-",2,"F",0)</f>
        <v>7</v>
      </c>
      <c r="J35" s="4" cm="1">
        <f t="array" ref="J35">_xlfn.SWITCH(F35,"A+",13,"A",12,"A-",11,"B+",10,"B",9,"B-",8,"C+",7,"C",6,"C-",5,"D+",4,"D",3,"D-",2,"F",0)</f>
        <v>5</v>
      </c>
      <c r="K35" s="4" cm="1">
        <f t="array" ref="K35">_xlfn.SWITCH(G35,"A+",13,"A",12,"A-",11,"B+",10,"B",9,"B-",8,"C+",7,"C",6,"C-",5,"D+",4,"D",3,"D-",2,"F",0)</f>
        <v>6</v>
      </c>
      <c r="L35" s="4" t="s">
        <v>15</v>
      </c>
      <c r="M35" s="5">
        <v>2.0670000000000002</v>
      </c>
    </row>
    <row r="36" spans="1:13" ht="18.75" customHeight="1" x14ac:dyDescent="0.35">
      <c r="A36" s="6">
        <v>35</v>
      </c>
      <c r="B36" s="7" t="s">
        <v>88</v>
      </c>
      <c r="C36" s="7" t="s">
        <v>89</v>
      </c>
      <c r="D36" s="7" t="s">
        <v>11</v>
      </c>
      <c r="E36" s="7" t="s">
        <v>13</v>
      </c>
      <c r="F36" s="7" t="s">
        <v>15</v>
      </c>
      <c r="G36" s="7" t="s">
        <v>21</v>
      </c>
      <c r="H36" s="7" cm="1">
        <f t="array" ref="H36">_xlfn.SWITCH(D36,"A+",13,"A",12,"A-",11,"B+",10,"B",9,"B-",8,"C+",7,"C",6,"C-",5,"D+",4,"D",3,"D-",2,"F",0)</f>
        <v>4</v>
      </c>
      <c r="I36" s="7" cm="1">
        <f t="array" ref="I36">_xlfn.SWITCH(E36,"A+",13,"A",12,"A-",11,"B+",10,"B",9,"B-",8,"C+",7,"C",6,"C-",5,"D+",4,"D",3,"D-",2,"F",0)</f>
        <v>9</v>
      </c>
      <c r="J36" s="7" cm="1">
        <f t="array" ref="J36">_xlfn.SWITCH(F36,"A+",13,"A",12,"A-",11,"B+",10,"B",9,"B-",8,"C+",7,"C",6,"C-",5,"D+",4,"D",3,"D-",2,"F",0)</f>
        <v>6</v>
      </c>
      <c r="K36" s="7" cm="1">
        <f t="array" ref="K36">_xlfn.SWITCH(G36,"A+",13,"A",12,"A-",11,"B+",10,"B",9,"B-",8,"C+",7,"C",6,"C-",5,"D+",4,"D",3,"D-",2,"F",0)</f>
        <v>10</v>
      </c>
      <c r="L36" s="7" t="s">
        <v>15</v>
      </c>
      <c r="M36" s="8">
        <v>2.5329999999999999</v>
      </c>
    </row>
    <row r="37" spans="1:13" ht="18.75" customHeight="1" x14ac:dyDescent="0.35">
      <c r="A37" s="3">
        <v>36</v>
      </c>
      <c r="B37" s="4" t="s">
        <v>90</v>
      </c>
      <c r="C37" s="4" t="s">
        <v>91</v>
      </c>
      <c r="D37" s="4" t="s">
        <v>21</v>
      </c>
      <c r="E37" s="4" t="s">
        <v>36</v>
      </c>
      <c r="F37" s="4" t="s">
        <v>13</v>
      </c>
      <c r="G37" s="4" t="s">
        <v>18</v>
      </c>
      <c r="H37" s="4" cm="1">
        <f t="array" ref="H37">_xlfn.SWITCH(D37,"A+",13,"A",12,"A-",11,"B+",10,"B",9,"B-",8,"C+",7,"C",6,"C-",5,"D+",4,"D",3,"D-",2,"F",0)</f>
        <v>10</v>
      </c>
      <c r="I37" s="4" cm="1">
        <f t="array" ref="I37">_xlfn.SWITCH(E37,"A+",13,"A",12,"A-",11,"B+",10,"B",9,"B-",8,"C+",7,"C",6,"C-",5,"D+",4,"D",3,"D-",2,"F",0)</f>
        <v>13</v>
      </c>
      <c r="J37" s="4" cm="1">
        <f t="array" ref="J37">_xlfn.SWITCH(F37,"A+",13,"A",12,"A-",11,"B+",10,"B",9,"B-",8,"C+",7,"C",6,"C-",5,"D+",4,"D",3,"D-",2,"F",0)</f>
        <v>9</v>
      </c>
      <c r="K37" s="4" cm="1">
        <f t="array" ref="K37">_xlfn.SWITCH(G37,"A+",13,"A",12,"A-",11,"B+",10,"B",9,"B-",8,"C+",7,"C",6,"C-",5,"D+",4,"D",3,"D-",2,"F",0)</f>
        <v>7</v>
      </c>
      <c r="L37" s="4" t="s">
        <v>13</v>
      </c>
      <c r="M37" s="5">
        <v>3.4670000000000001</v>
      </c>
    </row>
    <row r="38" spans="1:13" ht="18.75" customHeight="1" x14ac:dyDescent="0.35">
      <c r="A38" s="6">
        <v>37</v>
      </c>
      <c r="B38" s="7" t="s">
        <v>92</v>
      </c>
      <c r="C38" s="7" t="s">
        <v>93</v>
      </c>
      <c r="D38" s="7" t="s">
        <v>18</v>
      </c>
      <c r="E38" s="7" t="s">
        <v>24</v>
      </c>
      <c r="F38" s="7" t="s">
        <v>15</v>
      </c>
      <c r="G38" s="7" t="s">
        <v>21</v>
      </c>
      <c r="H38" s="7" cm="1">
        <f t="array" ref="H38">_xlfn.SWITCH(D38,"A+",13,"A",12,"A-",11,"B+",10,"B",9,"B-",8,"C+",7,"C",6,"C-",5,"D+",4,"D",3,"D-",2,"F",0)</f>
        <v>7</v>
      </c>
      <c r="I38" s="7" cm="1">
        <f t="array" ref="I38">_xlfn.SWITCH(E38,"A+",13,"A",12,"A-",11,"B+",10,"B",9,"B-",8,"C+",7,"C",6,"C-",5,"D+",4,"D",3,"D-",2,"F",0)</f>
        <v>12</v>
      </c>
      <c r="J38" s="7" cm="1">
        <f t="array" ref="J38">_xlfn.SWITCH(F38,"A+",13,"A",12,"A-",11,"B+",10,"B",9,"B-",8,"C+",7,"C",6,"C-",5,"D+",4,"D",3,"D-",2,"F",0)</f>
        <v>6</v>
      </c>
      <c r="K38" s="7" cm="1">
        <f t="array" ref="K38">_xlfn.SWITCH(G38,"A+",13,"A",12,"A-",11,"B+",10,"B",9,"B-",8,"C+",7,"C",6,"C-",5,"D+",4,"D",3,"D-",2,"F",0)</f>
        <v>10</v>
      </c>
      <c r="L38" s="7" t="s">
        <v>13</v>
      </c>
      <c r="M38" s="8">
        <v>3.133</v>
      </c>
    </row>
    <row r="39" spans="1:13" ht="18.75" customHeight="1" x14ac:dyDescent="0.35">
      <c r="A39" s="3">
        <v>38</v>
      </c>
      <c r="B39" s="4" t="s">
        <v>94</v>
      </c>
      <c r="C39" s="4" t="s">
        <v>95</v>
      </c>
      <c r="D39" s="4" t="s">
        <v>21</v>
      </c>
      <c r="E39" s="4" t="s">
        <v>21</v>
      </c>
      <c r="F39" s="4" t="s">
        <v>18</v>
      </c>
      <c r="G39" s="4" t="s">
        <v>36</v>
      </c>
      <c r="H39" s="4" cm="1">
        <f t="array" ref="H39">_xlfn.SWITCH(D39,"A+",13,"A",12,"A-",11,"B+",10,"B",9,"B-",8,"C+",7,"C",6,"C-",5,"D+",4,"D",3,"D-",2,"F",0)</f>
        <v>10</v>
      </c>
      <c r="I39" s="4" cm="1">
        <f t="array" ref="I39">_xlfn.SWITCH(E39,"A+",13,"A",12,"A-",11,"B+",10,"B",9,"B-",8,"C+",7,"C",6,"C-",5,"D+",4,"D",3,"D-",2,"F",0)</f>
        <v>10</v>
      </c>
      <c r="J39" s="4" cm="1">
        <f t="array" ref="J39">_xlfn.SWITCH(F39,"A+",13,"A",12,"A-",11,"B+",10,"B",9,"B-",8,"C+",7,"C",6,"C-",5,"D+",4,"D",3,"D-",2,"F",0)</f>
        <v>7</v>
      </c>
      <c r="K39" s="4" cm="1">
        <f t="array" ref="K39">_xlfn.SWITCH(G39,"A+",13,"A",12,"A-",11,"B+",10,"B",9,"B-",8,"C+",7,"C",6,"C-",5,"D+",4,"D",3,"D-",2,"F",0)</f>
        <v>13</v>
      </c>
      <c r="L39" s="4" t="s">
        <v>13</v>
      </c>
      <c r="M39" s="5">
        <v>3.3330000000000002</v>
      </c>
    </row>
    <row r="40" spans="1:13" ht="18.75" customHeight="1" x14ac:dyDescent="0.35">
      <c r="A40" s="6">
        <v>39</v>
      </c>
      <c r="B40" s="7" t="s">
        <v>96</v>
      </c>
      <c r="C40" s="7" t="s">
        <v>97</v>
      </c>
      <c r="D40" s="7" t="s">
        <v>15</v>
      </c>
      <c r="E40" s="7" t="s">
        <v>15</v>
      </c>
      <c r="F40" s="7" t="s">
        <v>36</v>
      </c>
      <c r="G40" s="7" t="s">
        <v>13</v>
      </c>
      <c r="H40" s="7" cm="1">
        <f t="array" ref="H40">_xlfn.SWITCH(D40,"A+",13,"A",12,"A-",11,"B+",10,"B",9,"B-",8,"C+",7,"C",6,"C-",5,"D+",4,"D",3,"D-",2,"F",0)</f>
        <v>6</v>
      </c>
      <c r="I40" s="7" cm="1">
        <f t="array" ref="I40">_xlfn.SWITCH(E40,"A+",13,"A",12,"A-",11,"B+",10,"B",9,"B-",8,"C+",7,"C",6,"C-",5,"D+",4,"D",3,"D-",2,"F",0)</f>
        <v>6</v>
      </c>
      <c r="J40" s="7" cm="1">
        <f t="array" ref="J40">_xlfn.SWITCH(F40,"A+",13,"A",12,"A-",11,"B+",10,"B",9,"B-",8,"C+",7,"C",6,"C-",5,"D+",4,"D",3,"D-",2,"F",0)</f>
        <v>13</v>
      </c>
      <c r="K40" s="7" cm="1">
        <f t="array" ref="K40">_xlfn.SWITCH(G40,"A+",13,"A",12,"A-",11,"B+",10,"B",9,"B-",8,"C+",7,"C",6,"C-",5,"D+",4,"D",3,"D-",2,"F",0)</f>
        <v>9</v>
      </c>
      <c r="L40" s="7" t="s">
        <v>13</v>
      </c>
      <c r="M40" s="8">
        <v>2.6669999999999998</v>
      </c>
    </row>
    <row r="41" spans="1:13" ht="18.75" customHeight="1" x14ac:dyDescent="0.35">
      <c r="A41" s="3">
        <v>40</v>
      </c>
      <c r="B41" s="4" t="s">
        <v>98</v>
      </c>
      <c r="C41" s="4" t="s">
        <v>99</v>
      </c>
      <c r="D41" s="4" t="s">
        <v>12</v>
      </c>
      <c r="E41" s="4" t="s">
        <v>21</v>
      </c>
      <c r="F41" s="4" t="s">
        <v>24</v>
      </c>
      <c r="G41" s="4" t="s">
        <v>21</v>
      </c>
      <c r="H41" s="4" cm="1">
        <f t="array" ref="H41">_xlfn.SWITCH(D41,"A+",13,"A",12,"A-",11,"B+",10,"B",9,"B-",8,"C+",7,"C",6,"C-",5,"D+",4,"D",3,"D-",2,"F",0)</f>
        <v>8</v>
      </c>
      <c r="I41" s="4" cm="1">
        <f t="array" ref="I41">_xlfn.SWITCH(E41,"A+",13,"A",12,"A-",11,"B+",10,"B",9,"B-",8,"C+",7,"C",6,"C-",5,"D+",4,"D",3,"D-",2,"F",0)</f>
        <v>10</v>
      </c>
      <c r="J41" s="4" cm="1">
        <f t="array" ref="J41">_xlfn.SWITCH(F41,"A+",13,"A",12,"A-",11,"B+",10,"B",9,"B-",8,"C+",7,"C",6,"C-",5,"D+",4,"D",3,"D-",2,"F",0)</f>
        <v>12</v>
      </c>
      <c r="K41" s="4" cm="1">
        <f t="array" ref="K41">_xlfn.SWITCH(G41,"A+",13,"A",12,"A-",11,"B+",10,"B",9,"B-",8,"C+",7,"C",6,"C-",5,"D+",4,"D",3,"D-",2,"F",0)</f>
        <v>10</v>
      </c>
      <c r="L41" s="4" t="s">
        <v>13</v>
      </c>
      <c r="M41" s="5">
        <v>3.3330000000000002</v>
      </c>
    </row>
    <row r="42" spans="1:13" ht="18.75" customHeight="1" x14ac:dyDescent="0.35">
      <c r="A42" s="6">
        <v>41</v>
      </c>
      <c r="B42" s="7" t="s">
        <v>100</v>
      </c>
      <c r="C42" s="7" t="s">
        <v>101</v>
      </c>
      <c r="D42" s="7" t="s">
        <v>12</v>
      </c>
      <c r="E42" s="7" t="s">
        <v>13</v>
      </c>
      <c r="F42" s="7" t="s">
        <v>13</v>
      </c>
      <c r="G42" s="7" t="s">
        <v>18</v>
      </c>
      <c r="H42" s="7" cm="1">
        <f t="array" ref="H42">_xlfn.SWITCH(D42,"A+",13,"A",12,"A-",11,"B+",10,"B",9,"B-",8,"C+",7,"C",6,"C-",5,"D+",4,"D",3,"D-",2,"F",0)</f>
        <v>8</v>
      </c>
      <c r="I42" s="7" cm="1">
        <f t="array" ref="I42">_xlfn.SWITCH(E42,"A+",13,"A",12,"A-",11,"B+",10,"B",9,"B-",8,"C+",7,"C",6,"C-",5,"D+",4,"D",3,"D-",2,"F",0)</f>
        <v>9</v>
      </c>
      <c r="J42" s="7" cm="1">
        <f t="array" ref="J42">_xlfn.SWITCH(F42,"A+",13,"A",12,"A-",11,"B+",10,"B",9,"B-",8,"C+",7,"C",6,"C-",5,"D+",4,"D",3,"D-",2,"F",0)</f>
        <v>9</v>
      </c>
      <c r="K42" s="7" cm="1">
        <f t="array" ref="K42">_xlfn.SWITCH(G42,"A+",13,"A",12,"A-",11,"B+",10,"B",9,"B-",8,"C+",7,"C",6,"C-",5,"D+",4,"D",3,"D-",2,"F",0)</f>
        <v>7</v>
      </c>
      <c r="L42" s="7" t="s">
        <v>13</v>
      </c>
      <c r="M42" s="8">
        <v>2.8</v>
      </c>
    </row>
    <row r="43" spans="1:13" ht="18.75" customHeight="1" x14ac:dyDescent="0.35">
      <c r="A43" s="3">
        <v>42</v>
      </c>
      <c r="B43" s="4" t="s">
        <v>102</v>
      </c>
      <c r="C43" s="4" t="s">
        <v>103</v>
      </c>
      <c r="D43" s="4" t="s">
        <v>24</v>
      </c>
      <c r="E43" s="4" t="s">
        <v>13</v>
      </c>
      <c r="F43" s="4" t="s">
        <v>12</v>
      </c>
      <c r="G43" s="4" t="s">
        <v>24</v>
      </c>
      <c r="H43" s="4" cm="1">
        <f t="array" ref="H43">_xlfn.SWITCH(D43,"A+",13,"A",12,"A-",11,"B+",10,"B",9,"B-",8,"C+",7,"C",6,"C-",5,"D+",4,"D",3,"D-",2,"F",0)</f>
        <v>12</v>
      </c>
      <c r="I43" s="4" cm="1">
        <f t="array" ref="I43">_xlfn.SWITCH(E43,"A+",13,"A",12,"A-",11,"B+",10,"B",9,"B-",8,"C+",7,"C",6,"C-",5,"D+",4,"D",3,"D-",2,"F",0)</f>
        <v>9</v>
      </c>
      <c r="J43" s="4" cm="1">
        <f t="array" ref="J43">_xlfn.SWITCH(F43,"A+",13,"A",12,"A-",11,"B+",10,"B",9,"B-",8,"C+",7,"C",6,"C-",5,"D+",4,"D",3,"D-",2,"F",0)</f>
        <v>8</v>
      </c>
      <c r="K43" s="4" cm="1">
        <f t="array" ref="K43">_xlfn.SWITCH(G43,"A+",13,"A",12,"A-",11,"B+",10,"B",9,"B-",8,"C+",7,"C",6,"C-",5,"D+",4,"D",3,"D-",2,"F",0)</f>
        <v>12</v>
      </c>
      <c r="L43" s="4" t="s">
        <v>13</v>
      </c>
      <c r="M43" s="5">
        <v>3.3330000000000002</v>
      </c>
    </row>
    <row r="44" spans="1:13" ht="18.75" customHeight="1" x14ac:dyDescent="0.35">
      <c r="A44" s="6">
        <v>43</v>
      </c>
      <c r="B44" s="7" t="s">
        <v>104</v>
      </c>
      <c r="C44" s="7" t="s">
        <v>105</v>
      </c>
      <c r="D44" s="7" t="s">
        <v>21</v>
      </c>
      <c r="E44" s="7" t="s">
        <v>21</v>
      </c>
      <c r="F44" s="7" t="s">
        <v>36</v>
      </c>
      <c r="G44" s="7" t="s">
        <v>21</v>
      </c>
      <c r="H44" s="7" cm="1">
        <f t="array" ref="H44">_xlfn.SWITCH(D44,"A+",13,"A",12,"A-",11,"B+",10,"B",9,"B-",8,"C+",7,"C",6,"C-",5,"D+",4,"D",3,"D-",2,"F",0)</f>
        <v>10</v>
      </c>
      <c r="I44" s="7" cm="1">
        <f t="array" ref="I44">_xlfn.SWITCH(E44,"A+",13,"A",12,"A-",11,"B+",10,"B",9,"B-",8,"C+",7,"C",6,"C-",5,"D+",4,"D",3,"D-",2,"F",0)</f>
        <v>10</v>
      </c>
      <c r="J44" s="7" cm="1">
        <f t="array" ref="J44">_xlfn.SWITCH(F44,"A+",13,"A",12,"A-",11,"B+",10,"B",9,"B-",8,"C+",7,"C",6,"C-",5,"D+",4,"D",3,"D-",2,"F",0)</f>
        <v>13</v>
      </c>
      <c r="K44" s="7" cm="1">
        <f t="array" ref="K44">_xlfn.SWITCH(G44,"A+",13,"A",12,"A-",11,"B+",10,"B",9,"B-",8,"C+",7,"C",6,"C-",5,"D+",4,"D",3,"D-",2,"F",0)</f>
        <v>10</v>
      </c>
      <c r="L44" s="7" t="s">
        <v>13</v>
      </c>
      <c r="M44" s="8">
        <v>3.5329999999999999</v>
      </c>
    </row>
    <row r="45" spans="1:13" ht="18.75" customHeight="1" x14ac:dyDescent="0.35">
      <c r="A45" s="3">
        <v>44</v>
      </c>
      <c r="B45" s="4" t="s">
        <v>106</v>
      </c>
      <c r="C45" s="4" t="s">
        <v>107</v>
      </c>
      <c r="D45" s="4" t="s">
        <v>13</v>
      </c>
      <c r="E45" s="4" t="s">
        <v>21</v>
      </c>
      <c r="F45" s="4" t="s">
        <v>14</v>
      </c>
      <c r="G45" s="4" t="s">
        <v>21</v>
      </c>
      <c r="H45" s="4" cm="1">
        <f t="array" ref="H45">_xlfn.SWITCH(D45,"A+",13,"A",12,"A-",11,"B+",10,"B",9,"B-",8,"C+",7,"C",6,"C-",5,"D+",4,"D",3,"D-",2,"F",0)</f>
        <v>9</v>
      </c>
      <c r="I45" s="4" cm="1">
        <f t="array" ref="I45">_xlfn.SWITCH(E45,"A+",13,"A",12,"A-",11,"B+",10,"B",9,"B-",8,"C+",7,"C",6,"C-",5,"D+",4,"D",3,"D-",2,"F",0)</f>
        <v>10</v>
      </c>
      <c r="J45" s="4" cm="1">
        <f t="array" ref="J45">_xlfn.SWITCH(F45,"A+",13,"A",12,"A-",11,"B+",10,"B",9,"B-",8,"C+",7,"C",6,"C-",5,"D+",4,"D",3,"D-",2,"F",0)</f>
        <v>5</v>
      </c>
      <c r="K45" s="4" cm="1">
        <f t="array" ref="K45">_xlfn.SWITCH(G45,"A+",13,"A",12,"A-",11,"B+",10,"B",9,"B-",8,"C+",7,"C",6,"C-",5,"D+",4,"D",3,"D-",2,"F",0)</f>
        <v>10</v>
      </c>
      <c r="L45" s="4" t="s">
        <v>13</v>
      </c>
      <c r="M45" s="5">
        <v>2.9329999999999998</v>
      </c>
    </row>
    <row r="46" spans="1:13" ht="18.75" customHeight="1" x14ac:dyDescent="0.35">
      <c r="A46" s="6">
        <v>45</v>
      </c>
      <c r="B46" s="7" t="s">
        <v>108</v>
      </c>
      <c r="C46" s="7" t="s">
        <v>109</v>
      </c>
      <c r="D46" s="7" t="s">
        <v>18</v>
      </c>
      <c r="E46" s="7" t="s">
        <v>13</v>
      </c>
      <c r="F46" s="7" t="s">
        <v>18</v>
      </c>
      <c r="G46" s="7" t="s">
        <v>24</v>
      </c>
      <c r="H46" s="7" cm="1">
        <f t="array" ref="H46">_xlfn.SWITCH(D46,"A+",13,"A",12,"A-",11,"B+",10,"B",9,"B-",8,"C+",7,"C",6,"C-",5,"D+",4,"D",3,"D-",2,"F",0)</f>
        <v>7</v>
      </c>
      <c r="I46" s="7" cm="1">
        <f t="array" ref="I46">_xlfn.SWITCH(E46,"A+",13,"A",12,"A-",11,"B+",10,"B",9,"B-",8,"C+",7,"C",6,"C-",5,"D+",4,"D",3,"D-",2,"F",0)</f>
        <v>9</v>
      </c>
      <c r="J46" s="7" cm="1">
        <f t="array" ref="J46">_xlfn.SWITCH(F46,"A+",13,"A",12,"A-",11,"B+",10,"B",9,"B-",8,"C+",7,"C",6,"C-",5,"D+",4,"D",3,"D-",2,"F",0)</f>
        <v>7</v>
      </c>
      <c r="K46" s="7" cm="1">
        <f t="array" ref="K46">_xlfn.SWITCH(G46,"A+",13,"A",12,"A-",11,"B+",10,"B",9,"B-",8,"C+",7,"C",6,"C-",5,"D+",4,"D",3,"D-",2,"F",0)</f>
        <v>12</v>
      </c>
      <c r="L46" s="7" t="s">
        <v>13</v>
      </c>
      <c r="M46" s="8">
        <v>2.9329999999999998</v>
      </c>
    </row>
    <row r="47" spans="1:13" ht="18.75" customHeight="1" x14ac:dyDescent="0.35">
      <c r="A47" s="3">
        <v>46</v>
      </c>
      <c r="B47" s="4" t="s">
        <v>110</v>
      </c>
      <c r="C47" s="4" t="s">
        <v>111</v>
      </c>
      <c r="D47" s="4" t="s">
        <v>18</v>
      </c>
      <c r="E47" s="4" t="s">
        <v>18</v>
      </c>
      <c r="F47" s="4" t="s">
        <v>13</v>
      </c>
      <c r="G47" s="4" t="s">
        <v>15</v>
      </c>
      <c r="H47" s="4" cm="1">
        <f t="array" ref="H47">_xlfn.SWITCH(D47,"A+",13,"A",12,"A-",11,"B+",10,"B",9,"B-",8,"C+",7,"C",6,"C-",5,"D+",4,"D",3,"D-",2,"F",0)</f>
        <v>7</v>
      </c>
      <c r="I47" s="4" cm="1">
        <f t="array" ref="I47">_xlfn.SWITCH(E47,"A+",13,"A",12,"A-",11,"B+",10,"B",9,"B-",8,"C+",7,"C",6,"C-",5,"D+",4,"D",3,"D-",2,"F",0)</f>
        <v>7</v>
      </c>
      <c r="J47" s="4" cm="1">
        <f t="array" ref="J47">_xlfn.SWITCH(F47,"A+",13,"A",12,"A-",11,"B+",10,"B",9,"B-",8,"C+",7,"C",6,"C-",5,"D+",4,"D",3,"D-",2,"F",0)</f>
        <v>9</v>
      </c>
      <c r="K47" s="4" cm="1">
        <f t="array" ref="K47">_xlfn.SWITCH(G47,"A+",13,"A",12,"A-",11,"B+",10,"B",9,"B-",8,"C+",7,"C",6,"C-",5,"D+",4,"D",3,"D-",2,"F",0)</f>
        <v>6</v>
      </c>
      <c r="L47" s="4" t="s">
        <v>15</v>
      </c>
      <c r="M47" s="5">
        <v>2.4</v>
      </c>
    </row>
    <row r="48" spans="1:13" ht="18.75" customHeight="1" x14ac:dyDescent="0.35">
      <c r="A48" s="6">
        <v>47</v>
      </c>
      <c r="B48" s="7" t="s">
        <v>112</v>
      </c>
      <c r="C48" s="7" t="s">
        <v>113</v>
      </c>
      <c r="D48" s="7" t="s">
        <v>13</v>
      </c>
      <c r="E48" s="7" t="s">
        <v>21</v>
      </c>
      <c r="F48" s="7" t="s">
        <v>21</v>
      </c>
      <c r="G48" s="7" t="s">
        <v>15</v>
      </c>
      <c r="H48" s="7" cm="1">
        <f t="array" ref="H48">_xlfn.SWITCH(D48,"A+",13,"A",12,"A-",11,"B+",10,"B",9,"B-",8,"C+",7,"C",6,"C-",5,"D+",4,"D",3,"D-",2,"F",0)</f>
        <v>9</v>
      </c>
      <c r="I48" s="7" cm="1">
        <f t="array" ref="I48">_xlfn.SWITCH(E48,"A+",13,"A",12,"A-",11,"B+",10,"B",9,"B-",8,"C+",7,"C",6,"C-",5,"D+",4,"D",3,"D-",2,"F",0)</f>
        <v>10</v>
      </c>
      <c r="J48" s="7" cm="1">
        <f t="array" ref="J48">_xlfn.SWITCH(F48,"A+",13,"A",12,"A-",11,"B+",10,"B",9,"B-",8,"C+",7,"C",6,"C-",5,"D+",4,"D",3,"D-",2,"F",0)</f>
        <v>10</v>
      </c>
      <c r="K48" s="7" cm="1">
        <f t="array" ref="K48">_xlfn.SWITCH(G48,"A+",13,"A",12,"A-",11,"B+",10,"B",9,"B-",8,"C+",7,"C",6,"C-",5,"D+",4,"D",3,"D-",2,"F",0)</f>
        <v>6</v>
      </c>
      <c r="L48" s="7" t="s">
        <v>13</v>
      </c>
      <c r="M48" s="10">
        <v>3</v>
      </c>
    </row>
    <row r="49" spans="1:13" ht="18.75" customHeight="1" x14ac:dyDescent="0.35">
      <c r="A49" s="3">
        <v>48</v>
      </c>
      <c r="B49" s="4" t="s">
        <v>114</v>
      </c>
      <c r="C49" s="4" t="s">
        <v>115</v>
      </c>
      <c r="D49" s="4" t="s">
        <v>11</v>
      </c>
      <c r="E49" s="4" t="s">
        <v>15</v>
      </c>
      <c r="F49" s="4" t="s">
        <v>21</v>
      </c>
      <c r="G49" s="4" t="s">
        <v>21</v>
      </c>
      <c r="H49" s="4" cm="1">
        <f t="array" ref="H49">_xlfn.SWITCH(D49,"A+",13,"A",12,"A-",11,"B+",10,"B",9,"B-",8,"C+",7,"C",6,"C-",5,"D+",4,"D",3,"D-",2,"F",0)</f>
        <v>4</v>
      </c>
      <c r="I49" s="4" cm="1">
        <f t="array" ref="I49">_xlfn.SWITCH(E49,"A+",13,"A",12,"A-",11,"B+",10,"B",9,"B-",8,"C+",7,"C",6,"C-",5,"D+",4,"D",3,"D-",2,"F",0)</f>
        <v>6</v>
      </c>
      <c r="J49" s="4" cm="1">
        <f t="array" ref="J49">_xlfn.SWITCH(F49,"A+",13,"A",12,"A-",11,"B+",10,"B",9,"B-",8,"C+",7,"C",6,"C-",5,"D+",4,"D",3,"D-",2,"F",0)</f>
        <v>10</v>
      </c>
      <c r="K49" s="4" cm="1">
        <f t="array" ref="K49">_xlfn.SWITCH(G49,"A+",13,"A",12,"A-",11,"B+",10,"B",9,"B-",8,"C+",7,"C",6,"C-",5,"D+",4,"D",3,"D-",2,"F",0)</f>
        <v>10</v>
      </c>
      <c r="L49" s="4" t="s">
        <v>15</v>
      </c>
      <c r="M49" s="5">
        <v>2.4</v>
      </c>
    </row>
    <row r="50" spans="1:13" ht="18.75" customHeight="1" x14ac:dyDescent="0.35">
      <c r="A50" s="6">
        <v>49</v>
      </c>
      <c r="B50" s="7" t="s">
        <v>116</v>
      </c>
      <c r="C50" s="7" t="s">
        <v>117</v>
      </c>
      <c r="D50" s="7" t="s">
        <v>15</v>
      </c>
      <c r="E50" s="7" t="s">
        <v>12</v>
      </c>
      <c r="F50" s="7" t="s">
        <v>13</v>
      </c>
      <c r="G50" s="7" t="s">
        <v>15</v>
      </c>
      <c r="H50" s="7" cm="1">
        <f t="array" ref="H50">_xlfn.SWITCH(D50,"A+",13,"A",12,"A-",11,"B+",10,"B",9,"B-",8,"C+",7,"C",6,"C-",5,"D+",4,"D",3,"D-",2,"F",0)</f>
        <v>6</v>
      </c>
      <c r="I50" s="7" cm="1">
        <f t="array" ref="I50">_xlfn.SWITCH(E50,"A+",13,"A",12,"A-",11,"B+",10,"B",9,"B-",8,"C+",7,"C",6,"C-",5,"D+",4,"D",3,"D-",2,"F",0)</f>
        <v>8</v>
      </c>
      <c r="J50" s="7" cm="1">
        <f t="array" ref="J50">_xlfn.SWITCH(F50,"A+",13,"A",12,"A-",11,"B+",10,"B",9,"B-",8,"C+",7,"C",6,"C-",5,"D+",4,"D",3,"D-",2,"F",0)</f>
        <v>9</v>
      </c>
      <c r="K50" s="7" cm="1">
        <f t="array" ref="K50">_xlfn.SWITCH(G50,"A+",13,"A",12,"A-",11,"B+",10,"B",9,"B-",8,"C+",7,"C",6,"C-",5,"D+",4,"D",3,"D-",2,"F",0)</f>
        <v>6</v>
      </c>
      <c r="L50" s="7" t="s">
        <v>15</v>
      </c>
      <c r="M50" s="8">
        <v>2.4670000000000001</v>
      </c>
    </row>
    <row r="51" spans="1:13" ht="18.75" customHeight="1" x14ac:dyDescent="0.35">
      <c r="A51" s="3">
        <v>50</v>
      </c>
      <c r="B51" s="4" t="s">
        <v>118</v>
      </c>
      <c r="C51" s="4" t="s">
        <v>119</v>
      </c>
      <c r="D51" s="4" t="s">
        <v>15</v>
      </c>
      <c r="E51" s="4" t="s">
        <v>18</v>
      </c>
      <c r="F51" s="4" t="s">
        <v>12</v>
      </c>
      <c r="G51" s="4" t="s">
        <v>24</v>
      </c>
      <c r="H51" s="4" cm="1">
        <f t="array" ref="H51">_xlfn.SWITCH(D51,"A+",13,"A",12,"A-",11,"B+",10,"B",9,"B-",8,"C+",7,"C",6,"C-",5,"D+",4,"D",3,"D-",2,"F",0)</f>
        <v>6</v>
      </c>
      <c r="I51" s="4" cm="1">
        <f t="array" ref="I51">_xlfn.SWITCH(E51,"A+",13,"A",12,"A-",11,"B+",10,"B",9,"B-",8,"C+",7,"C",6,"C-",5,"D+",4,"D",3,"D-",2,"F",0)</f>
        <v>7</v>
      </c>
      <c r="J51" s="4" cm="1">
        <f t="array" ref="J51">_xlfn.SWITCH(F51,"A+",13,"A",12,"A-",11,"B+",10,"B",9,"B-",8,"C+",7,"C",6,"C-",5,"D+",4,"D",3,"D-",2,"F",0)</f>
        <v>8</v>
      </c>
      <c r="K51" s="4" cm="1">
        <f t="array" ref="K51">_xlfn.SWITCH(G51,"A+",13,"A",12,"A-",11,"B+",10,"B",9,"B-",8,"C+",7,"C",6,"C-",5,"D+",4,"D",3,"D-",2,"F",0)</f>
        <v>12</v>
      </c>
      <c r="L51" s="4" t="s">
        <v>13</v>
      </c>
      <c r="M51" s="5">
        <v>2.6669999999999998</v>
      </c>
    </row>
    <row r="52" spans="1:13" ht="18.75" customHeight="1" x14ac:dyDescent="0.35">
      <c r="A52" s="6">
        <v>51</v>
      </c>
      <c r="B52" s="7" t="s">
        <v>120</v>
      </c>
      <c r="C52" s="7" t="s">
        <v>121</v>
      </c>
      <c r="D52" s="7" t="s">
        <v>21</v>
      </c>
      <c r="E52" s="7" t="s">
        <v>21</v>
      </c>
      <c r="F52" s="7" t="s">
        <v>24</v>
      </c>
      <c r="G52" s="7" t="s">
        <v>24</v>
      </c>
      <c r="H52" s="7" cm="1">
        <f t="array" ref="H52">_xlfn.SWITCH(D52,"A+",13,"A",12,"A-",11,"B+",10,"B",9,"B-",8,"C+",7,"C",6,"C-",5,"D+",4,"D",3,"D-",2,"F",0)</f>
        <v>10</v>
      </c>
      <c r="I52" s="7" cm="1">
        <f t="array" ref="I52">_xlfn.SWITCH(E52,"A+",13,"A",12,"A-",11,"B+",10,"B",9,"B-",8,"C+",7,"C",6,"C-",5,"D+",4,"D",3,"D-",2,"F",0)</f>
        <v>10</v>
      </c>
      <c r="J52" s="7" cm="1">
        <f t="array" ref="J52">_xlfn.SWITCH(F52,"A+",13,"A",12,"A-",11,"B+",10,"B",9,"B-",8,"C+",7,"C",6,"C-",5,"D+",4,"D",3,"D-",2,"F",0)</f>
        <v>12</v>
      </c>
      <c r="K52" s="7" cm="1">
        <f t="array" ref="K52">_xlfn.SWITCH(G52,"A+",13,"A",12,"A-",11,"B+",10,"B",9,"B-",8,"C+",7,"C",6,"C-",5,"D+",4,"D",3,"D-",2,"F",0)</f>
        <v>12</v>
      </c>
      <c r="L52" s="7" t="s">
        <v>24</v>
      </c>
      <c r="M52" s="8">
        <v>3.6</v>
      </c>
    </row>
    <row r="53" spans="1:13" ht="18.75" customHeight="1" x14ac:dyDescent="0.35">
      <c r="A53" s="3">
        <v>52</v>
      </c>
      <c r="B53" s="4" t="s">
        <v>122</v>
      </c>
      <c r="C53" s="4" t="s">
        <v>123</v>
      </c>
      <c r="D53" s="4" t="s">
        <v>21</v>
      </c>
      <c r="E53" s="4" t="s">
        <v>13</v>
      </c>
      <c r="F53" s="4" t="s">
        <v>21</v>
      </c>
      <c r="G53" s="4" t="s">
        <v>13</v>
      </c>
      <c r="H53" s="4" cm="1">
        <f t="array" ref="H53">_xlfn.SWITCH(D53,"A+",13,"A",12,"A-",11,"B+",10,"B",9,"B-",8,"C+",7,"C",6,"C-",5,"D+",4,"D",3,"D-",2,"F",0)</f>
        <v>10</v>
      </c>
      <c r="I53" s="4" cm="1">
        <f t="array" ref="I53">_xlfn.SWITCH(E53,"A+",13,"A",12,"A-",11,"B+",10,"B",9,"B-",8,"C+",7,"C",6,"C-",5,"D+",4,"D",3,"D-",2,"F",0)</f>
        <v>9</v>
      </c>
      <c r="J53" s="4" cm="1">
        <f t="array" ref="J53">_xlfn.SWITCH(F53,"A+",13,"A",12,"A-",11,"B+",10,"B",9,"B-",8,"C+",7,"C",6,"C-",5,"D+",4,"D",3,"D-",2,"F",0)</f>
        <v>10</v>
      </c>
      <c r="K53" s="4" cm="1">
        <f t="array" ref="K53">_xlfn.SWITCH(G53,"A+",13,"A",12,"A-",11,"B+",10,"B",9,"B-",8,"C+",7,"C",6,"C-",5,"D+",4,"D",3,"D-",2,"F",0)</f>
        <v>9</v>
      </c>
      <c r="L53" s="4" t="s">
        <v>13</v>
      </c>
      <c r="M53" s="5">
        <v>3.133</v>
      </c>
    </row>
    <row r="54" spans="1:13" ht="18.75" customHeight="1" x14ac:dyDescent="0.35">
      <c r="A54" s="6">
        <v>53</v>
      </c>
      <c r="B54" s="7" t="s">
        <v>124</v>
      </c>
      <c r="C54" s="7" t="s">
        <v>125</v>
      </c>
      <c r="D54" s="7" t="s">
        <v>18</v>
      </c>
      <c r="E54" s="7" t="s">
        <v>36</v>
      </c>
      <c r="F54" s="7" t="s">
        <v>18</v>
      </c>
      <c r="G54" s="7" t="s">
        <v>15</v>
      </c>
      <c r="H54" s="7" cm="1">
        <f t="array" ref="H54">_xlfn.SWITCH(D54,"A+",13,"A",12,"A-",11,"B+",10,"B",9,"B-",8,"C+",7,"C",6,"C-",5,"D+",4,"D",3,"D-",2,"F",0)</f>
        <v>7</v>
      </c>
      <c r="I54" s="7" cm="1">
        <f t="array" ref="I54">_xlfn.SWITCH(E54,"A+",13,"A",12,"A-",11,"B+",10,"B",9,"B-",8,"C+",7,"C",6,"C-",5,"D+",4,"D",3,"D-",2,"F",0)</f>
        <v>13</v>
      </c>
      <c r="J54" s="7" cm="1">
        <f t="array" ref="J54">_xlfn.SWITCH(F54,"A+",13,"A",12,"A-",11,"B+",10,"B",9,"B-",8,"C+",7,"C",6,"C-",5,"D+",4,"D",3,"D-",2,"F",0)</f>
        <v>7</v>
      </c>
      <c r="K54" s="7" cm="1">
        <f t="array" ref="K54">_xlfn.SWITCH(G54,"A+",13,"A",12,"A-",11,"B+",10,"B",9,"B-",8,"C+",7,"C",6,"C-",5,"D+",4,"D",3,"D-",2,"F",0)</f>
        <v>6</v>
      </c>
      <c r="L54" s="7" t="s">
        <v>13</v>
      </c>
      <c r="M54" s="8">
        <v>3.0670000000000002</v>
      </c>
    </row>
    <row r="55" spans="1:13" ht="18.75" customHeight="1" x14ac:dyDescent="0.35">
      <c r="A55" s="3">
        <v>54</v>
      </c>
      <c r="B55" s="4" t="s">
        <v>126</v>
      </c>
      <c r="C55" s="4" t="s">
        <v>127</v>
      </c>
      <c r="D55" s="4" t="s">
        <v>11</v>
      </c>
      <c r="E55" s="4" t="s">
        <v>18</v>
      </c>
      <c r="F55" s="4" t="s">
        <v>21</v>
      </c>
      <c r="G55" s="4" t="s">
        <v>21</v>
      </c>
      <c r="H55" s="4" cm="1">
        <f t="array" ref="H55">_xlfn.SWITCH(D55,"A+",13,"A",12,"A-",11,"B+",10,"B",9,"B-",8,"C+",7,"C",6,"C-",5,"D+",4,"D",3,"D-",2,"F",0)</f>
        <v>4</v>
      </c>
      <c r="I55" s="4" cm="1">
        <f t="array" ref="I55">_xlfn.SWITCH(E55,"A+",13,"A",12,"A-",11,"B+",10,"B",9,"B-",8,"C+",7,"C",6,"C-",5,"D+",4,"D",3,"D-",2,"F",0)</f>
        <v>7</v>
      </c>
      <c r="J55" s="4" cm="1">
        <f t="array" ref="J55">_xlfn.SWITCH(F55,"A+",13,"A",12,"A-",11,"B+",10,"B",9,"B-",8,"C+",7,"C",6,"C-",5,"D+",4,"D",3,"D-",2,"F",0)</f>
        <v>10</v>
      </c>
      <c r="K55" s="4" cm="1">
        <f t="array" ref="K55">_xlfn.SWITCH(G55,"A+",13,"A",12,"A-",11,"B+",10,"B",9,"B-",8,"C+",7,"C",6,"C-",5,"D+",4,"D",3,"D-",2,"F",0)</f>
        <v>10</v>
      </c>
      <c r="L55" s="4" t="s">
        <v>15</v>
      </c>
      <c r="M55" s="5">
        <v>2.5329999999999999</v>
      </c>
    </row>
    <row r="56" spans="1:13" ht="18.75" customHeight="1" x14ac:dyDescent="0.35">
      <c r="A56" s="6">
        <v>55</v>
      </c>
      <c r="B56" s="7" t="s">
        <v>128</v>
      </c>
      <c r="C56" s="7" t="s">
        <v>129</v>
      </c>
      <c r="D56" s="7" t="s">
        <v>13</v>
      </c>
      <c r="E56" s="7" t="s">
        <v>18</v>
      </c>
      <c r="F56" s="7" t="s">
        <v>24</v>
      </c>
      <c r="G56" s="7" t="s">
        <v>21</v>
      </c>
      <c r="H56" s="7" cm="1">
        <f t="array" ref="H56">_xlfn.SWITCH(D56,"A+",13,"A",12,"A-",11,"B+",10,"B",9,"B-",8,"C+",7,"C",6,"C-",5,"D+",4,"D",3,"D-",2,"F",0)</f>
        <v>9</v>
      </c>
      <c r="I56" s="7" cm="1">
        <f t="array" ref="I56">_xlfn.SWITCH(E56,"A+",13,"A",12,"A-",11,"B+",10,"B",9,"B-",8,"C+",7,"C",6,"C-",5,"D+",4,"D",3,"D-",2,"F",0)</f>
        <v>7</v>
      </c>
      <c r="J56" s="7" cm="1">
        <f t="array" ref="J56">_xlfn.SWITCH(F56,"A+",13,"A",12,"A-",11,"B+",10,"B",9,"B-",8,"C+",7,"C",6,"C-",5,"D+",4,"D",3,"D-",2,"F",0)</f>
        <v>12</v>
      </c>
      <c r="K56" s="7" cm="1">
        <f t="array" ref="K56">_xlfn.SWITCH(G56,"A+",13,"A",12,"A-",11,"B+",10,"B",9,"B-",8,"C+",7,"C",6,"C-",5,"D+",4,"D",3,"D-",2,"F",0)</f>
        <v>10</v>
      </c>
      <c r="L56" s="7" t="s">
        <v>13</v>
      </c>
      <c r="M56" s="10">
        <v>3</v>
      </c>
    </row>
    <row r="57" spans="1:13" ht="18.75" customHeight="1" x14ac:dyDescent="0.35">
      <c r="A57" s="3">
        <v>56</v>
      </c>
      <c r="B57" s="4" t="s">
        <v>130</v>
      </c>
      <c r="C57" s="4" t="s">
        <v>131</v>
      </c>
      <c r="D57" s="4" t="s">
        <v>12</v>
      </c>
      <c r="E57" s="4" t="s">
        <v>21</v>
      </c>
      <c r="F57" s="4" t="s">
        <v>24</v>
      </c>
      <c r="G57" s="4" t="s">
        <v>15</v>
      </c>
      <c r="H57" s="4" cm="1">
        <f t="array" ref="H57">_xlfn.SWITCH(D57,"A+",13,"A",12,"A-",11,"B+",10,"B",9,"B-",8,"C+",7,"C",6,"C-",5,"D+",4,"D",3,"D-",2,"F",0)</f>
        <v>8</v>
      </c>
      <c r="I57" s="4" cm="1">
        <f t="array" ref="I57">_xlfn.SWITCH(E57,"A+",13,"A",12,"A-",11,"B+",10,"B",9,"B-",8,"C+",7,"C",6,"C-",5,"D+",4,"D",3,"D-",2,"F",0)</f>
        <v>10</v>
      </c>
      <c r="J57" s="4" cm="1">
        <f t="array" ref="J57">_xlfn.SWITCH(F57,"A+",13,"A",12,"A-",11,"B+",10,"B",9,"B-",8,"C+",7,"C",6,"C-",5,"D+",4,"D",3,"D-",2,"F",0)</f>
        <v>12</v>
      </c>
      <c r="K57" s="4" cm="1">
        <f t="array" ref="K57">_xlfn.SWITCH(G57,"A+",13,"A",12,"A-",11,"B+",10,"B",9,"B-",8,"C+",7,"C",6,"C-",5,"D+",4,"D",3,"D-",2,"F",0)</f>
        <v>6</v>
      </c>
      <c r="L57" s="4" t="s">
        <v>13</v>
      </c>
      <c r="M57" s="5">
        <v>3.0670000000000002</v>
      </c>
    </row>
    <row r="58" spans="1:13" ht="18.75" customHeight="1" x14ac:dyDescent="0.35">
      <c r="A58" s="6">
        <v>57</v>
      </c>
      <c r="B58" s="7" t="s">
        <v>132</v>
      </c>
      <c r="C58" s="7" t="s">
        <v>133</v>
      </c>
      <c r="D58" s="7" t="s">
        <v>12</v>
      </c>
      <c r="E58" s="7" t="s">
        <v>15</v>
      </c>
      <c r="F58" s="7" t="s">
        <v>18</v>
      </c>
      <c r="G58" s="7" t="s">
        <v>18</v>
      </c>
      <c r="H58" s="7" cm="1">
        <f t="array" ref="H58">_xlfn.SWITCH(D58,"A+",13,"A",12,"A-",11,"B+",10,"B",9,"B-",8,"C+",7,"C",6,"C-",5,"D+",4,"D",3,"D-",2,"F",0)</f>
        <v>8</v>
      </c>
      <c r="I58" s="7" cm="1">
        <f t="array" ref="I58">_xlfn.SWITCH(E58,"A+",13,"A",12,"A-",11,"B+",10,"B",9,"B-",8,"C+",7,"C",6,"C-",5,"D+",4,"D",3,"D-",2,"F",0)</f>
        <v>6</v>
      </c>
      <c r="J58" s="7" cm="1">
        <f t="array" ref="J58">_xlfn.SWITCH(F58,"A+",13,"A",12,"A-",11,"B+",10,"B",9,"B-",8,"C+",7,"C",6,"C-",5,"D+",4,"D",3,"D-",2,"F",0)</f>
        <v>7</v>
      </c>
      <c r="K58" s="7" cm="1">
        <f t="array" ref="K58">_xlfn.SWITCH(G58,"A+",13,"A",12,"A-",11,"B+",10,"B",9,"B-",8,"C+",7,"C",6,"C-",5,"D+",4,"D",3,"D-",2,"F",0)</f>
        <v>7</v>
      </c>
      <c r="L58" s="7" t="s">
        <v>15</v>
      </c>
      <c r="M58" s="8">
        <v>2.2669999999999999</v>
      </c>
    </row>
    <row r="59" spans="1:13" ht="18.75" customHeight="1" x14ac:dyDescent="0.35">
      <c r="A59" s="3">
        <v>58</v>
      </c>
      <c r="B59" s="4" t="s">
        <v>134</v>
      </c>
      <c r="C59" s="4" t="s">
        <v>135</v>
      </c>
      <c r="D59" s="4" t="s">
        <v>21</v>
      </c>
      <c r="E59" s="4" t="s">
        <v>21</v>
      </c>
      <c r="F59" s="4" t="s">
        <v>18</v>
      </c>
      <c r="G59" s="4" t="s">
        <v>21</v>
      </c>
      <c r="H59" s="4" cm="1">
        <f t="array" ref="H59">_xlfn.SWITCH(D59,"A+",13,"A",12,"A-",11,"B+",10,"B",9,"B-",8,"C+",7,"C",6,"C-",5,"D+",4,"D",3,"D-",2,"F",0)</f>
        <v>10</v>
      </c>
      <c r="I59" s="4" cm="1">
        <f t="array" ref="I59">_xlfn.SWITCH(E59,"A+",13,"A",12,"A-",11,"B+",10,"B",9,"B-",8,"C+",7,"C",6,"C-",5,"D+",4,"D",3,"D-",2,"F",0)</f>
        <v>10</v>
      </c>
      <c r="J59" s="4" cm="1">
        <f t="array" ref="J59">_xlfn.SWITCH(F59,"A+",13,"A",12,"A-",11,"B+",10,"B",9,"B-",8,"C+",7,"C",6,"C-",5,"D+",4,"D",3,"D-",2,"F",0)</f>
        <v>7</v>
      </c>
      <c r="K59" s="4" cm="1">
        <f t="array" ref="K59">_xlfn.SWITCH(G59,"A+",13,"A",12,"A-",11,"B+",10,"B",9,"B-",8,"C+",7,"C",6,"C-",5,"D+",4,"D",3,"D-",2,"F",0)</f>
        <v>10</v>
      </c>
      <c r="L59" s="4" t="s">
        <v>13</v>
      </c>
      <c r="M59" s="5">
        <v>3.133</v>
      </c>
    </row>
    <row r="60" spans="1:13" ht="18.75" customHeight="1" x14ac:dyDescent="0.35">
      <c r="A60" s="6">
        <v>59</v>
      </c>
      <c r="B60" s="7" t="s">
        <v>136</v>
      </c>
      <c r="C60" s="7" t="s">
        <v>137</v>
      </c>
      <c r="D60" s="7" t="s">
        <v>18</v>
      </c>
      <c r="E60" s="7" t="s">
        <v>18</v>
      </c>
      <c r="F60" s="7" t="s">
        <v>24</v>
      </c>
      <c r="G60" s="7" t="s">
        <v>18</v>
      </c>
      <c r="H60" s="7" cm="1">
        <f t="array" ref="H60">_xlfn.SWITCH(D60,"A+",13,"A",12,"A-",11,"B+",10,"B",9,"B-",8,"C+",7,"C",6,"C-",5,"D+",4,"D",3,"D-",2,"F",0)</f>
        <v>7</v>
      </c>
      <c r="I60" s="7" cm="1">
        <f t="array" ref="I60">_xlfn.SWITCH(E60,"A+",13,"A",12,"A-",11,"B+",10,"B",9,"B-",8,"C+",7,"C",6,"C-",5,"D+",4,"D",3,"D-",2,"F",0)</f>
        <v>7</v>
      </c>
      <c r="J60" s="7" cm="1">
        <f t="array" ref="J60">_xlfn.SWITCH(F60,"A+",13,"A",12,"A-",11,"B+",10,"B",9,"B-",8,"C+",7,"C",6,"C-",5,"D+",4,"D",3,"D-",2,"F",0)</f>
        <v>12</v>
      </c>
      <c r="K60" s="7" cm="1">
        <f t="array" ref="K60">_xlfn.SWITCH(G60,"A+",13,"A",12,"A-",11,"B+",10,"B",9,"B-",8,"C+",7,"C",6,"C-",5,"D+",4,"D",3,"D-",2,"F",0)</f>
        <v>7</v>
      </c>
      <c r="L60" s="7" t="s">
        <v>13</v>
      </c>
      <c r="M60" s="8">
        <v>2.6669999999999998</v>
      </c>
    </row>
    <row r="61" spans="1:13" ht="18.75" customHeight="1" x14ac:dyDescent="0.35">
      <c r="A61" s="3">
        <v>60</v>
      </c>
      <c r="B61" s="4" t="s">
        <v>138</v>
      </c>
      <c r="C61" s="4" t="s">
        <v>139</v>
      </c>
      <c r="D61" s="4" t="s">
        <v>15</v>
      </c>
      <c r="E61" s="4" t="s">
        <v>15</v>
      </c>
      <c r="F61" s="4" t="s">
        <v>18</v>
      </c>
      <c r="G61" s="4" t="s">
        <v>21</v>
      </c>
      <c r="H61" s="4" cm="1">
        <f t="array" ref="H61">_xlfn.SWITCH(D61,"A+",13,"A",12,"A-",11,"B+",10,"B",9,"B-",8,"C+",7,"C",6,"C-",5,"D+",4,"D",3,"D-",2,"F",0)</f>
        <v>6</v>
      </c>
      <c r="I61" s="4" cm="1">
        <f t="array" ref="I61">_xlfn.SWITCH(E61,"A+",13,"A",12,"A-",11,"B+",10,"B",9,"B-",8,"C+",7,"C",6,"C-",5,"D+",4,"D",3,"D-",2,"F",0)</f>
        <v>6</v>
      </c>
      <c r="J61" s="4" cm="1">
        <f t="array" ref="J61">_xlfn.SWITCH(F61,"A+",13,"A",12,"A-",11,"B+",10,"B",9,"B-",8,"C+",7,"C",6,"C-",5,"D+",4,"D",3,"D-",2,"F",0)</f>
        <v>7</v>
      </c>
      <c r="K61" s="4" cm="1">
        <f t="array" ref="K61">_xlfn.SWITCH(G61,"A+",13,"A",12,"A-",11,"B+",10,"B",9,"B-",8,"C+",7,"C",6,"C-",5,"D+",4,"D",3,"D-",2,"F",0)</f>
        <v>10</v>
      </c>
      <c r="L61" s="4" t="s">
        <v>15</v>
      </c>
      <c r="M61" s="5">
        <v>2.3330000000000002</v>
      </c>
    </row>
    <row r="62" spans="1:13" ht="18.75" customHeight="1" x14ac:dyDescent="0.35">
      <c r="A62" s="6">
        <v>61</v>
      </c>
      <c r="B62" s="7" t="s">
        <v>140</v>
      </c>
      <c r="C62" s="7" t="s">
        <v>141</v>
      </c>
      <c r="D62" s="7" t="s">
        <v>18</v>
      </c>
      <c r="E62" s="7" t="s">
        <v>18</v>
      </c>
      <c r="F62" s="7" t="s">
        <v>21</v>
      </c>
      <c r="G62" s="7" t="s">
        <v>21</v>
      </c>
      <c r="H62" s="7" cm="1">
        <f t="array" ref="H62">_xlfn.SWITCH(D62,"A+",13,"A",12,"A-",11,"B+",10,"B",9,"B-",8,"C+",7,"C",6,"C-",5,"D+",4,"D",3,"D-",2,"F",0)</f>
        <v>7</v>
      </c>
      <c r="I62" s="7" cm="1">
        <f t="array" ref="I62">_xlfn.SWITCH(E62,"A+",13,"A",12,"A-",11,"B+",10,"B",9,"B-",8,"C+",7,"C",6,"C-",5,"D+",4,"D",3,"D-",2,"F",0)</f>
        <v>7</v>
      </c>
      <c r="J62" s="7" cm="1">
        <f t="array" ref="J62">_xlfn.SWITCH(F62,"A+",13,"A",12,"A-",11,"B+",10,"B",9,"B-",8,"C+",7,"C",6,"C-",5,"D+",4,"D",3,"D-",2,"F",0)</f>
        <v>10</v>
      </c>
      <c r="K62" s="7" cm="1">
        <f t="array" ref="K62">_xlfn.SWITCH(G62,"A+",13,"A",12,"A-",11,"B+",10,"B",9,"B-",8,"C+",7,"C",6,"C-",5,"D+",4,"D",3,"D-",2,"F",0)</f>
        <v>10</v>
      </c>
      <c r="L62" s="7" t="s">
        <v>13</v>
      </c>
      <c r="M62" s="8">
        <v>2.7330000000000001</v>
      </c>
    </row>
    <row r="63" spans="1:13" ht="18.75" customHeight="1" x14ac:dyDescent="0.35">
      <c r="A63" s="3">
        <v>62</v>
      </c>
      <c r="B63" s="4" t="s">
        <v>142</v>
      </c>
      <c r="C63" s="4" t="s">
        <v>143</v>
      </c>
      <c r="D63" s="4" t="s">
        <v>13</v>
      </c>
      <c r="E63" s="4" t="s">
        <v>12</v>
      </c>
      <c r="F63" s="4" t="s">
        <v>13</v>
      </c>
      <c r="G63" s="4" t="s">
        <v>15</v>
      </c>
      <c r="H63" s="4" cm="1">
        <f t="array" ref="H63">_xlfn.SWITCH(D63,"A+",13,"A",12,"A-",11,"B+",10,"B",9,"B-",8,"C+",7,"C",6,"C-",5,"D+",4,"D",3,"D-",2,"F",0)</f>
        <v>9</v>
      </c>
      <c r="I63" s="4" cm="1">
        <f t="array" ref="I63">_xlfn.SWITCH(E63,"A+",13,"A",12,"A-",11,"B+",10,"B",9,"B-",8,"C+",7,"C",6,"C-",5,"D+",4,"D",3,"D-",2,"F",0)</f>
        <v>8</v>
      </c>
      <c r="J63" s="4" cm="1">
        <f t="array" ref="J63">_xlfn.SWITCH(F63,"A+",13,"A",12,"A-",11,"B+",10,"B",9,"B-",8,"C+",7,"C",6,"C-",5,"D+",4,"D",3,"D-",2,"F",0)</f>
        <v>9</v>
      </c>
      <c r="K63" s="4" cm="1">
        <f t="array" ref="K63">_xlfn.SWITCH(G63,"A+",13,"A",12,"A-",11,"B+",10,"B",9,"B-",8,"C+",7,"C",6,"C-",5,"D+",4,"D",3,"D-",2,"F",0)</f>
        <v>6</v>
      </c>
      <c r="L63" s="4" t="s">
        <v>13</v>
      </c>
      <c r="M63" s="5">
        <v>2.6669999999999998</v>
      </c>
    </row>
    <row r="64" spans="1:13" ht="18.75" customHeight="1" x14ac:dyDescent="0.35">
      <c r="A64" s="6">
        <v>63</v>
      </c>
      <c r="B64" s="7" t="s">
        <v>144</v>
      </c>
      <c r="C64" s="7" t="s">
        <v>145</v>
      </c>
      <c r="D64" s="7" t="s">
        <v>13</v>
      </c>
      <c r="E64" s="7" t="s">
        <v>21</v>
      </c>
      <c r="F64" s="7" t="s">
        <v>14</v>
      </c>
      <c r="G64" s="7" t="s">
        <v>18</v>
      </c>
      <c r="H64" s="7" cm="1">
        <f t="array" ref="H64">_xlfn.SWITCH(D64,"A+",13,"A",12,"A-",11,"B+",10,"B",9,"B-",8,"C+",7,"C",6,"C-",5,"D+",4,"D",3,"D-",2,"F",0)</f>
        <v>9</v>
      </c>
      <c r="I64" s="7" cm="1">
        <f t="array" ref="I64">_xlfn.SWITCH(E64,"A+",13,"A",12,"A-",11,"B+",10,"B",9,"B-",8,"C+",7,"C",6,"C-",5,"D+",4,"D",3,"D-",2,"F",0)</f>
        <v>10</v>
      </c>
      <c r="J64" s="7" cm="1">
        <f t="array" ref="J64">_xlfn.SWITCH(F64,"A+",13,"A",12,"A-",11,"B+",10,"B",9,"B-",8,"C+",7,"C",6,"C-",5,"D+",4,"D",3,"D-",2,"F",0)</f>
        <v>5</v>
      </c>
      <c r="K64" s="7" cm="1">
        <f t="array" ref="K64">_xlfn.SWITCH(G64,"A+",13,"A",12,"A-",11,"B+",10,"B",9,"B-",8,"C+",7,"C",6,"C-",5,"D+",4,"D",3,"D-",2,"F",0)</f>
        <v>7</v>
      </c>
      <c r="L64" s="7" t="s">
        <v>13</v>
      </c>
      <c r="M64" s="8">
        <v>2.7330000000000001</v>
      </c>
    </row>
    <row r="65" spans="1:13" ht="18.75" customHeight="1" x14ac:dyDescent="0.35">
      <c r="A65" s="3">
        <v>64</v>
      </c>
      <c r="B65" s="4" t="s">
        <v>146</v>
      </c>
      <c r="C65" s="4" t="s">
        <v>147</v>
      </c>
      <c r="D65" s="4" t="s">
        <v>13</v>
      </c>
      <c r="E65" s="4" t="s">
        <v>24</v>
      </c>
      <c r="F65" s="4" t="s">
        <v>36</v>
      </c>
      <c r="G65" s="4" t="s">
        <v>21</v>
      </c>
      <c r="H65" s="4" cm="1">
        <f t="array" ref="H65">_xlfn.SWITCH(D65,"A+",13,"A",12,"A-",11,"B+",10,"B",9,"B-",8,"C+",7,"C",6,"C-",5,"D+",4,"D",3,"D-",2,"F",0)</f>
        <v>9</v>
      </c>
      <c r="I65" s="4" cm="1">
        <f t="array" ref="I65">_xlfn.SWITCH(E65,"A+",13,"A",12,"A-",11,"B+",10,"B",9,"B-",8,"C+",7,"C",6,"C-",5,"D+",4,"D",3,"D-",2,"F",0)</f>
        <v>12</v>
      </c>
      <c r="J65" s="4" cm="1">
        <f t="array" ref="J65">_xlfn.SWITCH(F65,"A+",13,"A",12,"A-",11,"B+",10,"B",9,"B-",8,"C+",7,"C",6,"C-",5,"D+",4,"D",3,"D-",2,"F",0)</f>
        <v>13</v>
      </c>
      <c r="K65" s="4" cm="1">
        <f t="array" ref="K65">_xlfn.SWITCH(G65,"A+",13,"A",12,"A-",11,"B+",10,"B",9,"B-",8,"C+",7,"C",6,"C-",5,"D+",4,"D",3,"D-",2,"F",0)</f>
        <v>10</v>
      </c>
      <c r="L65" s="4" t="s">
        <v>24</v>
      </c>
      <c r="M65" s="5">
        <v>3.7330000000000001</v>
      </c>
    </row>
    <row r="66" spans="1:13" ht="18.75" customHeight="1" x14ac:dyDescent="0.35">
      <c r="A66" s="6">
        <v>65</v>
      </c>
      <c r="B66" s="7" t="s">
        <v>148</v>
      </c>
      <c r="C66" s="7" t="s">
        <v>149</v>
      </c>
      <c r="D66" s="7" t="s">
        <v>15</v>
      </c>
      <c r="E66" s="7" t="s">
        <v>18</v>
      </c>
      <c r="F66" s="7" t="s">
        <v>24</v>
      </c>
      <c r="G66" s="7" t="s">
        <v>12</v>
      </c>
      <c r="H66" s="7" cm="1">
        <f t="array" ref="H66">_xlfn.SWITCH(D66,"A+",13,"A",12,"A-",11,"B+",10,"B",9,"B-",8,"C+",7,"C",6,"C-",5,"D+",4,"D",3,"D-",2,"F",0)</f>
        <v>6</v>
      </c>
      <c r="I66" s="7" cm="1">
        <f t="array" ref="I66">_xlfn.SWITCH(E66,"A+",13,"A",12,"A-",11,"B+",10,"B",9,"B-",8,"C+",7,"C",6,"C-",5,"D+",4,"D",3,"D-",2,"F",0)</f>
        <v>7</v>
      </c>
      <c r="J66" s="7" cm="1">
        <f t="array" ref="J66">_xlfn.SWITCH(F66,"A+",13,"A",12,"A-",11,"B+",10,"B",9,"B-",8,"C+",7,"C",6,"C-",5,"D+",4,"D",3,"D-",2,"F",0)</f>
        <v>12</v>
      </c>
      <c r="K66" s="7" cm="1">
        <f t="array" ref="K66">_xlfn.SWITCH(G66,"A+",13,"A",12,"A-",11,"B+",10,"B",9,"B-",8,"C+",7,"C",6,"C-",5,"D+",4,"D",3,"D-",2,"F",0)</f>
        <v>8</v>
      </c>
      <c r="L66" s="7" t="s">
        <v>13</v>
      </c>
      <c r="M66" s="8">
        <v>2.6669999999999998</v>
      </c>
    </row>
    <row r="67" spans="1:13" ht="18.75" customHeight="1" x14ac:dyDescent="0.35">
      <c r="A67" s="3">
        <v>66</v>
      </c>
      <c r="B67" s="4" t="s">
        <v>150</v>
      </c>
      <c r="C67" s="4" t="s">
        <v>151</v>
      </c>
      <c r="D67" s="4" t="s">
        <v>15</v>
      </c>
      <c r="E67" s="4" t="s">
        <v>11</v>
      </c>
      <c r="F67" s="4" t="s">
        <v>12</v>
      </c>
      <c r="G67" s="4" t="s">
        <v>24</v>
      </c>
      <c r="H67" s="4" cm="1">
        <f t="array" ref="H67">_xlfn.SWITCH(D67,"A+",13,"A",12,"A-",11,"B+",10,"B",9,"B-",8,"C+",7,"C",6,"C-",5,"D+",4,"D",3,"D-",2,"F",0)</f>
        <v>6</v>
      </c>
      <c r="I67" s="4" cm="1">
        <f t="array" ref="I67">_xlfn.SWITCH(E67,"A+",13,"A",12,"A-",11,"B+",10,"B",9,"B-",8,"C+",7,"C",6,"C-",5,"D+",4,"D",3,"D-",2,"F",0)</f>
        <v>4</v>
      </c>
      <c r="J67" s="4" cm="1">
        <f t="array" ref="J67">_xlfn.SWITCH(F67,"A+",13,"A",12,"A-",11,"B+",10,"B",9,"B-",8,"C+",7,"C",6,"C-",5,"D+",4,"D",3,"D-",2,"F",0)</f>
        <v>8</v>
      </c>
      <c r="K67" s="4" cm="1">
        <f t="array" ref="K67">_xlfn.SWITCH(G67,"A+",13,"A",12,"A-",11,"B+",10,"B",9,"B-",8,"C+",7,"C",6,"C-",5,"D+",4,"D",3,"D-",2,"F",0)</f>
        <v>12</v>
      </c>
      <c r="L67" s="4" t="s">
        <v>15</v>
      </c>
      <c r="M67" s="5">
        <v>2.2669999999999999</v>
      </c>
    </row>
    <row r="68" spans="1:13" ht="18.75" customHeight="1" x14ac:dyDescent="0.35">
      <c r="A68" s="6">
        <v>67</v>
      </c>
      <c r="B68" s="7" t="s">
        <v>152</v>
      </c>
      <c r="C68" s="7" t="s">
        <v>153</v>
      </c>
      <c r="D68" s="7" t="s">
        <v>12</v>
      </c>
      <c r="E68" s="7" t="s">
        <v>36</v>
      </c>
      <c r="F68" s="7" t="s">
        <v>18</v>
      </c>
      <c r="G68" s="7" t="s">
        <v>15</v>
      </c>
      <c r="H68" s="7" cm="1">
        <f t="array" ref="H68">_xlfn.SWITCH(D68,"A+",13,"A",12,"A-",11,"B+",10,"B",9,"B-",8,"C+",7,"C",6,"C-",5,"D+",4,"D",3,"D-",2,"F",0)</f>
        <v>8</v>
      </c>
      <c r="I68" s="7" cm="1">
        <f t="array" ref="I68">_xlfn.SWITCH(E68,"A+",13,"A",12,"A-",11,"B+",10,"B",9,"B-",8,"C+",7,"C",6,"C-",5,"D+",4,"D",3,"D-",2,"F",0)</f>
        <v>13</v>
      </c>
      <c r="J68" s="7" cm="1">
        <f t="array" ref="J68">_xlfn.SWITCH(F68,"A+",13,"A",12,"A-",11,"B+",10,"B",9,"B-",8,"C+",7,"C",6,"C-",5,"D+",4,"D",3,"D-",2,"F",0)</f>
        <v>7</v>
      </c>
      <c r="K68" s="7" cm="1">
        <f t="array" ref="K68">_xlfn.SWITCH(G68,"A+",13,"A",12,"A-",11,"B+",10,"B",9,"B-",8,"C+",7,"C",6,"C-",5,"D+",4,"D",3,"D-",2,"F",0)</f>
        <v>6</v>
      </c>
      <c r="L68" s="7" t="s">
        <v>13</v>
      </c>
      <c r="M68" s="8">
        <v>3.133</v>
      </c>
    </row>
    <row r="69" spans="1:13" ht="18.75" customHeight="1" x14ac:dyDescent="0.35">
      <c r="A69" s="3">
        <v>68</v>
      </c>
      <c r="B69" s="4" t="s">
        <v>154</v>
      </c>
      <c r="C69" s="4" t="s">
        <v>155</v>
      </c>
      <c r="D69" s="4" t="s">
        <v>18</v>
      </c>
      <c r="E69" s="4" t="s">
        <v>11</v>
      </c>
      <c r="F69" s="4" t="s">
        <v>12</v>
      </c>
      <c r="G69" s="4" t="s">
        <v>21</v>
      </c>
      <c r="H69" s="4" cm="1">
        <f t="array" ref="H69">_xlfn.SWITCH(D69,"A+",13,"A",12,"A-",11,"B+",10,"B",9,"B-",8,"C+",7,"C",6,"C-",5,"D+",4,"D",3,"D-",2,"F",0)</f>
        <v>7</v>
      </c>
      <c r="I69" s="4" cm="1">
        <f t="array" ref="I69">_xlfn.SWITCH(E69,"A+",13,"A",12,"A-",11,"B+",10,"B",9,"B-",8,"C+",7,"C",6,"C-",5,"D+",4,"D",3,"D-",2,"F",0)</f>
        <v>4</v>
      </c>
      <c r="J69" s="4" cm="1">
        <f t="array" ref="J69">_xlfn.SWITCH(F69,"A+",13,"A",12,"A-",11,"B+",10,"B",9,"B-",8,"C+",7,"C",6,"C-",5,"D+",4,"D",3,"D-",2,"F",0)</f>
        <v>8</v>
      </c>
      <c r="K69" s="4" cm="1">
        <f t="array" ref="K69">_xlfn.SWITCH(G69,"A+",13,"A",12,"A-",11,"B+",10,"B",9,"B-",8,"C+",7,"C",6,"C-",5,"D+",4,"D",3,"D-",2,"F",0)</f>
        <v>10</v>
      </c>
      <c r="L69" s="4" t="s">
        <v>15</v>
      </c>
      <c r="M69" s="5">
        <v>2.2000000000000002</v>
      </c>
    </row>
    <row r="70" spans="1:13" ht="18.75" customHeight="1" x14ac:dyDescent="0.35">
      <c r="A70" s="6">
        <v>69</v>
      </c>
      <c r="B70" s="7" t="s">
        <v>156</v>
      </c>
      <c r="C70" s="7" t="s">
        <v>157</v>
      </c>
      <c r="D70" s="7" t="s">
        <v>11</v>
      </c>
      <c r="E70" s="7" t="s">
        <v>18</v>
      </c>
      <c r="F70" s="7" t="s">
        <v>13</v>
      </c>
      <c r="G70" s="7" t="s">
        <v>21</v>
      </c>
      <c r="H70" s="7" cm="1">
        <f t="array" ref="H70">_xlfn.SWITCH(D70,"A+",13,"A",12,"A-",11,"B+",10,"B",9,"B-",8,"C+",7,"C",6,"C-",5,"D+",4,"D",3,"D-",2,"F",0)</f>
        <v>4</v>
      </c>
      <c r="I70" s="7" cm="1">
        <f t="array" ref="I70">_xlfn.SWITCH(E70,"A+",13,"A",12,"A-",11,"B+",10,"B",9,"B-",8,"C+",7,"C",6,"C-",5,"D+",4,"D",3,"D-",2,"F",0)</f>
        <v>7</v>
      </c>
      <c r="J70" s="7" cm="1">
        <f t="array" ref="J70">_xlfn.SWITCH(F70,"A+",13,"A",12,"A-",11,"B+",10,"B",9,"B-",8,"C+",7,"C",6,"C-",5,"D+",4,"D",3,"D-",2,"F",0)</f>
        <v>9</v>
      </c>
      <c r="K70" s="7" cm="1">
        <f t="array" ref="K70">_xlfn.SWITCH(G70,"A+",13,"A",12,"A-",11,"B+",10,"B",9,"B-",8,"C+",7,"C",6,"C-",5,"D+",4,"D",3,"D-",2,"F",0)</f>
        <v>10</v>
      </c>
      <c r="L70" s="7" t="s">
        <v>15</v>
      </c>
      <c r="M70" s="8">
        <v>2.4670000000000001</v>
      </c>
    </row>
    <row r="71" spans="1:13" ht="18.75" customHeight="1" x14ac:dyDescent="0.35">
      <c r="A71" s="3">
        <v>70</v>
      </c>
      <c r="B71" s="4" t="s">
        <v>158</v>
      </c>
      <c r="C71" s="4" t="s">
        <v>159</v>
      </c>
      <c r="D71" s="4" t="s">
        <v>21</v>
      </c>
      <c r="E71" s="4" t="s">
        <v>36</v>
      </c>
      <c r="F71" s="4" t="s">
        <v>24</v>
      </c>
      <c r="G71" s="4" t="s">
        <v>21</v>
      </c>
      <c r="H71" s="4" cm="1">
        <f t="array" ref="H71">_xlfn.SWITCH(D71,"A+",13,"A",12,"A-",11,"B+",10,"B",9,"B-",8,"C+",7,"C",6,"C-",5,"D+",4,"D",3,"D-",2,"F",0)</f>
        <v>10</v>
      </c>
      <c r="I71" s="4" cm="1">
        <f t="array" ref="I71">_xlfn.SWITCH(E71,"A+",13,"A",12,"A-",11,"B+",10,"B",9,"B-",8,"C+",7,"C",6,"C-",5,"D+",4,"D",3,"D-",2,"F",0)</f>
        <v>13</v>
      </c>
      <c r="J71" s="4" cm="1">
        <f t="array" ref="J71">_xlfn.SWITCH(F71,"A+",13,"A",12,"A-",11,"B+",10,"B",9,"B-",8,"C+",7,"C",6,"C-",5,"D+",4,"D",3,"D-",2,"F",0)</f>
        <v>12</v>
      </c>
      <c r="K71" s="4" cm="1">
        <f t="array" ref="K71">_xlfn.SWITCH(G71,"A+",13,"A",12,"A-",11,"B+",10,"B",9,"B-",8,"C+",7,"C",6,"C-",5,"D+",4,"D",3,"D-",2,"F",0)</f>
        <v>10</v>
      </c>
      <c r="L71" s="4" t="s">
        <v>24</v>
      </c>
      <c r="M71" s="5">
        <v>3.867</v>
      </c>
    </row>
    <row r="72" spans="1:13" ht="18.75" customHeight="1" x14ac:dyDescent="0.35">
      <c r="A72" s="6">
        <v>71</v>
      </c>
      <c r="B72" s="7" t="s">
        <v>160</v>
      </c>
      <c r="C72" s="7" t="s">
        <v>161</v>
      </c>
      <c r="D72" s="7" t="s">
        <v>21</v>
      </c>
      <c r="E72" s="7" t="s">
        <v>24</v>
      </c>
      <c r="F72" s="7" t="s">
        <v>24</v>
      </c>
      <c r="G72" s="7" t="s">
        <v>24</v>
      </c>
      <c r="H72" s="7" cm="1">
        <f t="array" ref="H72">_xlfn.SWITCH(D72,"A+",13,"A",12,"A-",11,"B+",10,"B",9,"B-",8,"C+",7,"C",6,"C-",5,"D+",4,"D",3,"D-",2,"F",0)</f>
        <v>10</v>
      </c>
      <c r="I72" s="7" cm="1">
        <f t="array" ref="I72">_xlfn.SWITCH(E72,"A+",13,"A",12,"A-",11,"B+",10,"B",9,"B-",8,"C+",7,"C",6,"C-",5,"D+",4,"D",3,"D-",2,"F",0)</f>
        <v>12</v>
      </c>
      <c r="J72" s="7" cm="1">
        <f t="array" ref="J72">_xlfn.SWITCH(F72,"A+",13,"A",12,"A-",11,"B+",10,"B",9,"B-",8,"C+",7,"C",6,"C-",5,"D+",4,"D",3,"D-",2,"F",0)</f>
        <v>12</v>
      </c>
      <c r="K72" s="7" cm="1">
        <f t="array" ref="K72">_xlfn.SWITCH(G72,"A+",13,"A",12,"A-",11,"B+",10,"B",9,"B-",8,"C+",7,"C",6,"C-",5,"D+",4,"D",3,"D-",2,"F",0)</f>
        <v>12</v>
      </c>
      <c r="L72" s="7" t="s">
        <v>24</v>
      </c>
      <c r="M72" s="8">
        <v>3.867</v>
      </c>
    </row>
    <row r="73" spans="1:13" ht="18.75" customHeight="1" x14ac:dyDescent="0.35">
      <c r="A73" s="3">
        <v>72</v>
      </c>
      <c r="B73" s="4" t="s">
        <v>162</v>
      </c>
      <c r="C73" s="4" t="s">
        <v>163</v>
      </c>
      <c r="D73" s="4" t="s">
        <v>24</v>
      </c>
      <c r="E73" s="4" t="s">
        <v>21</v>
      </c>
      <c r="F73" s="4" t="s">
        <v>11</v>
      </c>
      <c r="G73" s="4" t="s">
        <v>18</v>
      </c>
      <c r="H73" s="4" cm="1">
        <f t="array" ref="H73">_xlfn.SWITCH(D73,"A+",13,"A",12,"A-",11,"B+",10,"B",9,"B-",8,"C+",7,"C",6,"C-",5,"D+",4,"D",3,"D-",2,"F",0)</f>
        <v>12</v>
      </c>
      <c r="I73" s="4" cm="1">
        <f t="array" ref="I73">_xlfn.SWITCH(E73,"A+",13,"A",12,"A-",11,"B+",10,"B",9,"B-",8,"C+",7,"C",6,"C-",5,"D+",4,"D",3,"D-",2,"F",0)</f>
        <v>10</v>
      </c>
      <c r="J73" s="4" cm="1">
        <f t="array" ref="J73">_xlfn.SWITCH(F73,"A+",13,"A",12,"A-",11,"B+",10,"B",9,"B-",8,"C+",7,"C",6,"C-",5,"D+",4,"D",3,"D-",2,"F",0)</f>
        <v>4</v>
      </c>
      <c r="K73" s="4" cm="1">
        <f t="array" ref="K73">_xlfn.SWITCH(G73,"A+",13,"A",12,"A-",11,"B+",10,"B",9,"B-",8,"C+",7,"C",6,"C-",5,"D+",4,"D",3,"D-",2,"F",0)</f>
        <v>7</v>
      </c>
      <c r="L73" s="4" t="s">
        <v>13</v>
      </c>
      <c r="M73" s="5">
        <v>2.867</v>
      </c>
    </row>
    <row r="74" spans="1:13" ht="18.75" customHeight="1" x14ac:dyDescent="0.35">
      <c r="A74" s="6">
        <v>73</v>
      </c>
      <c r="B74" s="7" t="s">
        <v>164</v>
      </c>
      <c r="C74" s="7" t="s">
        <v>165</v>
      </c>
      <c r="D74" s="7" t="s">
        <v>18</v>
      </c>
      <c r="E74" s="7" t="s">
        <v>18</v>
      </c>
      <c r="F74" s="7" t="s">
        <v>15</v>
      </c>
      <c r="G74" s="7" t="s">
        <v>12</v>
      </c>
      <c r="H74" s="7" cm="1">
        <f t="array" ref="H74">_xlfn.SWITCH(D74,"A+",13,"A",12,"A-",11,"B+",10,"B",9,"B-",8,"C+",7,"C",6,"C-",5,"D+",4,"D",3,"D-",2,"F",0)</f>
        <v>7</v>
      </c>
      <c r="I74" s="7" cm="1">
        <f t="array" ref="I74">_xlfn.SWITCH(E74,"A+",13,"A",12,"A-",11,"B+",10,"B",9,"B-",8,"C+",7,"C",6,"C-",5,"D+",4,"D",3,"D-",2,"F",0)</f>
        <v>7</v>
      </c>
      <c r="J74" s="7" cm="1">
        <f t="array" ref="J74">_xlfn.SWITCH(F74,"A+",13,"A",12,"A-",11,"B+",10,"B",9,"B-",8,"C+",7,"C",6,"C-",5,"D+",4,"D",3,"D-",2,"F",0)</f>
        <v>6</v>
      </c>
      <c r="K74" s="7" cm="1">
        <f t="array" ref="K74">_xlfn.SWITCH(G74,"A+",13,"A",12,"A-",11,"B+",10,"B",9,"B-",8,"C+",7,"C",6,"C-",5,"D+",4,"D",3,"D-",2,"F",0)</f>
        <v>8</v>
      </c>
      <c r="L74" s="7" t="s">
        <v>15</v>
      </c>
      <c r="M74" s="8">
        <v>2.3330000000000002</v>
      </c>
    </row>
    <row r="75" spans="1:13" ht="18.75" customHeight="1" x14ac:dyDescent="0.35">
      <c r="A75" s="3">
        <v>74</v>
      </c>
      <c r="B75" s="4" t="s">
        <v>166</v>
      </c>
      <c r="C75" s="4" t="s">
        <v>167</v>
      </c>
      <c r="D75" s="4" t="s">
        <v>33</v>
      </c>
      <c r="E75" s="4" t="s">
        <v>24</v>
      </c>
      <c r="F75" s="4" t="s">
        <v>18</v>
      </c>
      <c r="G75" s="4" t="s">
        <v>21</v>
      </c>
      <c r="H75" s="4" cm="1">
        <f t="array" ref="H75">_xlfn.SWITCH(D75,"A+",13,"A",12,"A-",11,"B+",10,"B",9,"B-",8,"C+",7,"C",6,"C-",5,"D+",4,"D",3,"D-",2,"F",0)</f>
        <v>11</v>
      </c>
      <c r="I75" s="4" cm="1">
        <f t="array" ref="I75">_xlfn.SWITCH(E75,"A+",13,"A",12,"A-",11,"B+",10,"B",9,"B-",8,"C+",7,"C",6,"C-",5,"D+",4,"D",3,"D-",2,"F",0)</f>
        <v>12</v>
      </c>
      <c r="J75" s="4" cm="1">
        <f t="array" ref="J75">_xlfn.SWITCH(F75,"A+",13,"A",12,"A-",11,"B+",10,"B",9,"B-",8,"C+",7,"C",6,"C-",5,"D+",4,"D",3,"D-",2,"F",0)</f>
        <v>7</v>
      </c>
      <c r="K75" s="4" cm="1">
        <f t="array" ref="K75">_xlfn.SWITCH(G75,"A+",13,"A",12,"A-",11,"B+",10,"B",9,"B-",8,"C+",7,"C",6,"C-",5,"D+",4,"D",3,"D-",2,"F",0)</f>
        <v>10</v>
      </c>
      <c r="L75" s="4" t="s">
        <v>13</v>
      </c>
      <c r="M75" s="5">
        <v>3.4670000000000001</v>
      </c>
    </row>
    <row r="76" spans="1:13" ht="18.75" customHeight="1" x14ac:dyDescent="0.35">
      <c r="A76" s="6">
        <v>75</v>
      </c>
      <c r="B76" s="7" t="s">
        <v>168</v>
      </c>
      <c r="C76" s="7" t="s">
        <v>169</v>
      </c>
      <c r="D76" s="7" t="s">
        <v>13</v>
      </c>
      <c r="E76" s="7" t="s">
        <v>15</v>
      </c>
      <c r="F76" s="7" t="s">
        <v>15</v>
      </c>
      <c r="G76" s="7" t="s">
        <v>15</v>
      </c>
      <c r="H76" s="7" cm="1">
        <f t="array" ref="H76">_xlfn.SWITCH(D76,"A+",13,"A",12,"A-",11,"B+",10,"B",9,"B-",8,"C+",7,"C",6,"C-",5,"D+",4,"D",3,"D-",2,"F",0)</f>
        <v>9</v>
      </c>
      <c r="I76" s="7" cm="1">
        <f t="array" ref="I76">_xlfn.SWITCH(E76,"A+",13,"A",12,"A-",11,"B+",10,"B",9,"B-",8,"C+",7,"C",6,"C-",5,"D+",4,"D",3,"D-",2,"F",0)</f>
        <v>6</v>
      </c>
      <c r="J76" s="7" cm="1">
        <f t="array" ref="J76">_xlfn.SWITCH(F76,"A+",13,"A",12,"A-",11,"B+",10,"B",9,"B-",8,"C+",7,"C",6,"C-",5,"D+",4,"D",3,"D-",2,"F",0)</f>
        <v>6</v>
      </c>
      <c r="K76" s="7" cm="1">
        <f t="array" ref="K76">_xlfn.SWITCH(G76,"A+",13,"A",12,"A-",11,"B+",10,"B",9,"B-",8,"C+",7,"C",6,"C-",5,"D+",4,"D",3,"D-",2,"F",0)</f>
        <v>6</v>
      </c>
      <c r="L76" s="7" t="s">
        <v>15</v>
      </c>
      <c r="M76" s="8">
        <v>2.2000000000000002</v>
      </c>
    </row>
    <row r="77" spans="1:13" ht="18.75" customHeight="1" x14ac:dyDescent="0.35">
      <c r="A77" s="3">
        <v>76</v>
      </c>
      <c r="B77" s="4" t="s">
        <v>170</v>
      </c>
      <c r="C77" s="4" t="s">
        <v>171</v>
      </c>
      <c r="D77" s="4" t="s">
        <v>21</v>
      </c>
      <c r="E77" s="4" t="s">
        <v>12</v>
      </c>
      <c r="F77" s="4" t="s">
        <v>13</v>
      </c>
      <c r="G77" s="4" t="s">
        <v>24</v>
      </c>
      <c r="H77" s="4" cm="1">
        <f t="array" ref="H77">_xlfn.SWITCH(D77,"A+",13,"A",12,"A-",11,"B+",10,"B",9,"B-",8,"C+",7,"C",6,"C-",5,"D+",4,"D",3,"D-",2,"F",0)</f>
        <v>10</v>
      </c>
      <c r="I77" s="4" cm="1">
        <f t="array" ref="I77">_xlfn.SWITCH(E77,"A+",13,"A",12,"A-",11,"B+",10,"B",9,"B-",8,"C+",7,"C",6,"C-",5,"D+",4,"D",3,"D-",2,"F",0)</f>
        <v>8</v>
      </c>
      <c r="J77" s="4" cm="1">
        <f t="array" ref="J77">_xlfn.SWITCH(F77,"A+",13,"A",12,"A-",11,"B+",10,"B",9,"B-",8,"C+",7,"C",6,"C-",5,"D+",4,"D",3,"D-",2,"F",0)</f>
        <v>9</v>
      </c>
      <c r="K77" s="4" cm="1">
        <f t="array" ref="K77">_xlfn.SWITCH(G77,"A+",13,"A",12,"A-",11,"B+",10,"B",9,"B-",8,"C+",7,"C",6,"C-",5,"D+",4,"D",3,"D-",2,"F",0)</f>
        <v>12</v>
      </c>
      <c r="L77" s="4" t="s">
        <v>13</v>
      </c>
      <c r="M77" s="5">
        <v>3.133</v>
      </c>
    </row>
    <row r="78" spans="1:13" ht="18.75" customHeight="1" x14ac:dyDescent="0.35">
      <c r="A78" s="6">
        <v>77</v>
      </c>
      <c r="B78" s="7" t="s">
        <v>172</v>
      </c>
      <c r="C78" s="7" t="s">
        <v>173</v>
      </c>
      <c r="D78" s="7" t="s">
        <v>24</v>
      </c>
      <c r="E78" s="7" t="s">
        <v>21</v>
      </c>
      <c r="F78" s="7" t="s">
        <v>24</v>
      </c>
      <c r="G78" s="7" t="s">
        <v>13</v>
      </c>
      <c r="H78" s="7" cm="1">
        <f t="array" ref="H78">_xlfn.SWITCH(D78,"A+",13,"A",12,"A-",11,"B+",10,"B",9,"B-",8,"C+",7,"C",6,"C-",5,"D+",4,"D",3,"D-",2,"F",0)</f>
        <v>12</v>
      </c>
      <c r="I78" s="7" cm="1">
        <f t="array" ref="I78">_xlfn.SWITCH(E78,"A+",13,"A",12,"A-",11,"B+",10,"B",9,"B-",8,"C+",7,"C",6,"C-",5,"D+",4,"D",3,"D-",2,"F",0)</f>
        <v>10</v>
      </c>
      <c r="J78" s="7" cm="1">
        <f t="array" ref="J78">_xlfn.SWITCH(F78,"A+",13,"A",12,"A-",11,"B+",10,"B",9,"B-",8,"C+",7,"C",6,"C-",5,"D+",4,"D",3,"D-",2,"F",0)</f>
        <v>12</v>
      </c>
      <c r="K78" s="7" cm="1">
        <f t="array" ref="K78">_xlfn.SWITCH(G78,"A+",13,"A",12,"A-",11,"B+",10,"B",9,"B-",8,"C+",7,"C",6,"C-",5,"D+",4,"D",3,"D-",2,"F",0)</f>
        <v>9</v>
      </c>
      <c r="L78" s="7" t="s">
        <v>13</v>
      </c>
      <c r="M78" s="8">
        <v>3.5329999999999999</v>
      </c>
    </row>
    <row r="79" spans="1:13" ht="18.75" customHeight="1" x14ac:dyDescent="0.35">
      <c r="A79" s="3">
        <v>78</v>
      </c>
      <c r="B79" s="4" t="s">
        <v>174</v>
      </c>
      <c r="C79" s="4" t="s">
        <v>175</v>
      </c>
      <c r="D79" s="4" t="s">
        <v>18</v>
      </c>
      <c r="E79" s="4" t="s">
        <v>18</v>
      </c>
      <c r="F79" s="4" t="s">
        <v>18</v>
      </c>
      <c r="G79" s="4" t="s">
        <v>21</v>
      </c>
      <c r="H79" s="4" cm="1">
        <f t="array" ref="H79">_xlfn.SWITCH(D79,"A+",13,"A",12,"A-",11,"B+",10,"B",9,"B-",8,"C+",7,"C",6,"C-",5,"D+",4,"D",3,"D-",2,"F",0)</f>
        <v>7</v>
      </c>
      <c r="I79" s="4" cm="1">
        <f t="array" ref="I79">_xlfn.SWITCH(E79,"A+",13,"A",12,"A-",11,"B+",10,"B",9,"B-",8,"C+",7,"C",6,"C-",5,"D+",4,"D",3,"D-",2,"F",0)</f>
        <v>7</v>
      </c>
      <c r="J79" s="4" cm="1">
        <f t="array" ref="J79">_xlfn.SWITCH(F79,"A+",13,"A",12,"A-",11,"B+",10,"B",9,"B-",8,"C+",7,"C",6,"C-",5,"D+",4,"D",3,"D-",2,"F",0)</f>
        <v>7</v>
      </c>
      <c r="K79" s="4" cm="1">
        <f t="array" ref="K79">_xlfn.SWITCH(G79,"A+",13,"A",12,"A-",11,"B+",10,"B",9,"B-",8,"C+",7,"C",6,"C-",5,"D+",4,"D",3,"D-",2,"F",0)</f>
        <v>10</v>
      </c>
      <c r="L79" s="4" t="s">
        <v>15</v>
      </c>
      <c r="M79" s="5">
        <v>2.5329999999999999</v>
      </c>
    </row>
    <row r="80" spans="1:13" ht="18.75" customHeight="1" x14ac:dyDescent="0.35">
      <c r="A80" s="6">
        <v>79</v>
      </c>
      <c r="B80" s="7" t="s">
        <v>176</v>
      </c>
      <c r="C80" s="7" t="s">
        <v>177</v>
      </c>
      <c r="D80" s="7" t="s">
        <v>15</v>
      </c>
      <c r="E80" s="7" t="s">
        <v>14</v>
      </c>
      <c r="F80" s="7" t="s">
        <v>11</v>
      </c>
      <c r="G80" s="7" t="s">
        <v>13</v>
      </c>
      <c r="H80" s="7" cm="1">
        <f t="array" ref="H80">_xlfn.SWITCH(D80,"A+",13,"A",12,"A-",11,"B+",10,"B",9,"B-",8,"C+",7,"C",6,"C-",5,"D+",4,"D",3,"D-",2,"F",0)</f>
        <v>6</v>
      </c>
      <c r="I80" s="7" cm="1">
        <f t="array" ref="I80">_xlfn.SWITCH(E80,"A+",13,"A",12,"A-",11,"B+",10,"B",9,"B-",8,"C+",7,"C",6,"C-",5,"D+",4,"D",3,"D-",2,"F",0)</f>
        <v>5</v>
      </c>
      <c r="J80" s="7" cm="1">
        <f t="array" ref="J80">_xlfn.SWITCH(F80,"A+",13,"A",12,"A-",11,"B+",10,"B",9,"B-",8,"C+",7,"C",6,"C-",5,"D+",4,"D",3,"D-",2,"F",0)</f>
        <v>4</v>
      </c>
      <c r="K80" s="7" cm="1">
        <f t="array" ref="K80">_xlfn.SWITCH(G80,"A+",13,"A",12,"A-",11,"B+",10,"B",9,"B-",8,"C+",7,"C",6,"C-",5,"D+",4,"D",3,"D-",2,"F",0)</f>
        <v>9</v>
      </c>
      <c r="L80" s="7" t="s">
        <v>15</v>
      </c>
      <c r="M80" s="8">
        <v>1.9330000000000001</v>
      </c>
    </row>
    <row r="81" spans="1:13" ht="18.75" customHeight="1" x14ac:dyDescent="0.35">
      <c r="A81" s="3">
        <v>80</v>
      </c>
      <c r="B81" s="4" t="s">
        <v>178</v>
      </c>
      <c r="C81" s="4" t="s">
        <v>179</v>
      </c>
      <c r="D81" s="4" t="s">
        <v>12</v>
      </c>
      <c r="E81" s="4" t="s">
        <v>21</v>
      </c>
      <c r="F81" s="4" t="s">
        <v>21</v>
      </c>
      <c r="G81" s="4" t="s">
        <v>15</v>
      </c>
      <c r="H81" s="4" cm="1">
        <f t="array" ref="H81">_xlfn.SWITCH(D81,"A+",13,"A",12,"A-",11,"B+",10,"B",9,"B-",8,"C+",7,"C",6,"C-",5,"D+",4,"D",3,"D-",2,"F",0)</f>
        <v>8</v>
      </c>
      <c r="I81" s="4" cm="1">
        <f t="array" ref="I81">_xlfn.SWITCH(E81,"A+",13,"A",12,"A-",11,"B+",10,"B",9,"B-",8,"C+",7,"C",6,"C-",5,"D+",4,"D",3,"D-",2,"F",0)</f>
        <v>10</v>
      </c>
      <c r="J81" s="4" cm="1">
        <f t="array" ref="J81">_xlfn.SWITCH(F81,"A+",13,"A",12,"A-",11,"B+",10,"B",9,"B-",8,"C+",7,"C",6,"C-",5,"D+",4,"D",3,"D-",2,"F",0)</f>
        <v>10</v>
      </c>
      <c r="K81" s="4" cm="1">
        <f t="array" ref="K81">_xlfn.SWITCH(G81,"A+",13,"A",12,"A-",11,"B+",10,"B",9,"B-",8,"C+",7,"C",6,"C-",5,"D+",4,"D",3,"D-",2,"F",0)</f>
        <v>6</v>
      </c>
      <c r="L81" s="4" t="s">
        <v>13</v>
      </c>
      <c r="M81" s="5">
        <v>2.9329999999999998</v>
      </c>
    </row>
    <row r="82" spans="1:13" ht="18.75" customHeight="1" x14ac:dyDescent="0.35">
      <c r="A82" s="6">
        <v>1</v>
      </c>
      <c r="B82" s="7" t="s">
        <v>180</v>
      </c>
      <c r="C82" s="7" t="s">
        <v>181</v>
      </c>
      <c r="D82" s="7" t="s">
        <v>11</v>
      </c>
      <c r="E82" s="7" t="s">
        <v>11</v>
      </c>
      <c r="F82" s="7" t="s">
        <v>15</v>
      </c>
      <c r="G82" s="7" t="s">
        <v>21</v>
      </c>
      <c r="H82" s="7" cm="1">
        <f t="array" ref="H82">_xlfn.SWITCH(D82,"A+",13,"A",12,"A-",11,"B+",10,"B",9,"B-",8,"C+",7,"C",6,"C-",5,"D+",4,"D",3,"D-",2,"F",0)</f>
        <v>4</v>
      </c>
      <c r="I82" s="7" cm="1">
        <f t="array" ref="I82">_xlfn.SWITCH(E82,"A+",13,"A",12,"A-",11,"B+",10,"B",9,"B-",8,"C+",7,"C",6,"C-",5,"D+",4,"D",3,"D-",2,"F",0)</f>
        <v>4</v>
      </c>
      <c r="J82" s="7" cm="1">
        <f t="array" ref="J82">_xlfn.SWITCH(F82,"A+",13,"A",12,"A-",11,"B+",10,"B",9,"B-",8,"C+",7,"C",6,"C-",5,"D+",4,"D",3,"D-",2,"F",0)</f>
        <v>6</v>
      </c>
      <c r="K82" s="7" cm="1">
        <f t="array" ref="K82">_xlfn.SWITCH(G82,"A+",13,"A",12,"A-",11,"B+",10,"B",9,"B-",8,"C+",7,"C",6,"C-",5,"D+",4,"D",3,"D-",2,"F",0)</f>
        <v>10</v>
      </c>
      <c r="L82" s="7" t="s">
        <v>15</v>
      </c>
      <c r="M82" s="8">
        <v>1.867</v>
      </c>
    </row>
    <row r="83" spans="1:13" ht="18.75" customHeight="1" x14ac:dyDescent="0.35">
      <c r="A83" s="3">
        <v>2</v>
      </c>
      <c r="B83" s="4" t="s">
        <v>182</v>
      </c>
      <c r="C83" s="4" t="s">
        <v>183</v>
      </c>
      <c r="D83" s="4" t="s">
        <v>11</v>
      </c>
      <c r="E83" s="4" t="s">
        <v>11</v>
      </c>
      <c r="F83" s="4" t="s">
        <v>15</v>
      </c>
      <c r="G83" s="4" t="s">
        <v>24</v>
      </c>
      <c r="H83" s="4" cm="1">
        <f t="array" ref="H83">_xlfn.SWITCH(D83,"A+",13,"A",12,"A-",11,"B+",10,"B",9,"B-",8,"C+",7,"C",6,"C-",5,"D+",4,"D",3,"D-",2,"F",0)</f>
        <v>4</v>
      </c>
      <c r="I83" s="4" cm="1">
        <f t="array" ref="I83">_xlfn.SWITCH(E83,"A+",13,"A",12,"A-",11,"B+",10,"B",9,"B-",8,"C+",7,"C",6,"C-",5,"D+",4,"D",3,"D-",2,"F",0)</f>
        <v>4</v>
      </c>
      <c r="J83" s="4" cm="1">
        <f t="array" ref="J83">_xlfn.SWITCH(F83,"A+",13,"A",12,"A-",11,"B+",10,"B",9,"B-",8,"C+",7,"C",6,"C-",5,"D+",4,"D",3,"D-",2,"F",0)</f>
        <v>6</v>
      </c>
      <c r="K83" s="4" cm="1">
        <f t="array" ref="K83">_xlfn.SWITCH(G83,"A+",13,"A",12,"A-",11,"B+",10,"B",9,"B-",8,"C+",7,"C",6,"C-",5,"D+",4,"D",3,"D-",2,"F",0)</f>
        <v>12</v>
      </c>
      <c r="L83" s="4" t="s">
        <v>15</v>
      </c>
      <c r="M83" s="9">
        <v>2</v>
      </c>
    </row>
    <row r="84" spans="1:13" ht="18.75" customHeight="1" x14ac:dyDescent="0.35">
      <c r="A84" s="6">
        <v>3</v>
      </c>
      <c r="B84" s="7" t="s">
        <v>184</v>
      </c>
      <c r="C84" s="7" t="s">
        <v>185</v>
      </c>
      <c r="D84" s="7" t="s">
        <v>13</v>
      </c>
      <c r="E84" s="7" t="s">
        <v>13</v>
      </c>
      <c r="F84" s="7" t="s">
        <v>24</v>
      </c>
      <c r="G84" s="7" t="s">
        <v>21</v>
      </c>
      <c r="H84" s="7" cm="1">
        <f t="array" ref="H84">_xlfn.SWITCH(D84,"A+",13,"A",12,"A-",11,"B+",10,"B",9,"B-",8,"C+",7,"C",6,"C-",5,"D+",4,"D",3,"D-",2,"F",0)</f>
        <v>9</v>
      </c>
      <c r="I84" s="7" cm="1">
        <f t="array" ref="I84">_xlfn.SWITCH(E84,"A+",13,"A",12,"A-",11,"B+",10,"B",9,"B-",8,"C+",7,"C",6,"C-",5,"D+",4,"D",3,"D-",2,"F",0)</f>
        <v>9</v>
      </c>
      <c r="J84" s="7" cm="1">
        <f t="array" ref="J84">_xlfn.SWITCH(F84,"A+",13,"A",12,"A-",11,"B+",10,"B",9,"B-",8,"C+",7,"C",6,"C-",5,"D+",4,"D",3,"D-",2,"F",0)</f>
        <v>12</v>
      </c>
      <c r="K84" s="7" cm="1">
        <f t="array" ref="K84">_xlfn.SWITCH(G84,"A+",13,"A",12,"A-",11,"B+",10,"B",9,"B-",8,"C+",7,"C",6,"C-",5,"D+",4,"D",3,"D-",2,"F",0)</f>
        <v>10</v>
      </c>
      <c r="L84" s="7" t="s">
        <v>13</v>
      </c>
      <c r="M84" s="8">
        <v>3.2669999999999999</v>
      </c>
    </row>
    <row r="85" spans="1:13" ht="18.75" customHeight="1" x14ac:dyDescent="0.35">
      <c r="A85" s="3">
        <v>4</v>
      </c>
      <c r="B85" s="4" t="s">
        <v>186</v>
      </c>
      <c r="C85" s="4" t="s">
        <v>187</v>
      </c>
      <c r="D85" s="4" t="s">
        <v>18</v>
      </c>
      <c r="E85" s="4" t="s">
        <v>21</v>
      </c>
      <c r="F85" s="4" t="s">
        <v>21</v>
      </c>
      <c r="G85" s="4" t="s">
        <v>21</v>
      </c>
      <c r="H85" s="4" cm="1">
        <f t="array" ref="H85">_xlfn.SWITCH(D85,"A+",13,"A",12,"A-",11,"B+",10,"B",9,"B-",8,"C+",7,"C",6,"C-",5,"D+",4,"D",3,"D-",2,"F",0)</f>
        <v>7</v>
      </c>
      <c r="I85" s="4" cm="1">
        <f t="array" ref="I85">_xlfn.SWITCH(E85,"A+",13,"A",12,"A-",11,"B+",10,"B",9,"B-",8,"C+",7,"C",6,"C-",5,"D+",4,"D",3,"D-",2,"F",0)</f>
        <v>10</v>
      </c>
      <c r="J85" s="4" cm="1">
        <f t="array" ref="J85">_xlfn.SWITCH(F85,"A+",13,"A",12,"A-",11,"B+",10,"B",9,"B-",8,"C+",7,"C",6,"C-",5,"D+",4,"D",3,"D-",2,"F",0)</f>
        <v>10</v>
      </c>
      <c r="K85" s="4" cm="1">
        <f t="array" ref="K85">_xlfn.SWITCH(G85,"A+",13,"A",12,"A-",11,"B+",10,"B",9,"B-",8,"C+",7,"C",6,"C-",5,"D+",4,"D",3,"D-",2,"F",0)</f>
        <v>10</v>
      </c>
      <c r="L85" s="4" t="s">
        <v>13</v>
      </c>
      <c r="M85" s="5">
        <v>3.133</v>
      </c>
    </row>
    <row r="86" spans="1:13" ht="18.75" customHeight="1" x14ac:dyDescent="0.35">
      <c r="A86" s="6">
        <v>5</v>
      </c>
      <c r="B86" s="7" t="s">
        <v>188</v>
      </c>
      <c r="C86" s="7" t="s">
        <v>189</v>
      </c>
      <c r="D86" s="7" t="s">
        <v>33</v>
      </c>
      <c r="E86" s="7" t="s">
        <v>21</v>
      </c>
      <c r="F86" s="7" t="s">
        <v>14</v>
      </c>
      <c r="G86" s="7" t="s">
        <v>15</v>
      </c>
      <c r="H86" s="7" cm="1">
        <f t="array" ref="H86">_xlfn.SWITCH(D86,"A+",13,"A",12,"A-",11,"B+",10,"B",9,"B-",8,"C+",7,"C",6,"C-",5,"D+",4,"D",3,"D-",2,"F",0)</f>
        <v>11</v>
      </c>
      <c r="I86" s="7" cm="1">
        <f t="array" ref="I86">_xlfn.SWITCH(E86,"A+",13,"A",12,"A-",11,"B+",10,"B",9,"B-",8,"C+",7,"C",6,"C-",5,"D+",4,"D",3,"D-",2,"F",0)</f>
        <v>10</v>
      </c>
      <c r="J86" s="7" cm="1">
        <f t="array" ref="J86">_xlfn.SWITCH(F86,"A+",13,"A",12,"A-",11,"B+",10,"B",9,"B-",8,"C+",7,"C",6,"C-",5,"D+",4,"D",3,"D-",2,"F",0)</f>
        <v>5</v>
      </c>
      <c r="K86" s="7" cm="1">
        <f t="array" ref="K86">_xlfn.SWITCH(G86,"A+",13,"A",12,"A-",11,"B+",10,"B",9,"B-",8,"C+",7,"C",6,"C-",5,"D+",4,"D",3,"D-",2,"F",0)</f>
        <v>6</v>
      </c>
      <c r="L86" s="7" t="s">
        <v>13</v>
      </c>
      <c r="M86" s="8">
        <v>2.8</v>
      </c>
    </row>
    <row r="87" spans="1:13" ht="18.75" customHeight="1" x14ac:dyDescent="0.35">
      <c r="A87" s="3">
        <v>6</v>
      </c>
      <c r="B87" s="4" t="s">
        <v>190</v>
      </c>
      <c r="C87" s="4" t="s">
        <v>191</v>
      </c>
      <c r="D87" s="4" t="s">
        <v>13</v>
      </c>
      <c r="E87" s="4" t="s">
        <v>15</v>
      </c>
      <c r="F87" s="4" t="s">
        <v>13</v>
      </c>
      <c r="G87" s="4" t="s">
        <v>21</v>
      </c>
      <c r="H87" s="4" cm="1">
        <f t="array" ref="H87">_xlfn.SWITCH(D87,"A+",13,"A",12,"A-",11,"B+",10,"B",9,"B-",8,"C+",7,"C",6,"C-",5,"D+",4,"D",3,"D-",2,"F",0)</f>
        <v>9</v>
      </c>
      <c r="I87" s="4" cm="1">
        <f t="array" ref="I87">_xlfn.SWITCH(E87,"A+",13,"A",12,"A-",11,"B+",10,"B",9,"B-",8,"C+",7,"C",6,"C-",5,"D+",4,"D",3,"D-",2,"F",0)</f>
        <v>6</v>
      </c>
      <c r="J87" s="4" cm="1">
        <f t="array" ref="J87">_xlfn.SWITCH(F87,"A+",13,"A",12,"A-",11,"B+",10,"B",9,"B-",8,"C+",7,"C",6,"C-",5,"D+",4,"D",3,"D-",2,"F",0)</f>
        <v>9</v>
      </c>
      <c r="K87" s="4" cm="1">
        <f t="array" ref="K87">_xlfn.SWITCH(G87,"A+",13,"A",12,"A-",11,"B+",10,"B",9,"B-",8,"C+",7,"C",6,"C-",5,"D+",4,"D",3,"D-",2,"F",0)</f>
        <v>10</v>
      </c>
      <c r="L87" s="4" t="s">
        <v>13</v>
      </c>
      <c r="M87" s="5">
        <v>2.6669999999999998</v>
      </c>
    </row>
    <row r="88" spans="1:13" ht="18.75" customHeight="1" x14ac:dyDescent="0.35">
      <c r="A88" s="6">
        <v>7</v>
      </c>
      <c r="B88" s="7" t="s">
        <v>192</v>
      </c>
      <c r="C88" s="7" t="s">
        <v>193</v>
      </c>
      <c r="D88" s="7" t="s">
        <v>15</v>
      </c>
      <c r="E88" s="7" t="s">
        <v>18</v>
      </c>
      <c r="F88" s="7" t="s">
        <v>21</v>
      </c>
      <c r="G88" s="7" t="s">
        <v>18</v>
      </c>
      <c r="H88" s="7" cm="1">
        <f t="array" ref="H88">_xlfn.SWITCH(D88,"A+",13,"A",12,"A-",11,"B+",10,"B",9,"B-",8,"C+",7,"C",6,"C-",5,"D+",4,"D",3,"D-",2,"F",0)</f>
        <v>6</v>
      </c>
      <c r="I88" s="7" cm="1">
        <f t="array" ref="I88">_xlfn.SWITCH(E88,"A+",13,"A",12,"A-",11,"B+",10,"B",9,"B-",8,"C+",7,"C",6,"C-",5,"D+",4,"D",3,"D-",2,"F",0)</f>
        <v>7</v>
      </c>
      <c r="J88" s="7" cm="1">
        <f t="array" ref="J88">_xlfn.SWITCH(F88,"A+",13,"A",12,"A-",11,"B+",10,"B",9,"B-",8,"C+",7,"C",6,"C-",5,"D+",4,"D",3,"D-",2,"F",0)</f>
        <v>10</v>
      </c>
      <c r="K88" s="7" cm="1">
        <f t="array" ref="K88">_xlfn.SWITCH(G88,"A+",13,"A",12,"A-",11,"B+",10,"B",9,"B-",8,"C+",7,"C",6,"C-",5,"D+",4,"D",3,"D-",2,"F",0)</f>
        <v>7</v>
      </c>
      <c r="L88" s="7" t="s">
        <v>15</v>
      </c>
      <c r="M88" s="8">
        <v>2.4670000000000001</v>
      </c>
    </row>
    <row r="89" spans="1:13" ht="18.75" customHeight="1" x14ac:dyDescent="0.35">
      <c r="A89" s="3">
        <v>8</v>
      </c>
      <c r="B89" s="4" t="s">
        <v>194</v>
      </c>
      <c r="C89" s="4" t="s">
        <v>195</v>
      </c>
      <c r="D89" s="4" t="s">
        <v>18</v>
      </c>
      <c r="E89" s="4" t="s">
        <v>13</v>
      </c>
      <c r="F89" s="4" t="s">
        <v>21</v>
      </c>
      <c r="G89" s="4" t="s">
        <v>18</v>
      </c>
      <c r="H89" s="4" cm="1">
        <f t="array" ref="H89">_xlfn.SWITCH(D89,"A+",13,"A",12,"A-",11,"B+",10,"B",9,"B-",8,"C+",7,"C",6,"C-",5,"D+",4,"D",3,"D-",2,"F",0)</f>
        <v>7</v>
      </c>
      <c r="I89" s="4" cm="1">
        <f t="array" ref="I89">_xlfn.SWITCH(E89,"A+",13,"A",12,"A-",11,"B+",10,"B",9,"B-",8,"C+",7,"C",6,"C-",5,"D+",4,"D",3,"D-",2,"F",0)</f>
        <v>9</v>
      </c>
      <c r="J89" s="4" cm="1">
        <f t="array" ref="J89">_xlfn.SWITCH(F89,"A+",13,"A",12,"A-",11,"B+",10,"B",9,"B-",8,"C+",7,"C",6,"C-",5,"D+",4,"D",3,"D-",2,"F",0)</f>
        <v>10</v>
      </c>
      <c r="K89" s="4" cm="1">
        <f t="array" ref="K89">_xlfn.SWITCH(G89,"A+",13,"A",12,"A-",11,"B+",10,"B",9,"B-",8,"C+",7,"C",6,"C-",5,"D+",4,"D",3,"D-",2,"F",0)</f>
        <v>7</v>
      </c>
      <c r="L89" s="4" t="s">
        <v>13</v>
      </c>
      <c r="M89" s="5">
        <v>2.8</v>
      </c>
    </row>
    <row r="90" spans="1:13" ht="18.75" customHeight="1" x14ac:dyDescent="0.35">
      <c r="A90" s="6">
        <v>9</v>
      </c>
      <c r="B90" s="7" t="s">
        <v>196</v>
      </c>
      <c r="C90" s="7" t="s">
        <v>197</v>
      </c>
      <c r="D90" s="7" t="s">
        <v>21</v>
      </c>
      <c r="E90" s="7" t="s">
        <v>21</v>
      </c>
      <c r="F90" s="7" t="s">
        <v>15</v>
      </c>
      <c r="G90" s="7" t="s">
        <v>36</v>
      </c>
      <c r="H90" s="7" cm="1">
        <f t="array" ref="H90">_xlfn.SWITCH(D90,"A+",13,"A",12,"A-",11,"B+",10,"B",9,"B-",8,"C+",7,"C",6,"C-",5,"D+",4,"D",3,"D-",2,"F",0)</f>
        <v>10</v>
      </c>
      <c r="I90" s="7" cm="1">
        <f t="array" ref="I90">_xlfn.SWITCH(E90,"A+",13,"A",12,"A-",11,"B+",10,"B",9,"B-",8,"C+",7,"C",6,"C-",5,"D+",4,"D",3,"D-",2,"F",0)</f>
        <v>10</v>
      </c>
      <c r="J90" s="7" cm="1">
        <f t="array" ref="J90">_xlfn.SWITCH(F90,"A+",13,"A",12,"A-",11,"B+",10,"B",9,"B-",8,"C+",7,"C",6,"C-",5,"D+",4,"D",3,"D-",2,"F",0)</f>
        <v>6</v>
      </c>
      <c r="K90" s="7" cm="1">
        <f t="array" ref="K90">_xlfn.SWITCH(G90,"A+",13,"A",12,"A-",11,"B+",10,"B",9,"B-",8,"C+",7,"C",6,"C-",5,"D+",4,"D",3,"D-",2,"F",0)</f>
        <v>13</v>
      </c>
      <c r="L90" s="7" t="s">
        <v>13</v>
      </c>
      <c r="M90" s="8">
        <v>3.2669999999999999</v>
      </c>
    </row>
    <row r="91" spans="1:13" ht="18.75" customHeight="1" x14ac:dyDescent="0.35">
      <c r="A91" s="3">
        <v>10</v>
      </c>
      <c r="B91" s="4" t="s">
        <v>198</v>
      </c>
      <c r="C91" s="4" t="s">
        <v>199</v>
      </c>
      <c r="D91" s="4" t="s">
        <v>21</v>
      </c>
      <c r="E91" s="4" t="s">
        <v>21</v>
      </c>
      <c r="F91" s="4" t="s">
        <v>14</v>
      </c>
      <c r="G91" s="4" t="s">
        <v>24</v>
      </c>
      <c r="H91" s="4" cm="1">
        <f t="array" ref="H91">_xlfn.SWITCH(D91,"A+",13,"A",12,"A-",11,"B+",10,"B",9,"B-",8,"C+",7,"C",6,"C-",5,"D+",4,"D",3,"D-",2,"F",0)</f>
        <v>10</v>
      </c>
      <c r="I91" s="4" cm="1">
        <f t="array" ref="I91">_xlfn.SWITCH(E91,"A+",13,"A",12,"A-",11,"B+",10,"B",9,"B-",8,"C+",7,"C",6,"C-",5,"D+",4,"D",3,"D-",2,"F",0)</f>
        <v>10</v>
      </c>
      <c r="J91" s="4" cm="1">
        <f t="array" ref="J91">_xlfn.SWITCH(F91,"A+",13,"A",12,"A-",11,"B+",10,"B",9,"B-",8,"C+",7,"C",6,"C-",5,"D+",4,"D",3,"D-",2,"F",0)</f>
        <v>5</v>
      </c>
      <c r="K91" s="4" cm="1">
        <f t="array" ref="K91">_xlfn.SWITCH(G91,"A+",13,"A",12,"A-",11,"B+",10,"B",9,"B-",8,"C+",7,"C",6,"C-",5,"D+",4,"D",3,"D-",2,"F",0)</f>
        <v>12</v>
      </c>
      <c r="L91" s="4" t="s">
        <v>13</v>
      </c>
      <c r="M91" s="5">
        <v>3.133</v>
      </c>
    </row>
    <row r="92" spans="1:13" ht="18.75" customHeight="1" x14ac:dyDescent="0.35">
      <c r="A92" s="6">
        <v>11</v>
      </c>
      <c r="B92" s="7" t="s">
        <v>200</v>
      </c>
      <c r="C92" s="7" t="s">
        <v>201</v>
      </c>
      <c r="D92" s="7" t="s">
        <v>21</v>
      </c>
      <c r="E92" s="7" t="s">
        <v>18</v>
      </c>
      <c r="F92" s="7" t="s">
        <v>21</v>
      </c>
      <c r="G92" s="7" t="s">
        <v>21</v>
      </c>
      <c r="H92" s="7" cm="1">
        <f t="array" ref="H92">_xlfn.SWITCH(D92,"A+",13,"A",12,"A-",11,"B+",10,"B",9,"B-",8,"C+",7,"C",6,"C-",5,"D+",4,"D",3,"D-",2,"F",0)</f>
        <v>10</v>
      </c>
      <c r="I92" s="7" cm="1">
        <f t="array" ref="I92">_xlfn.SWITCH(E92,"A+",13,"A",12,"A-",11,"B+",10,"B",9,"B-",8,"C+",7,"C",6,"C-",5,"D+",4,"D",3,"D-",2,"F",0)</f>
        <v>7</v>
      </c>
      <c r="J92" s="7" cm="1">
        <f t="array" ref="J92">_xlfn.SWITCH(F92,"A+",13,"A",12,"A-",11,"B+",10,"B",9,"B-",8,"C+",7,"C",6,"C-",5,"D+",4,"D",3,"D-",2,"F",0)</f>
        <v>10</v>
      </c>
      <c r="K92" s="7" cm="1">
        <f t="array" ref="K92">_xlfn.SWITCH(G92,"A+",13,"A",12,"A-",11,"B+",10,"B",9,"B-",8,"C+",7,"C",6,"C-",5,"D+",4,"D",3,"D-",2,"F",0)</f>
        <v>10</v>
      </c>
      <c r="L92" s="7" t="s">
        <v>13</v>
      </c>
      <c r="M92" s="8">
        <v>2.9329999999999998</v>
      </c>
    </row>
    <row r="93" spans="1:13" ht="18.75" customHeight="1" x14ac:dyDescent="0.35">
      <c r="A93" s="3">
        <v>12</v>
      </c>
      <c r="B93" s="4" t="s">
        <v>202</v>
      </c>
      <c r="C93" s="4" t="s">
        <v>203</v>
      </c>
      <c r="D93" s="4" t="s">
        <v>18</v>
      </c>
      <c r="E93" s="4" t="s">
        <v>21</v>
      </c>
      <c r="F93" s="4" t="s">
        <v>21</v>
      </c>
      <c r="G93" s="4" t="s">
        <v>21</v>
      </c>
      <c r="H93" s="4" cm="1">
        <f t="array" ref="H93">_xlfn.SWITCH(D93,"A+",13,"A",12,"A-",11,"B+",10,"B",9,"B-",8,"C+",7,"C",6,"C-",5,"D+",4,"D",3,"D-",2,"F",0)</f>
        <v>7</v>
      </c>
      <c r="I93" s="4" cm="1">
        <f t="array" ref="I93">_xlfn.SWITCH(E93,"A+",13,"A",12,"A-",11,"B+",10,"B",9,"B-",8,"C+",7,"C",6,"C-",5,"D+",4,"D",3,"D-",2,"F",0)</f>
        <v>10</v>
      </c>
      <c r="J93" s="4" cm="1">
        <f t="array" ref="J93">_xlfn.SWITCH(F93,"A+",13,"A",12,"A-",11,"B+",10,"B",9,"B-",8,"C+",7,"C",6,"C-",5,"D+",4,"D",3,"D-",2,"F",0)</f>
        <v>10</v>
      </c>
      <c r="K93" s="4" cm="1">
        <f t="array" ref="K93">_xlfn.SWITCH(G93,"A+",13,"A",12,"A-",11,"B+",10,"B",9,"B-",8,"C+",7,"C",6,"C-",5,"D+",4,"D",3,"D-",2,"F",0)</f>
        <v>10</v>
      </c>
      <c r="L93" s="4" t="s">
        <v>13</v>
      </c>
      <c r="M93" s="5">
        <v>3.133</v>
      </c>
    </row>
    <row r="94" spans="1:13" ht="18.75" customHeight="1" x14ac:dyDescent="0.35">
      <c r="A94" s="6">
        <v>13</v>
      </c>
      <c r="B94" s="7" t="s">
        <v>204</v>
      </c>
      <c r="C94" s="7" t="s">
        <v>205</v>
      </c>
      <c r="D94" s="7" t="s">
        <v>24</v>
      </c>
      <c r="E94" s="7" t="s">
        <v>21</v>
      </c>
      <c r="F94" s="7" t="s">
        <v>18</v>
      </c>
      <c r="G94" s="7" t="s">
        <v>15</v>
      </c>
      <c r="H94" s="7" cm="1">
        <f t="array" ref="H94">_xlfn.SWITCH(D94,"A+",13,"A",12,"A-",11,"B+",10,"B",9,"B-",8,"C+",7,"C",6,"C-",5,"D+",4,"D",3,"D-",2,"F",0)</f>
        <v>12</v>
      </c>
      <c r="I94" s="7" cm="1">
        <f t="array" ref="I94">_xlfn.SWITCH(E94,"A+",13,"A",12,"A-",11,"B+",10,"B",9,"B-",8,"C+",7,"C",6,"C-",5,"D+",4,"D",3,"D-",2,"F",0)</f>
        <v>10</v>
      </c>
      <c r="J94" s="7" cm="1">
        <f t="array" ref="J94">_xlfn.SWITCH(F94,"A+",13,"A",12,"A-",11,"B+",10,"B",9,"B-",8,"C+",7,"C",6,"C-",5,"D+",4,"D",3,"D-",2,"F",0)</f>
        <v>7</v>
      </c>
      <c r="K94" s="7" cm="1">
        <f t="array" ref="K94">_xlfn.SWITCH(G94,"A+",13,"A",12,"A-",11,"B+",10,"B",9,"B-",8,"C+",7,"C",6,"C-",5,"D+",4,"D",3,"D-",2,"F",0)</f>
        <v>6</v>
      </c>
      <c r="L94" s="7" t="s">
        <v>13</v>
      </c>
      <c r="M94" s="10">
        <v>3</v>
      </c>
    </row>
    <row r="95" spans="1:13" ht="18.75" customHeight="1" x14ac:dyDescent="0.35">
      <c r="A95" s="3">
        <v>14</v>
      </c>
      <c r="B95" s="4" t="s">
        <v>206</v>
      </c>
      <c r="C95" s="4" t="s">
        <v>207</v>
      </c>
      <c r="D95" s="4" t="s">
        <v>12</v>
      </c>
      <c r="E95" s="4" t="s">
        <v>18</v>
      </c>
      <c r="F95" s="4" t="s">
        <v>11</v>
      </c>
      <c r="G95" s="4" t="s">
        <v>18</v>
      </c>
      <c r="H95" s="4" cm="1">
        <f t="array" ref="H95">_xlfn.SWITCH(D95,"A+",13,"A",12,"A-",11,"B+",10,"B",9,"B-",8,"C+",7,"C",6,"C-",5,"D+",4,"D",3,"D-",2,"F",0)</f>
        <v>8</v>
      </c>
      <c r="I95" s="4" cm="1">
        <f t="array" ref="I95">_xlfn.SWITCH(E95,"A+",13,"A",12,"A-",11,"B+",10,"B",9,"B-",8,"C+",7,"C",6,"C-",5,"D+",4,"D",3,"D-",2,"F",0)</f>
        <v>7</v>
      </c>
      <c r="J95" s="4" cm="1">
        <f t="array" ref="J95">_xlfn.SWITCH(F95,"A+",13,"A",12,"A-",11,"B+",10,"B",9,"B-",8,"C+",7,"C",6,"C-",5,"D+",4,"D",3,"D-",2,"F",0)</f>
        <v>4</v>
      </c>
      <c r="K95" s="4" cm="1">
        <f t="array" ref="K95">_xlfn.SWITCH(G95,"A+",13,"A",12,"A-",11,"B+",10,"B",9,"B-",8,"C+",7,"C",6,"C-",5,"D+",4,"D",3,"D-",2,"F",0)</f>
        <v>7</v>
      </c>
      <c r="L95" s="4" t="s">
        <v>15</v>
      </c>
      <c r="M95" s="5">
        <v>2.2000000000000002</v>
      </c>
    </row>
    <row r="96" spans="1:13" ht="18.75" customHeight="1" x14ac:dyDescent="0.35">
      <c r="A96" s="6">
        <v>15</v>
      </c>
      <c r="B96" s="7" t="s">
        <v>208</v>
      </c>
      <c r="C96" s="7" t="s">
        <v>209</v>
      </c>
      <c r="D96" s="7" t="s">
        <v>15</v>
      </c>
      <c r="E96" s="7" t="s">
        <v>15</v>
      </c>
      <c r="F96" s="7" t="s">
        <v>11</v>
      </c>
      <c r="G96" s="7" t="s">
        <v>12</v>
      </c>
      <c r="H96" s="7" cm="1">
        <f t="array" ref="H96">_xlfn.SWITCH(D96,"A+",13,"A",12,"A-",11,"B+",10,"B",9,"B-",8,"C+",7,"C",6,"C-",5,"D+",4,"D",3,"D-",2,"F",0)</f>
        <v>6</v>
      </c>
      <c r="I96" s="7" cm="1">
        <f t="array" ref="I96">_xlfn.SWITCH(E96,"A+",13,"A",12,"A-",11,"B+",10,"B",9,"B-",8,"C+",7,"C",6,"C-",5,"D+",4,"D",3,"D-",2,"F",0)</f>
        <v>6</v>
      </c>
      <c r="J96" s="7" cm="1">
        <f t="array" ref="J96">_xlfn.SWITCH(F96,"A+",13,"A",12,"A-",11,"B+",10,"B",9,"B-",8,"C+",7,"C",6,"C-",5,"D+",4,"D",3,"D-",2,"F",0)</f>
        <v>4</v>
      </c>
      <c r="K96" s="7" cm="1">
        <f t="array" ref="K96">_xlfn.SWITCH(G96,"A+",13,"A",12,"A-",11,"B+",10,"B",9,"B-",8,"C+",7,"C",6,"C-",5,"D+",4,"D",3,"D-",2,"F",0)</f>
        <v>8</v>
      </c>
      <c r="L96" s="7" t="s">
        <v>15</v>
      </c>
      <c r="M96" s="10">
        <v>2</v>
      </c>
    </row>
    <row r="97" spans="1:13" ht="18.75" customHeight="1" x14ac:dyDescent="0.35">
      <c r="A97" s="3">
        <v>16</v>
      </c>
      <c r="B97" s="4" t="s">
        <v>210</v>
      </c>
      <c r="C97" s="4" t="s">
        <v>211</v>
      </c>
      <c r="D97" s="4" t="s">
        <v>21</v>
      </c>
      <c r="E97" s="4" t="s">
        <v>24</v>
      </c>
      <c r="F97" s="4" t="s">
        <v>15</v>
      </c>
      <c r="G97" s="4" t="s">
        <v>24</v>
      </c>
      <c r="H97" s="4" cm="1">
        <f t="array" ref="H97">_xlfn.SWITCH(D97,"A+",13,"A",12,"A-",11,"B+",10,"B",9,"B-",8,"C+",7,"C",6,"C-",5,"D+",4,"D",3,"D-",2,"F",0)</f>
        <v>10</v>
      </c>
      <c r="I97" s="4" cm="1">
        <f t="array" ref="I97">_xlfn.SWITCH(E97,"A+",13,"A",12,"A-",11,"B+",10,"B",9,"B-",8,"C+",7,"C",6,"C-",5,"D+",4,"D",3,"D-",2,"F",0)</f>
        <v>12</v>
      </c>
      <c r="J97" s="4" cm="1">
        <f t="array" ref="J97">_xlfn.SWITCH(F97,"A+",13,"A",12,"A-",11,"B+",10,"B",9,"B-",8,"C+",7,"C",6,"C-",5,"D+",4,"D",3,"D-",2,"F",0)</f>
        <v>6</v>
      </c>
      <c r="K97" s="4" cm="1">
        <f t="array" ref="K97">_xlfn.SWITCH(G97,"A+",13,"A",12,"A-",11,"B+",10,"B",9,"B-",8,"C+",7,"C",6,"C-",5,"D+",4,"D",3,"D-",2,"F",0)</f>
        <v>12</v>
      </c>
      <c r="L97" s="4" t="s">
        <v>13</v>
      </c>
      <c r="M97" s="5">
        <v>3.4670000000000001</v>
      </c>
    </row>
    <row r="98" spans="1:13" ht="18.75" customHeight="1" x14ac:dyDescent="0.35">
      <c r="A98" s="6">
        <v>17</v>
      </c>
      <c r="B98" s="7" t="s">
        <v>212</v>
      </c>
      <c r="C98" s="7" t="s">
        <v>213</v>
      </c>
      <c r="D98" s="7" t="s">
        <v>18</v>
      </c>
      <c r="E98" s="7" t="s">
        <v>21</v>
      </c>
      <c r="F98" s="7" t="s">
        <v>24</v>
      </c>
      <c r="G98" s="7" t="s">
        <v>15</v>
      </c>
      <c r="H98" s="7" cm="1">
        <f t="array" ref="H98">_xlfn.SWITCH(D98,"A+",13,"A",12,"A-",11,"B+",10,"B",9,"B-",8,"C+",7,"C",6,"C-",5,"D+",4,"D",3,"D-",2,"F",0)</f>
        <v>7</v>
      </c>
      <c r="I98" s="7" cm="1">
        <f t="array" ref="I98">_xlfn.SWITCH(E98,"A+",13,"A",12,"A-",11,"B+",10,"B",9,"B-",8,"C+",7,"C",6,"C-",5,"D+",4,"D",3,"D-",2,"F",0)</f>
        <v>10</v>
      </c>
      <c r="J98" s="7" cm="1">
        <f t="array" ref="J98">_xlfn.SWITCH(F98,"A+",13,"A",12,"A-",11,"B+",10,"B",9,"B-",8,"C+",7,"C",6,"C-",5,"D+",4,"D",3,"D-",2,"F",0)</f>
        <v>12</v>
      </c>
      <c r="K98" s="7" cm="1">
        <f t="array" ref="K98">_xlfn.SWITCH(G98,"A+",13,"A",12,"A-",11,"B+",10,"B",9,"B-",8,"C+",7,"C",6,"C-",5,"D+",4,"D",3,"D-",2,"F",0)</f>
        <v>6</v>
      </c>
      <c r="L98" s="7" t="s">
        <v>13</v>
      </c>
      <c r="M98" s="10">
        <v>3</v>
      </c>
    </row>
    <row r="99" spans="1:13" ht="18.75" customHeight="1" x14ac:dyDescent="0.35">
      <c r="A99" s="3">
        <v>18</v>
      </c>
      <c r="B99" s="4" t="s">
        <v>214</v>
      </c>
      <c r="C99" s="4" t="s">
        <v>215</v>
      </c>
      <c r="D99" s="4" t="s">
        <v>36</v>
      </c>
      <c r="E99" s="4" t="s">
        <v>13</v>
      </c>
      <c r="F99" s="4" t="s">
        <v>21</v>
      </c>
      <c r="G99" s="4" t="s">
        <v>15</v>
      </c>
      <c r="H99" s="4" cm="1">
        <f t="array" ref="H99">_xlfn.SWITCH(D99,"A+",13,"A",12,"A-",11,"B+",10,"B",9,"B-",8,"C+",7,"C",6,"C-",5,"D+",4,"D",3,"D-",2,"F",0)</f>
        <v>13</v>
      </c>
      <c r="I99" s="4" cm="1">
        <f t="array" ref="I99">_xlfn.SWITCH(E99,"A+",13,"A",12,"A-",11,"B+",10,"B",9,"B-",8,"C+",7,"C",6,"C-",5,"D+",4,"D",3,"D-",2,"F",0)</f>
        <v>9</v>
      </c>
      <c r="J99" s="4" cm="1">
        <f t="array" ref="J99">_xlfn.SWITCH(F99,"A+",13,"A",12,"A-",11,"B+",10,"B",9,"B-",8,"C+",7,"C",6,"C-",5,"D+",4,"D",3,"D-",2,"F",0)</f>
        <v>10</v>
      </c>
      <c r="K99" s="4" cm="1">
        <f t="array" ref="K99">_xlfn.SWITCH(G99,"A+",13,"A",12,"A-",11,"B+",10,"B",9,"B-",8,"C+",7,"C",6,"C-",5,"D+",4,"D",3,"D-",2,"F",0)</f>
        <v>6</v>
      </c>
      <c r="L99" s="4" t="s">
        <v>13</v>
      </c>
      <c r="M99" s="5">
        <v>3.133</v>
      </c>
    </row>
    <row r="100" spans="1:13" ht="18.75" customHeight="1" x14ac:dyDescent="0.35">
      <c r="A100" s="6">
        <v>19</v>
      </c>
      <c r="B100" s="7" t="s">
        <v>216</v>
      </c>
      <c r="C100" s="7" t="s">
        <v>217</v>
      </c>
      <c r="D100" s="7" t="s">
        <v>12</v>
      </c>
      <c r="E100" s="7" t="s">
        <v>13</v>
      </c>
      <c r="F100" s="7" t="s">
        <v>15</v>
      </c>
      <c r="G100" s="7" t="s">
        <v>24</v>
      </c>
      <c r="H100" s="7" cm="1">
        <f t="array" ref="H100">_xlfn.SWITCH(D100,"A+",13,"A",12,"A-",11,"B+",10,"B",9,"B-",8,"C+",7,"C",6,"C-",5,"D+",4,"D",3,"D-",2,"F",0)</f>
        <v>8</v>
      </c>
      <c r="I100" s="7" cm="1">
        <f t="array" ref="I100">_xlfn.SWITCH(E100,"A+",13,"A",12,"A-",11,"B+",10,"B",9,"B-",8,"C+",7,"C",6,"C-",5,"D+",4,"D",3,"D-",2,"F",0)</f>
        <v>9</v>
      </c>
      <c r="J100" s="7" cm="1">
        <f t="array" ref="J100">_xlfn.SWITCH(F100,"A+",13,"A",12,"A-",11,"B+",10,"B",9,"B-",8,"C+",7,"C",6,"C-",5,"D+",4,"D",3,"D-",2,"F",0)</f>
        <v>6</v>
      </c>
      <c r="K100" s="7" cm="1">
        <f t="array" ref="K100">_xlfn.SWITCH(G100,"A+",13,"A",12,"A-",11,"B+",10,"B",9,"B-",8,"C+",7,"C",6,"C-",5,"D+",4,"D",3,"D-",2,"F",0)</f>
        <v>12</v>
      </c>
      <c r="L100" s="7" t="s">
        <v>13</v>
      </c>
      <c r="M100" s="8">
        <v>2.9329999999999998</v>
      </c>
    </row>
    <row r="101" spans="1:13" ht="18.75" customHeight="1" x14ac:dyDescent="0.35">
      <c r="A101" s="3">
        <v>20</v>
      </c>
      <c r="B101" s="4" t="s">
        <v>218</v>
      </c>
      <c r="C101" s="4" t="s">
        <v>219</v>
      </c>
      <c r="D101" s="4" t="s">
        <v>24</v>
      </c>
      <c r="E101" s="4" t="s">
        <v>24</v>
      </c>
      <c r="F101" s="4" t="s">
        <v>24</v>
      </c>
      <c r="G101" s="4" t="s">
        <v>21</v>
      </c>
      <c r="H101" s="4" cm="1">
        <f t="array" ref="H101">_xlfn.SWITCH(D101,"A+",13,"A",12,"A-",11,"B+",10,"B",9,"B-",8,"C+",7,"C",6,"C-",5,"D+",4,"D",3,"D-",2,"F",0)</f>
        <v>12</v>
      </c>
      <c r="I101" s="4" cm="1">
        <f t="array" ref="I101">_xlfn.SWITCH(E101,"A+",13,"A",12,"A-",11,"B+",10,"B",9,"B-",8,"C+",7,"C",6,"C-",5,"D+",4,"D",3,"D-",2,"F",0)</f>
        <v>12</v>
      </c>
      <c r="J101" s="4" cm="1">
        <f t="array" ref="J101">_xlfn.SWITCH(F101,"A+",13,"A",12,"A-",11,"B+",10,"B",9,"B-",8,"C+",7,"C",6,"C-",5,"D+",4,"D",3,"D-",2,"F",0)</f>
        <v>12</v>
      </c>
      <c r="K101" s="4" cm="1">
        <f t="array" ref="K101">_xlfn.SWITCH(G101,"A+",13,"A",12,"A-",11,"B+",10,"B",9,"B-",8,"C+",7,"C",6,"C-",5,"D+",4,"D",3,"D-",2,"F",0)</f>
        <v>10</v>
      </c>
      <c r="L101" s="4" t="s">
        <v>24</v>
      </c>
      <c r="M101" s="5">
        <v>3.867</v>
      </c>
    </row>
    <row r="102" spans="1:13" ht="18.75" customHeight="1" x14ac:dyDescent="0.35">
      <c r="A102" s="6">
        <v>21</v>
      </c>
      <c r="B102" s="7" t="s">
        <v>220</v>
      </c>
      <c r="C102" s="7" t="s">
        <v>221</v>
      </c>
      <c r="D102" s="7" t="s">
        <v>36</v>
      </c>
      <c r="E102" s="7" t="s">
        <v>36</v>
      </c>
      <c r="F102" s="7" t="s">
        <v>14</v>
      </c>
      <c r="G102" s="7" t="s">
        <v>13</v>
      </c>
      <c r="H102" s="7" cm="1">
        <f t="array" ref="H102">_xlfn.SWITCH(D102,"A+",13,"A",12,"A-",11,"B+",10,"B",9,"B-",8,"C+",7,"C",6,"C-",5,"D+",4,"D",3,"D-",2,"F",0)</f>
        <v>13</v>
      </c>
      <c r="I102" s="7" cm="1">
        <f t="array" ref="I102">_xlfn.SWITCH(E102,"A+",13,"A",12,"A-",11,"B+",10,"B",9,"B-",8,"C+",7,"C",6,"C-",5,"D+",4,"D",3,"D-",2,"F",0)</f>
        <v>13</v>
      </c>
      <c r="J102" s="7" cm="1">
        <f t="array" ref="J102">_xlfn.SWITCH(F102,"A+",13,"A",12,"A-",11,"B+",10,"B",9,"B-",8,"C+",7,"C",6,"C-",5,"D+",4,"D",3,"D-",2,"F",0)</f>
        <v>5</v>
      </c>
      <c r="K102" s="7" cm="1">
        <f t="array" ref="K102">_xlfn.SWITCH(G102,"A+",13,"A",12,"A-",11,"B+",10,"B",9,"B-",8,"C+",7,"C",6,"C-",5,"D+",4,"D",3,"D-",2,"F",0)</f>
        <v>9</v>
      </c>
      <c r="L102" s="7" t="s">
        <v>13</v>
      </c>
      <c r="M102" s="8">
        <v>3.5329999999999999</v>
      </c>
    </row>
    <row r="103" spans="1:13" ht="18.75" customHeight="1" x14ac:dyDescent="0.35">
      <c r="A103" s="3">
        <v>22</v>
      </c>
      <c r="B103" s="4" t="s">
        <v>222</v>
      </c>
      <c r="C103" s="4" t="s">
        <v>223</v>
      </c>
      <c r="D103" s="4" t="s">
        <v>15</v>
      </c>
      <c r="E103" s="4" t="s">
        <v>18</v>
      </c>
      <c r="F103" s="4" t="s">
        <v>14</v>
      </c>
      <c r="G103" s="4" t="s">
        <v>18</v>
      </c>
      <c r="H103" s="4" cm="1">
        <f t="array" ref="H103">_xlfn.SWITCH(D103,"A+",13,"A",12,"A-",11,"B+",10,"B",9,"B-",8,"C+",7,"C",6,"C-",5,"D+",4,"D",3,"D-",2,"F",0)</f>
        <v>6</v>
      </c>
      <c r="I103" s="4" cm="1">
        <f t="array" ref="I103">_xlfn.SWITCH(E103,"A+",13,"A",12,"A-",11,"B+",10,"B",9,"B-",8,"C+",7,"C",6,"C-",5,"D+",4,"D",3,"D-",2,"F",0)</f>
        <v>7</v>
      </c>
      <c r="J103" s="4" cm="1">
        <f t="array" ref="J103">_xlfn.SWITCH(F103,"A+",13,"A",12,"A-",11,"B+",10,"B",9,"B-",8,"C+",7,"C",6,"C-",5,"D+",4,"D",3,"D-",2,"F",0)</f>
        <v>5</v>
      </c>
      <c r="K103" s="4" cm="1">
        <f t="array" ref="K103">_xlfn.SWITCH(G103,"A+",13,"A",12,"A-",11,"B+",10,"B",9,"B-",8,"C+",7,"C",6,"C-",5,"D+",4,"D",3,"D-",2,"F",0)</f>
        <v>7</v>
      </c>
      <c r="L103" s="4" t="s">
        <v>15</v>
      </c>
      <c r="M103" s="5">
        <v>2.133</v>
      </c>
    </row>
    <row r="104" spans="1:13" ht="18.75" customHeight="1" x14ac:dyDescent="0.35">
      <c r="A104" s="6">
        <v>23</v>
      </c>
      <c r="B104" s="7" t="s">
        <v>224</v>
      </c>
      <c r="C104" s="7" t="s">
        <v>225</v>
      </c>
      <c r="D104" s="7" t="s">
        <v>21</v>
      </c>
      <c r="E104" s="7" t="s">
        <v>36</v>
      </c>
      <c r="F104" s="7" t="s">
        <v>24</v>
      </c>
      <c r="G104" s="7" t="s">
        <v>21</v>
      </c>
      <c r="H104" s="7" cm="1">
        <f t="array" ref="H104">_xlfn.SWITCH(D104,"A+",13,"A",12,"A-",11,"B+",10,"B",9,"B-",8,"C+",7,"C",6,"C-",5,"D+",4,"D",3,"D-",2,"F",0)</f>
        <v>10</v>
      </c>
      <c r="I104" s="7" cm="1">
        <f t="array" ref="I104">_xlfn.SWITCH(E104,"A+",13,"A",12,"A-",11,"B+",10,"B",9,"B-",8,"C+",7,"C",6,"C-",5,"D+",4,"D",3,"D-",2,"F",0)</f>
        <v>13</v>
      </c>
      <c r="J104" s="7" cm="1">
        <f t="array" ref="J104">_xlfn.SWITCH(F104,"A+",13,"A",12,"A-",11,"B+",10,"B",9,"B-",8,"C+",7,"C",6,"C-",5,"D+",4,"D",3,"D-",2,"F",0)</f>
        <v>12</v>
      </c>
      <c r="K104" s="7" cm="1">
        <f t="array" ref="K104">_xlfn.SWITCH(G104,"A+",13,"A",12,"A-",11,"B+",10,"B",9,"B-",8,"C+",7,"C",6,"C-",5,"D+",4,"D",3,"D-",2,"F",0)</f>
        <v>10</v>
      </c>
      <c r="L104" s="7" t="s">
        <v>24</v>
      </c>
      <c r="M104" s="8">
        <v>3.867</v>
      </c>
    </row>
    <row r="105" spans="1:13" ht="18.75" customHeight="1" x14ac:dyDescent="0.35">
      <c r="A105" s="3">
        <v>24</v>
      </c>
      <c r="B105" s="4" t="s">
        <v>226</v>
      </c>
      <c r="C105" s="4" t="s">
        <v>227</v>
      </c>
      <c r="D105" s="4" t="s">
        <v>15</v>
      </c>
      <c r="E105" s="4" t="s">
        <v>12</v>
      </c>
      <c r="F105" s="4" t="s">
        <v>18</v>
      </c>
      <c r="G105" s="4" t="s">
        <v>12</v>
      </c>
      <c r="H105" s="4" cm="1">
        <f t="array" ref="H105">_xlfn.SWITCH(D105,"A+",13,"A",12,"A-",11,"B+",10,"B",9,"B-",8,"C+",7,"C",6,"C-",5,"D+",4,"D",3,"D-",2,"F",0)</f>
        <v>6</v>
      </c>
      <c r="I105" s="4" cm="1">
        <f t="array" ref="I105">_xlfn.SWITCH(E105,"A+",13,"A",12,"A-",11,"B+",10,"B",9,"B-",8,"C+",7,"C",6,"C-",5,"D+",4,"D",3,"D-",2,"F",0)</f>
        <v>8</v>
      </c>
      <c r="J105" s="4" cm="1">
        <f t="array" ref="J105">_xlfn.SWITCH(F105,"A+",13,"A",12,"A-",11,"B+",10,"B",9,"B-",8,"C+",7,"C",6,"C-",5,"D+",4,"D",3,"D-",2,"F",0)</f>
        <v>7</v>
      </c>
      <c r="K105" s="4" cm="1">
        <f t="array" ref="K105">_xlfn.SWITCH(G105,"A+",13,"A",12,"A-",11,"B+",10,"B",9,"B-",8,"C+",7,"C",6,"C-",5,"D+",4,"D",3,"D-",2,"F",0)</f>
        <v>8</v>
      </c>
      <c r="L105" s="4" t="s">
        <v>15</v>
      </c>
      <c r="M105" s="5">
        <v>2.4670000000000001</v>
      </c>
    </row>
    <row r="106" spans="1:13" ht="18.75" customHeight="1" x14ac:dyDescent="0.35">
      <c r="A106" s="6">
        <v>25</v>
      </c>
      <c r="B106" s="7" t="s">
        <v>228</v>
      </c>
      <c r="C106" s="7" t="s">
        <v>229</v>
      </c>
      <c r="D106" s="7" t="s">
        <v>15</v>
      </c>
      <c r="E106" s="7" t="s">
        <v>18</v>
      </c>
      <c r="F106" s="7" t="s">
        <v>14</v>
      </c>
      <c r="G106" s="7" t="s">
        <v>21</v>
      </c>
      <c r="H106" s="7" cm="1">
        <f t="array" ref="H106">_xlfn.SWITCH(D106,"A+",13,"A",12,"A-",11,"B+",10,"B",9,"B-",8,"C+",7,"C",6,"C-",5,"D+",4,"D",3,"D-",2,"F",0)</f>
        <v>6</v>
      </c>
      <c r="I106" s="7" cm="1">
        <f t="array" ref="I106">_xlfn.SWITCH(E106,"A+",13,"A",12,"A-",11,"B+",10,"B",9,"B-",8,"C+",7,"C",6,"C-",5,"D+",4,"D",3,"D-",2,"F",0)</f>
        <v>7</v>
      </c>
      <c r="J106" s="7" cm="1">
        <f t="array" ref="J106">_xlfn.SWITCH(F106,"A+",13,"A",12,"A-",11,"B+",10,"B",9,"B-",8,"C+",7,"C",6,"C-",5,"D+",4,"D",3,"D-",2,"F",0)</f>
        <v>5</v>
      </c>
      <c r="K106" s="7" cm="1">
        <f t="array" ref="K106">_xlfn.SWITCH(G106,"A+",13,"A",12,"A-",11,"B+",10,"B",9,"B-",8,"C+",7,"C",6,"C-",5,"D+",4,"D",3,"D-",2,"F",0)</f>
        <v>10</v>
      </c>
      <c r="L106" s="7" t="s">
        <v>15</v>
      </c>
      <c r="M106" s="8">
        <v>2.3330000000000002</v>
      </c>
    </row>
    <row r="107" spans="1:13" ht="18.75" customHeight="1" x14ac:dyDescent="0.35">
      <c r="A107" s="3">
        <v>26</v>
      </c>
      <c r="B107" s="4" t="s">
        <v>230</v>
      </c>
      <c r="C107" s="4" t="s">
        <v>231</v>
      </c>
      <c r="D107" s="4" t="s">
        <v>24</v>
      </c>
      <c r="E107" s="4" t="s">
        <v>18</v>
      </c>
      <c r="F107" s="4" t="s">
        <v>13</v>
      </c>
      <c r="G107" s="4" t="s">
        <v>13</v>
      </c>
      <c r="H107" s="4" cm="1">
        <f t="array" ref="H107">_xlfn.SWITCH(D107,"A+",13,"A",12,"A-",11,"B+",10,"B",9,"B-",8,"C+",7,"C",6,"C-",5,"D+",4,"D",3,"D-",2,"F",0)</f>
        <v>12</v>
      </c>
      <c r="I107" s="4" cm="1">
        <f t="array" ref="I107">_xlfn.SWITCH(E107,"A+",13,"A",12,"A-",11,"B+",10,"B",9,"B-",8,"C+",7,"C",6,"C-",5,"D+",4,"D",3,"D-",2,"F",0)</f>
        <v>7</v>
      </c>
      <c r="J107" s="4" cm="1">
        <f t="array" ref="J107">_xlfn.SWITCH(F107,"A+",13,"A",12,"A-",11,"B+",10,"B",9,"B-",8,"C+",7,"C",6,"C-",5,"D+",4,"D",3,"D-",2,"F",0)</f>
        <v>9</v>
      </c>
      <c r="K107" s="4" cm="1">
        <f t="array" ref="K107">_xlfn.SWITCH(G107,"A+",13,"A",12,"A-",11,"B+",10,"B",9,"B-",8,"C+",7,"C",6,"C-",5,"D+",4,"D",3,"D-",2,"F",0)</f>
        <v>9</v>
      </c>
      <c r="L107" s="4" t="s">
        <v>13</v>
      </c>
      <c r="M107" s="5">
        <v>2.9329999999999998</v>
      </c>
    </row>
    <row r="108" spans="1:13" ht="18.75" customHeight="1" x14ac:dyDescent="0.35">
      <c r="A108" s="6">
        <v>27</v>
      </c>
      <c r="B108" s="7" t="s">
        <v>232</v>
      </c>
      <c r="C108" s="7" t="s">
        <v>233</v>
      </c>
      <c r="D108" s="7" t="s">
        <v>21</v>
      </c>
      <c r="E108" s="7" t="s">
        <v>21</v>
      </c>
      <c r="F108" s="7" t="s">
        <v>11</v>
      </c>
      <c r="G108" s="7" t="s">
        <v>21</v>
      </c>
      <c r="H108" s="7" cm="1">
        <f t="array" ref="H108">_xlfn.SWITCH(D108,"A+",13,"A",12,"A-",11,"B+",10,"B",9,"B-",8,"C+",7,"C",6,"C-",5,"D+",4,"D",3,"D-",2,"F",0)</f>
        <v>10</v>
      </c>
      <c r="I108" s="7" cm="1">
        <f t="array" ref="I108">_xlfn.SWITCH(E108,"A+",13,"A",12,"A-",11,"B+",10,"B",9,"B-",8,"C+",7,"C",6,"C-",5,"D+",4,"D",3,"D-",2,"F",0)</f>
        <v>10</v>
      </c>
      <c r="J108" s="7" cm="1">
        <f t="array" ref="J108">_xlfn.SWITCH(F108,"A+",13,"A",12,"A-",11,"B+",10,"B",9,"B-",8,"C+",7,"C",6,"C-",5,"D+",4,"D",3,"D-",2,"F",0)</f>
        <v>4</v>
      </c>
      <c r="K108" s="7" cm="1">
        <f t="array" ref="K108">_xlfn.SWITCH(G108,"A+",13,"A",12,"A-",11,"B+",10,"B",9,"B-",8,"C+",7,"C",6,"C-",5,"D+",4,"D",3,"D-",2,"F",0)</f>
        <v>10</v>
      </c>
      <c r="L108" s="7" t="s">
        <v>13</v>
      </c>
      <c r="M108" s="8">
        <v>2.9329999999999998</v>
      </c>
    </row>
    <row r="109" spans="1:13" ht="18.75" customHeight="1" x14ac:dyDescent="0.35">
      <c r="A109" s="3">
        <v>28</v>
      </c>
      <c r="B109" s="4" t="s">
        <v>234</v>
      </c>
      <c r="C109" s="4" t="s">
        <v>235</v>
      </c>
      <c r="D109" s="4" t="s">
        <v>36</v>
      </c>
      <c r="E109" s="4" t="s">
        <v>36</v>
      </c>
      <c r="F109" s="4" t="s">
        <v>21</v>
      </c>
      <c r="G109" s="4" t="s">
        <v>15</v>
      </c>
      <c r="H109" s="4" cm="1">
        <f t="array" ref="H109">_xlfn.SWITCH(D109,"A+",13,"A",12,"A-",11,"B+",10,"B",9,"B-",8,"C+",7,"C",6,"C-",5,"D+",4,"D",3,"D-",2,"F",0)</f>
        <v>13</v>
      </c>
      <c r="I109" s="4" cm="1">
        <f t="array" ref="I109">_xlfn.SWITCH(E109,"A+",13,"A",12,"A-",11,"B+",10,"B",9,"B-",8,"C+",7,"C",6,"C-",5,"D+",4,"D",3,"D-",2,"F",0)</f>
        <v>13</v>
      </c>
      <c r="J109" s="4" cm="1">
        <f t="array" ref="J109">_xlfn.SWITCH(F109,"A+",13,"A",12,"A-",11,"B+",10,"B",9,"B-",8,"C+",7,"C",6,"C-",5,"D+",4,"D",3,"D-",2,"F",0)</f>
        <v>10</v>
      </c>
      <c r="K109" s="4" cm="1">
        <f t="array" ref="K109">_xlfn.SWITCH(G109,"A+",13,"A",12,"A-",11,"B+",10,"B",9,"B-",8,"C+",7,"C",6,"C-",5,"D+",4,"D",3,"D-",2,"F",0)</f>
        <v>6</v>
      </c>
      <c r="L109" s="4" t="s">
        <v>24</v>
      </c>
      <c r="M109" s="5">
        <v>3.6669999999999998</v>
      </c>
    </row>
    <row r="110" spans="1:13" ht="18.75" customHeight="1" x14ac:dyDescent="0.35">
      <c r="A110" s="6">
        <v>29</v>
      </c>
      <c r="B110" s="7" t="s">
        <v>236</v>
      </c>
      <c r="C110" s="7" t="s">
        <v>237</v>
      </c>
      <c r="D110" s="7" t="s">
        <v>21</v>
      </c>
      <c r="E110" s="7" t="s">
        <v>21</v>
      </c>
      <c r="F110" s="7" t="s">
        <v>14</v>
      </c>
      <c r="G110" s="7" t="s">
        <v>21</v>
      </c>
      <c r="H110" s="7" cm="1">
        <f t="array" ref="H110">_xlfn.SWITCH(D110,"A+",13,"A",12,"A-",11,"B+",10,"B",9,"B-",8,"C+",7,"C",6,"C-",5,"D+",4,"D",3,"D-",2,"F",0)</f>
        <v>10</v>
      </c>
      <c r="I110" s="7" cm="1">
        <f t="array" ref="I110">_xlfn.SWITCH(E110,"A+",13,"A",12,"A-",11,"B+",10,"B",9,"B-",8,"C+",7,"C",6,"C-",5,"D+",4,"D",3,"D-",2,"F",0)</f>
        <v>10</v>
      </c>
      <c r="J110" s="7" cm="1">
        <f t="array" ref="J110">_xlfn.SWITCH(F110,"A+",13,"A",12,"A-",11,"B+",10,"B",9,"B-",8,"C+",7,"C",6,"C-",5,"D+",4,"D",3,"D-",2,"F",0)</f>
        <v>5</v>
      </c>
      <c r="K110" s="7" cm="1">
        <f t="array" ref="K110">_xlfn.SWITCH(G110,"A+",13,"A",12,"A-",11,"B+",10,"B",9,"B-",8,"C+",7,"C",6,"C-",5,"D+",4,"D",3,"D-",2,"F",0)</f>
        <v>10</v>
      </c>
      <c r="L110" s="7" t="s">
        <v>13</v>
      </c>
      <c r="M110" s="10">
        <v>3</v>
      </c>
    </row>
    <row r="111" spans="1:13" ht="18.75" customHeight="1" x14ac:dyDescent="0.35">
      <c r="A111" s="3">
        <v>30</v>
      </c>
      <c r="B111" s="4" t="s">
        <v>238</v>
      </c>
      <c r="C111" s="4" t="s">
        <v>239</v>
      </c>
      <c r="D111" s="4" t="s">
        <v>36</v>
      </c>
      <c r="E111" s="4" t="s">
        <v>36</v>
      </c>
      <c r="F111" s="4" t="s">
        <v>13</v>
      </c>
      <c r="G111" s="4" t="s">
        <v>18</v>
      </c>
      <c r="H111" s="4" cm="1">
        <f t="array" ref="H111">_xlfn.SWITCH(D111,"A+",13,"A",12,"A-",11,"B+",10,"B",9,"B-",8,"C+",7,"C",6,"C-",5,"D+",4,"D",3,"D-",2,"F",0)</f>
        <v>13</v>
      </c>
      <c r="I111" s="4" cm="1">
        <f t="array" ref="I111">_xlfn.SWITCH(E111,"A+",13,"A",12,"A-",11,"B+",10,"B",9,"B-",8,"C+",7,"C",6,"C-",5,"D+",4,"D",3,"D-",2,"F",0)</f>
        <v>13</v>
      </c>
      <c r="J111" s="4" cm="1">
        <f t="array" ref="J111">_xlfn.SWITCH(F111,"A+",13,"A",12,"A-",11,"B+",10,"B",9,"B-",8,"C+",7,"C",6,"C-",5,"D+",4,"D",3,"D-",2,"F",0)</f>
        <v>9</v>
      </c>
      <c r="K111" s="4" cm="1">
        <f t="array" ref="K111">_xlfn.SWITCH(G111,"A+",13,"A",12,"A-",11,"B+",10,"B",9,"B-",8,"C+",7,"C",6,"C-",5,"D+",4,"D",3,"D-",2,"F",0)</f>
        <v>7</v>
      </c>
      <c r="L111" s="4" t="s">
        <v>24</v>
      </c>
      <c r="M111" s="5">
        <v>3.6669999999999998</v>
      </c>
    </row>
    <row r="112" spans="1:13" ht="18.75" customHeight="1" x14ac:dyDescent="0.35">
      <c r="A112" s="6">
        <v>31</v>
      </c>
      <c r="B112" s="7" t="s">
        <v>240</v>
      </c>
      <c r="C112" s="7" t="s">
        <v>241</v>
      </c>
      <c r="D112" s="7" t="s">
        <v>12</v>
      </c>
      <c r="E112" s="7" t="s">
        <v>21</v>
      </c>
      <c r="F112" s="7" t="s">
        <v>15</v>
      </c>
      <c r="G112" s="7" t="s">
        <v>18</v>
      </c>
      <c r="H112" s="7" cm="1">
        <f t="array" ref="H112">_xlfn.SWITCH(D112,"A+",13,"A",12,"A-",11,"B+",10,"B",9,"B-",8,"C+",7,"C",6,"C-",5,"D+",4,"D",3,"D-",2,"F",0)</f>
        <v>8</v>
      </c>
      <c r="I112" s="7" cm="1">
        <f t="array" ref="I112">_xlfn.SWITCH(E112,"A+",13,"A",12,"A-",11,"B+",10,"B",9,"B-",8,"C+",7,"C",6,"C-",5,"D+",4,"D",3,"D-",2,"F",0)</f>
        <v>10</v>
      </c>
      <c r="J112" s="7" cm="1">
        <f t="array" ref="J112">_xlfn.SWITCH(F112,"A+",13,"A",12,"A-",11,"B+",10,"B",9,"B-",8,"C+",7,"C",6,"C-",5,"D+",4,"D",3,"D-",2,"F",0)</f>
        <v>6</v>
      </c>
      <c r="K112" s="7" cm="1">
        <f t="array" ref="K112">_xlfn.SWITCH(G112,"A+",13,"A",12,"A-",11,"B+",10,"B",9,"B-",8,"C+",7,"C",6,"C-",5,"D+",4,"D",3,"D-",2,"F",0)</f>
        <v>7</v>
      </c>
      <c r="L112" s="7" t="s">
        <v>13</v>
      </c>
      <c r="M112" s="8">
        <v>2.7330000000000001</v>
      </c>
    </row>
    <row r="113" spans="1:13" ht="18.75" customHeight="1" x14ac:dyDescent="0.35">
      <c r="A113" s="3">
        <v>32</v>
      </c>
      <c r="B113" s="4" t="s">
        <v>242</v>
      </c>
      <c r="C113" s="4" t="s">
        <v>243</v>
      </c>
      <c r="D113" s="4" t="s">
        <v>18</v>
      </c>
      <c r="E113" s="4" t="s">
        <v>11</v>
      </c>
      <c r="F113" s="4" t="s">
        <v>12</v>
      </c>
      <c r="G113" s="4" t="s">
        <v>21</v>
      </c>
      <c r="H113" s="4" cm="1">
        <f t="array" ref="H113">_xlfn.SWITCH(D113,"A+",13,"A",12,"A-",11,"B+",10,"B",9,"B-",8,"C+",7,"C",6,"C-",5,"D+",4,"D",3,"D-",2,"F",0)</f>
        <v>7</v>
      </c>
      <c r="I113" s="4" cm="1">
        <f t="array" ref="I113">_xlfn.SWITCH(E113,"A+",13,"A",12,"A-",11,"B+",10,"B",9,"B-",8,"C+",7,"C",6,"C-",5,"D+",4,"D",3,"D-",2,"F",0)</f>
        <v>4</v>
      </c>
      <c r="J113" s="4" cm="1">
        <f t="array" ref="J113">_xlfn.SWITCH(F113,"A+",13,"A",12,"A-",11,"B+",10,"B",9,"B-",8,"C+",7,"C",6,"C-",5,"D+",4,"D",3,"D-",2,"F",0)</f>
        <v>8</v>
      </c>
      <c r="K113" s="4" cm="1">
        <f t="array" ref="K113">_xlfn.SWITCH(G113,"A+",13,"A",12,"A-",11,"B+",10,"B",9,"B-",8,"C+",7,"C",6,"C-",5,"D+",4,"D",3,"D-",2,"F",0)</f>
        <v>10</v>
      </c>
      <c r="L113" s="4" t="s">
        <v>15</v>
      </c>
      <c r="M113" s="5">
        <v>2.2000000000000002</v>
      </c>
    </row>
    <row r="114" spans="1:13" ht="18.75" customHeight="1" x14ac:dyDescent="0.35">
      <c r="A114" s="6">
        <v>33</v>
      </c>
      <c r="B114" s="7" t="s">
        <v>244</v>
      </c>
      <c r="C114" s="7" t="s">
        <v>245</v>
      </c>
      <c r="D114" s="7" t="s">
        <v>21</v>
      </c>
      <c r="E114" s="7" t="s">
        <v>21</v>
      </c>
      <c r="F114" s="7" t="s">
        <v>12</v>
      </c>
      <c r="G114" s="7" t="s">
        <v>13</v>
      </c>
      <c r="H114" s="7" cm="1">
        <f t="array" ref="H114">_xlfn.SWITCH(D114,"A+",13,"A",12,"A-",11,"B+",10,"B",9,"B-",8,"C+",7,"C",6,"C-",5,"D+",4,"D",3,"D-",2,"F",0)</f>
        <v>10</v>
      </c>
      <c r="I114" s="7" cm="1">
        <f t="array" ref="I114">_xlfn.SWITCH(E114,"A+",13,"A",12,"A-",11,"B+",10,"B",9,"B-",8,"C+",7,"C",6,"C-",5,"D+",4,"D",3,"D-",2,"F",0)</f>
        <v>10</v>
      </c>
      <c r="J114" s="7" cm="1">
        <f t="array" ref="J114">_xlfn.SWITCH(F114,"A+",13,"A",12,"A-",11,"B+",10,"B",9,"B-",8,"C+",7,"C",6,"C-",5,"D+",4,"D",3,"D-",2,"F",0)</f>
        <v>8</v>
      </c>
      <c r="K114" s="7" cm="1">
        <f t="array" ref="K114">_xlfn.SWITCH(G114,"A+",13,"A",12,"A-",11,"B+",10,"B",9,"B-",8,"C+",7,"C",6,"C-",5,"D+",4,"D",3,"D-",2,"F",0)</f>
        <v>9</v>
      </c>
      <c r="L114" s="7" t="s">
        <v>13</v>
      </c>
      <c r="M114" s="8">
        <v>3.133</v>
      </c>
    </row>
    <row r="115" spans="1:13" ht="18.75" customHeight="1" x14ac:dyDescent="0.35">
      <c r="A115" s="3">
        <v>34</v>
      </c>
      <c r="B115" s="4" t="s">
        <v>246</v>
      </c>
      <c r="C115" s="4" t="s">
        <v>247</v>
      </c>
      <c r="D115" s="4" t="s">
        <v>13</v>
      </c>
      <c r="E115" s="4" t="s">
        <v>24</v>
      </c>
      <c r="F115" s="4" t="s">
        <v>12</v>
      </c>
      <c r="G115" s="4" t="s">
        <v>15</v>
      </c>
      <c r="H115" s="4" cm="1">
        <f t="array" ref="H115">_xlfn.SWITCH(D115,"A+",13,"A",12,"A-",11,"B+",10,"B",9,"B-",8,"C+",7,"C",6,"C-",5,"D+",4,"D",3,"D-",2,"F",0)</f>
        <v>9</v>
      </c>
      <c r="I115" s="4" cm="1">
        <f t="array" ref="I115">_xlfn.SWITCH(E115,"A+",13,"A",12,"A-",11,"B+",10,"B",9,"B-",8,"C+",7,"C",6,"C-",5,"D+",4,"D",3,"D-",2,"F",0)</f>
        <v>12</v>
      </c>
      <c r="J115" s="4" cm="1">
        <f t="array" ref="J115">_xlfn.SWITCH(F115,"A+",13,"A",12,"A-",11,"B+",10,"B",9,"B-",8,"C+",7,"C",6,"C-",5,"D+",4,"D",3,"D-",2,"F",0)</f>
        <v>8</v>
      </c>
      <c r="K115" s="4" cm="1">
        <f t="array" ref="K115">_xlfn.SWITCH(G115,"A+",13,"A",12,"A-",11,"B+",10,"B",9,"B-",8,"C+",7,"C",6,"C-",5,"D+",4,"D",3,"D-",2,"F",0)</f>
        <v>6</v>
      </c>
      <c r="L115" s="4" t="s">
        <v>13</v>
      </c>
      <c r="M115" s="5">
        <v>3.133</v>
      </c>
    </row>
    <row r="116" spans="1:13" ht="18.75" customHeight="1" x14ac:dyDescent="0.35">
      <c r="A116" s="6">
        <v>35</v>
      </c>
      <c r="B116" s="7" t="s">
        <v>248</v>
      </c>
      <c r="C116" s="7" t="s">
        <v>249</v>
      </c>
      <c r="D116" s="7" t="s">
        <v>33</v>
      </c>
      <c r="E116" s="7" t="s">
        <v>21</v>
      </c>
      <c r="F116" s="7" t="s">
        <v>13</v>
      </c>
      <c r="G116" s="7" t="s">
        <v>18</v>
      </c>
      <c r="H116" s="7" cm="1">
        <f t="array" ref="H116">_xlfn.SWITCH(D116,"A+",13,"A",12,"A-",11,"B+",10,"B",9,"B-",8,"C+",7,"C",6,"C-",5,"D+",4,"D",3,"D-",2,"F",0)</f>
        <v>11</v>
      </c>
      <c r="I116" s="7" cm="1">
        <f t="array" ref="I116">_xlfn.SWITCH(E116,"A+",13,"A",12,"A-",11,"B+",10,"B",9,"B-",8,"C+",7,"C",6,"C-",5,"D+",4,"D",3,"D-",2,"F",0)</f>
        <v>10</v>
      </c>
      <c r="J116" s="7" cm="1">
        <f t="array" ref="J116">_xlfn.SWITCH(F116,"A+",13,"A",12,"A-",11,"B+",10,"B",9,"B-",8,"C+",7,"C",6,"C-",5,"D+",4,"D",3,"D-",2,"F",0)</f>
        <v>9</v>
      </c>
      <c r="K116" s="7" cm="1">
        <f t="array" ref="K116">_xlfn.SWITCH(G116,"A+",13,"A",12,"A-",11,"B+",10,"B",9,"B-",8,"C+",7,"C",6,"C-",5,"D+",4,"D",3,"D-",2,"F",0)</f>
        <v>7</v>
      </c>
      <c r="L116" s="7" t="s">
        <v>13</v>
      </c>
      <c r="M116" s="8">
        <v>3.133</v>
      </c>
    </row>
    <row r="117" spans="1:13" ht="18.75" customHeight="1" x14ac:dyDescent="0.35">
      <c r="A117" s="3">
        <v>36</v>
      </c>
      <c r="B117" s="4" t="s">
        <v>250</v>
      </c>
      <c r="C117" s="4" t="s">
        <v>251</v>
      </c>
      <c r="D117" s="4" t="s">
        <v>36</v>
      </c>
      <c r="E117" s="4" t="s">
        <v>21</v>
      </c>
      <c r="F117" s="4" t="s">
        <v>13</v>
      </c>
      <c r="G117" s="4" t="s">
        <v>21</v>
      </c>
      <c r="H117" s="4" cm="1">
        <f t="array" ref="H117">_xlfn.SWITCH(D117,"A+",13,"A",12,"A-",11,"B+",10,"B",9,"B-",8,"C+",7,"C",6,"C-",5,"D+",4,"D",3,"D-",2,"F",0)</f>
        <v>13</v>
      </c>
      <c r="I117" s="4" cm="1">
        <f t="array" ref="I117">_xlfn.SWITCH(E117,"A+",13,"A",12,"A-",11,"B+",10,"B",9,"B-",8,"C+",7,"C",6,"C-",5,"D+",4,"D",3,"D-",2,"F",0)</f>
        <v>10</v>
      </c>
      <c r="J117" s="4" cm="1">
        <f t="array" ref="J117">_xlfn.SWITCH(F117,"A+",13,"A",12,"A-",11,"B+",10,"B",9,"B-",8,"C+",7,"C",6,"C-",5,"D+",4,"D",3,"D-",2,"F",0)</f>
        <v>9</v>
      </c>
      <c r="K117" s="4" cm="1">
        <f t="array" ref="K117">_xlfn.SWITCH(G117,"A+",13,"A",12,"A-",11,"B+",10,"B",9,"B-",8,"C+",7,"C",6,"C-",5,"D+",4,"D",3,"D-",2,"F",0)</f>
        <v>10</v>
      </c>
      <c r="L117" s="4" t="s">
        <v>13</v>
      </c>
      <c r="M117" s="5">
        <v>3.4670000000000001</v>
      </c>
    </row>
    <row r="118" spans="1:13" ht="18.75" customHeight="1" x14ac:dyDescent="0.35">
      <c r="A118" s="6">
        <v>37</v>
      </c>
      <c r="B118" s="7" t="s">
        <v>252</v>
      </c>
      <c r="C118" s="7" t="s">
        <v>253</v>
      </c>
      <c r="D118" s="7" t="s">
        <v>11</v>
      </c>
      <c r="E118" s="7" t="s">
        <v>21</v>
      </c>
      <c r="F118" s="7" t="s">
        <v>15</v>
      </c>
      <c r="G118" s="7" t="s">
        <v>18</v>
      </c>
      <c r="H118" s="7" cm="1">
        <f t="array" ref="H118">_xlfn.SWITCH(D118,"A+",13,"A",12,"A-",11,"B+",10,"B",9,"B-",8,"C+",7,"C",6,"C-",5,"D+",4,"D",3,"D-",2,"F",0)</f>
        <v>4</v>
      </c>
      <c r="I118" s="7" cm="1">
        <f t="array" ref="I118">_xlfn.SWITCH(E118,"A+",13,"A",12,"A-",11,"B+",10,"B",9,"B-",8,"C+",7,"C",6,"C-",5,"D+",4,"D",3,"D-",2,"F",0)</f>
        <v>10</v>
      </c>
      <c r="J118" s="7" cm="1">
        <f t="array" ref="J118">_xlfn.SWITCH(F118,"A+",13,"A",12,"A-",11,"B+",10,"B",9,"B-",8,"C+",7,"C",6,"C-",5,"D+",4,"D",3,"D-",2,"F",0)</f>
        <v>6</v>
      </c>
      <c r="K118" s="7" cm="1">
        <f t="array" ref="K118">_xlfn.SWITCH(G118,"A+",13,"A",12,"A-",11,"B+",10,"B",9,"B-",8,"C+",7,"C",6,"C-",5,"D+",4,"D",3,"D-",2,"F",0)</f>
        <v>7</v>
      </c>
      <c r="L118" s="7" t="s">
        <v>15</v>
      </c>
      <c r="M118" s="8">
        <v>2.4670000000000001</v>
      </c>
    </row>
    <row r="119" spans="1:13" ht="18.75" customHeight="1" x14ac:dyDescent="0.35">
      <c r="A119" s="3">
        <v>38</v>
      </c>
      <c r="B119" s="4" t="s">
        <v>254</v>
      </c>
      <c r="C119" s="4" t="s">
        <v>255</v>
      </c>
      <c r="D119" s="4" t="s">
        <v>21</v>
      </c>
      <c r="E119" s="4" t="s">
        <v>12</v>
      </c>
      <c r="F119" s="4" t="s">
        <v>15</v>
      </c>
      <c r="G119" s="4" t="s">
        <v>15</v>
      </c>
      <c r="H119" s="4" cm="1">
        <f t="array" ref="H119">_xlfn.SWITCH(D119,"A+",13,"A",12,"A-",11,"B+",10,"B",9,"B-",8,"C+",7,"C",6,"C-",5,"D+",4,"D",3,"D-",2,"F",0)</f>
        <v>10</v>
      </c>
      <c r="I119" s="4" cm="1">
        <f t="array" ref="I119">_xlfn.SWITCH(E119,"A+",13,"A",12,"A-",11,"B+",10,"B",9,"B-",8,"C+",7,"C",6,"C-",5,"D+",4,"D",3,"D-",2,"F",0)</f>
        <v>8</v>
      </c>
      <c r="J119" s="4" cm="1">
        <f t="array" ref="J119">_xlfn.SWITCH(F119,"A+",13,"A",12,"A-",11,"B+",10,"B",9,"B-",8,"C+",7,"C",6,"C-",5,"D+",4,"D",3,"D-",2,"F",0)</f>
        <v>6</v>
      </c>
      <c r="K119" s="4" cm="1">
        <f t="array" ref="K119">_xlfn.SWITCH(G119,"A+",13,"A",12,"A-",11,"B+",10,"B",9,"B-",8,"C+",7,"C",6,"C-",5,"D+",4,"D",3,"D-",2,"F",0)</f>
        <v>6</v>
      </c>
      <c r="L119" s="4" t="s">
        <v>15</v>
      </c>
      <c r="M119" s="5">
        <v>2.5329999999999999</v>
      </c>
    </row>
    <row r="120" spans="1:13" ht="18.75" customHeight="1" x14ac:dyDescent="0.35">
      <c r="A120" s="6">
        <v>39</v>
      </c>
      <c r="B120" s="7" t="s">
        <v>256</v>
      </c>
      <c r="C120" s="7" t="s">
        <v>257</v>
      </c>
      <c r="D120" s="7" t="s">
        <v>36</v>
      </c>
      <c r="E120" s="7" t="s">
        <v>13</v>
      </c>
      <c r="F120" s="7" t="s">
        <v>24</v>
      </c>
      <c r="G120" s="7" t="s">
        <v>15</v>
      </c>
      <c r="H120" s="7" cm="1">
        <f t="array" ref="H120">_xlfn.SWITCH(D120,"A+",13,"A",12,"A-",11,"B+",10,"B",9,"B-",8,"C+",7,"C",6,"C-",5,"D+",4,"D",3,"D-",2,"F",0)</f>
        <v>13</v>
      </c>
      <c r="I120" s="7" cm="1">
        <f t="array" ref="I120">_xlfn.SWITCH(E120,"A+",13,"A",12,"A-",11,"B+",10,"B",9,"B-",8,"C+",7,"C",6,"C-",5,"D+",4,"D",3,"D-",2,"F",0)</f>
        <v>9</v>
      </c>
      <c r="J120" s="7" cm="1">
        <f t="array" ref="J120">_xlfn.SWITCH(F120,"A+",13,"A",12,"A-",11,"B+",10,"B",9,"B-",8,"C+",7,"C",6,"C-",5,"D+",4,"D",3,"D-",2,"F",0)</f>
        <v>12</v>
      </c>
      <c r="K120" s="7" cm="1">
        <f t="array" ref="K120">_xlfn.SWITCH(G120,"A+",13,"A",12,"A-",11,"B+",10,"B",9,"B-",8,"C+",7,"C",6,"C-",5,"D+",4,"D",3,"D-",2,"F",0)</f>
        <v>6</v>
      </c>
      <c r="L120" s="7" t="s">
        <v>13</v>
      </c>
      <c r="M120" s="8">
        <v>3.2669999999999999</v>
      </c>
    </row>
    <row r="121" spans="1:13" ht="18.75" customHeight="1" x14ac:dyDescent="0.35">
      <c r="A121" s="3">
        <v>40</v>
      </c>
      <c r="B121" s="4" t="s">
        <v>258</v>
      </c>
      <c r="C121" s="4" t="s">
        <v>259</v>
      </c>
      <c r="D121" s="4" t="s">
        <v>341</v>
      </c>
      <c r="E121" s="4" t="s">
        <v>24</v>
      </c>
      <c r="F121" s="4" t="s">
        <v>36</v>
      </c>
      <c r="G121" s="4" t="s">
        <v>15</v>
      </c>
      <c r="H121" s="4" cm="1">
        <f t="array" ref="H121">_xlfn.SWITCH(D121,"A+",13,"A",12,"A-",11,"B+",10,"B",9,"B-",8,"C+",7,"C",6,"C-",5,"D+",4,"D",3,"D-",2,"F",0)</f>
        <v>0</v>
      </c>
      <c r="I121" s="4" cm="1">
        <f t="array" ref="I121">_xlfn.SWITCH(E121,"A+",13,"A",12,"A-",11,"B+",10,"B",9,"B-",8,"C+",7,"C",6,"C-",5,"D+",4,"D",3,"D-",2,"F",0)</f>
        <v>12</v>
      </c>
      <c r="J121" s="4" cm="1">
        <f t="array" ref="J121">_xlfn.SWITCH(F121,"A+",13,"A",12,"A-",11,"B+",10,"B",9,"B-",8,"C+",7,"C",6,"C-",5,"D+",4,"D",3,"D-",2,"F",0)</f>
        <v>13</v>
      </c>
      <c r="K121" s="4" cm="1">
        <f t="array" ref="K121">_xlfn.SWITCH(G121,"A+",13,"A",12,"A-",11,"B+",10,"B",9,"B-",8,"C+",7,"C",6,"C-",5,"D+",4,"D",3,"D-",2,"F",0)</f>
        <v>6</v>
      </c>
      <c r="L121" s="4" t="s">
        <v>13</v>
      </c>
      <c r="M121" s="5">
        <v>2.867</v>
      </c>
    </row>
    <row r="122" spans="1:13" ht="18.75" customHeight="1" x14ac:dyDescent="0.35">
      <c r="A122" s="6">
        <v>41</v>
      </c>
      <c r="B122" s="7" t="s">
        <v>260</v>
      </c>
      <c r="C122" s="7" t="s">
        <v>261</v>
      </c>
      <c r="D122" s="7" t="s">
        <v>24</v>
      </c>
      <c r="E122" s="7" t="s">
        <v>36</v>
      </c>
      <c r="F122" s="7" t="s">
        <v>15</v>
      </c>
      <c r="G122" s="7" t="s">
        <v>13</v>
      </c>
      <c r="H122" s="7" cm="1">
        <f t="array" ref="H122">_xlfn.SWITCH(D122,"A+",13,"A",12,"A-",11,"B+",10,"B",9,"B-",8,"C+",7,"C",6,"C-",5,"D+",4,"D",3,"D-",2,"F",0)</f>
        <v>12</v>
      </c>
      <c r="I122" s="7" cm="1">
        <f t="array" ref="I122">_xlfn.SWITCH(E122,"A+",13,"A",12,"A-",11,"B+",10,"B",9,"B-",8,"C+",7,"C",6,"C-",5,"D+",4,"D",3,"D-",2,"F",0)</f>
        <v>13</v>
      </c>
      <c r="J122" s="7" cm="1">
        <f t="array" ref="J122">_xlfn.SWITCH(F122,"A+",13,"A",12,"A-",11,"B+",10,"B",9,"B-",8,"C+",7,"C",6,"C-",5,"D+",4,"D",3,"D-",2,"F",0)</f>
        <v>6</v>
      </c>
      <c r="K122" s="7" cm="1">
        <f t="array" ref="K122">_xlfn.SWITCH(G122,"A+",13,"A",12,"A-",11,"B+",10,"B",9,"B-",8,"C+",7,"C",6,"C-",5,"D+",4,"D",3,"D-",2,"F",0)</f>
        <v>9</v>
      </c>
      <c r="L122" s="7" t="s">
        <v>13</v>
      </c>
      <c r="M122" s="8">
        <v>3.5329999999999999</v>
      </c>
    </row>
    <row r="123" spans="1:13" ht="18.75" customHeight="1" x14ac:dyDescent="0.35">
      <c r="A123" s="3">
        <v>42</v>
      </c>
      <c r="B123" s="4" t="s">
        <v>262</v>
      </c>
      <c r="C123" s="4" t="s">
        <v>263</v>
      </c>
      <c r="D123" s="4" t="s">
        <v>13</v>
      </c>
      <c r="E123" s="4" t="s">
        <v>21</v>
      </c>
      <c r="F123" s="4" t="s">
        <v>18</v>
      </c>
      <c r="G123" s="4" t="s">
        <v>21</v>
      </c>
      <c r="H123" s="4" cm="1">
        <f t="array" ref="H123">_xlfn.SWITCH(D123,"A+",13,"A",12,"A-",11,"B+",10,"B",9,"B-",8,"C+",7,"C",6,"C-",5,"D+",4,"D",3,"D-",2,"F",0)</f>
        <v>9</v>
      </c>
      <c r="I123" s="4" cm="1">
        <f t="array" ref="I123">_xlfn.SWITCH(E123,"A+",13,"A",12,"A-",11,"B+",10,"B",9,"B-",8,"C+",7,"C",6,"C-",5,"D+",4,"D",3,"D-",2,"F",0)</f>
        <v>10</v>
      </c>
      <c r="J123" s="4" cm="1">
        <f t="array" ref="J123">_xlfn.SWITCH(F123,"A+",13,"A",12,"A-",11,"B+",10,"B",9,"B-",8,"C+",7,"C",6,"C-",5,"D+",4,"D",3,"D-",2,"F",0)</f>
        <v>7</v>
      </c>
      <c r="K123" s="4" cm="1">
        <f t="array" ref="K123">_xlfn.SWITCH(G123,"A+",13,"A",12,"A-",11,"B+",10,"B",9,"B-",8,"C+",7,"C",6,"C-",5,"D+",4,"D",3,"D-",2,"F",0)</f>
        <v>10</v>
      </c>
      <c r="L123" s="4" t="s">
        <v>13</v>
      </c>
      <c r="M123" s="5">
        <v>3.0670000000000002</v>
      </c>
    </row>
    <row r="124" spans="1:13" ht="18.75" customHeight="1" x14ac:dyDescent="0.35">
      <c r="A124" s="6">
        <v>43</v>
      </c>
      <c r="B124" s="7" t="s">
        <v>264</v>
      </c>
      <c r="C124" s="7" t="s">
        <v>265</v>
      </c>
      <c r="D124" s="7" t="s">
        <v>24</v>
      </c>
      <c r="E124" s="7" t="s">
        <v>24</v>
      </c>
      <c r="F124" s="7" t="s">
        <v>24</v>
      </c>
      <c r="G124" s="7" t="s">
        <v>21</v>
      </c>
      <c r="H124" s="7" cm="1">
        <f t="array" ref="H124">_xlfn.SWITCH(D124,"A+",13,"A",12,"A-",11,"B+",10,"B",9,"B-",8,"C+",7,"C",6,"C-",5,"D+",4,"D",3,"D-",2,"F",0)</f>
        <v>12</v>
      </c>
      <c r="I124" s="7" cm="1">
        <f t="array" ref="I124">_xlfn.SWITCH(E124,"A+",13,"A",12,"A-",11,"B+",10,"B",9,"B-",8,"C+",7,"C",6,"C-",5,"D+",4,"D",3,"D-",2,"F",0)</f>
        <v>12</v>
      </c>
      <c r="J124" s="7" cm="1">
        <f t="array" ref="J124">_xlfn.SWITCH(F124,"A+",13,"A",12,"A-",11,"B+",10,"B",9,"B-",8,"C+",7,"C",6,"C-",5,"D+",4,"D",3,"D-",2,"F",0)</f>
        <v>12</v>
      </c>
      <c r="K124" s="7" cm="1">
        <f t="array" ref="K124">_xlfn.SWITCH(G124,"A+",13,"A",12,"A-",11,"B+",10,"B",9,"B-",8,"C+",7,"C",6,"C-",5,"D+",4,"D",3,"D-",2,"F",0)</f>
        <v>10</v>
      </c>
      <c r="L124" s="7" t="s">
        <v>24</v>
      </c>
      <c r="M124" s="8">
        <v>3.867</v>
      </c>
    </row>
    <row r="125" spans="1:13" ht="18.75" customHeight="1" x14ac:dyDescent="0.35">
      <c r="A125" s="3">
        <v>44</v>
      </c>
      <c r="B125" s="4" t="s">
        <v>266</v>
      </c>
      <c r="C125" s="4" t="s">
        <v>267</v>
      </c>
      <c r="D125" s="4" t="s">
        <v>11</v>
      </c>
      <c r="E125" s="4" t="s">
        <v>14</v>
      </c>
      <c r="F125" s="4" t="s">
        <v>12</v>
      </c>
      <c r="G125" s="4" t="s">
        <v>18</v>
      </c>
      <c r="H125" s="4" cm="1">
        <f t="array" ref="H125">_xlfn.SWITCH(D125,"A+",13,"A",12,"A-",11,"B+",10,"B",9,"B-",8,"C+",7,"C",6,"C-",5,"D+",4,"D",3,"D-",2,"F",0)</f>
        <v>4</v>
      </c>
      <c r="I125" s="4" cm="1">
        <f t="array" ref="I125">_xlfn.SWITCH(E125,"A+",13,"A",12,"A-",11,"B+",10,"B",9,"B-",8,"C+",7,"C",6,"C-",5,"D+",4,"D",3,"D-",2,"F",0)</f>
        <v>5</v>
      </c>
      <c r="J125" s="4" cm="1">
        <f t="array" ref="J125">_xlfn.SWITCH(F125,"A+",13,"A",12,"A-",11,"B+",10,"B",9,"B-",8,"C+",7,"C",6,"C-",5,"D+",4,"D",3,"D-",2,"F",0)</f>
        <v>8</v>
      </c>
      <c r="K125" s="4" cm="1">
        <f t="array" ref="K125">_xlfn.SWITCH(G125,"A+",13,"A",12,"A-",11,"B+",10,"B",9,"B-",8,"C+",7,"C",6,"C-",5,"D+",4,"D",3,"D-",2,"F",0)</f>
        <v>7</v>
      </c>
      <c r="L125" s="4" t="s">
        <v>15</v>
      </c>
      <c r="M125" s="5">
        <v>1.9330000000000001</v>
      </c>
    </row>
    <row r="126" spans="1:13" ht="18.75" customHeight="1" x14ac:dyDescent="0.35">
      <c r="A126" s="6">
        <v>45</v>
      </c>
      <c r="B126" s="7" t="s">
        <v>268</v>
      </c>
      <c r="C126" s="7" t="s">
        <v>269</v>
      </c>
      <c r="D126" s="7" t="s">
        <v>15</v>
      </c>
      <c r="E126" s="7" t="s">
        <v>12</v>
      </c>
      <c r="F126" s="7" t="s">
        <v>14</v>
      </c>
      <c r="G126" s="7" t="s">
        <v>24</v>
      </c>
      <c r="H126" s="7" cm="1">
        <f t="array" ref="H126">_xlfn.SWITCH(D126,"A+",13,"A",12,"A-",11,"B+",10,"B",9,"B-",8,"C+",7,"C",6,"C-",5,"D+",4,"D",3,"D-",2,"F",0)</f>
        <v>6</v>
      </c>
      <c r="I126" s="7" cm="1">
        <f t="array" ref="I126">_xlfn.SWITCH(E126,"A+",13,"A",12,"A-",11,"B+",10,"B",9,"B-",8,"C+",7,"C",6,"C-",5,"D+",4,"D",3,"D-",2,"F",0)</f>
        <v>8</v>
      </c>
      <c r="J126" s="7" cm="1">
        <f t="array" ref="J126">_xlfn.SWITCH(F126,"A+",13,"A",12,"A-",11,"B+",10,"B",9,"B-",8,"C+",7,"C",6,"C-",5,"D+",4,"D",3,"D-",2,"F",0)</f>
        <v>5</v>
      </c>
      <c r="K126" s="7" cm="1">
        <f t="array" ref="K126">_xlfn.SWITCH(G126,"A+",13,"A",12,"A-",11,"B+",10,"B",9,"B-",8,"C+",7,"C",6,"C-",5,"D+",4,"D",3,"D-",2,"F",0)</f>
        <v>12</v>
      </c>
      <c r="L126" s="7" t="s">
        <v>13</v>
      </c>
      <c r="M126" s="8">
        <v>2.6</v>
      </c>
    </row>
    <row r="127" spans="1:13" ht="18.75" customHeight="1" x14ac:dyDescent="0.35">
      <c r="A127" s="3">
        <v>46</v>
      </c>
      <c r="B127" s="4" t="s">
        <v>270</v>
      </c>
      <c r="C127" s="4" t="s">
        <v>271</v>
      </c>
      <c r="D127" s="4" t="s">
        <v>21</v>
      </c>
      <c r="E127" s="4" t="s">
        <v>21</v>
      </c>
      <c r="F127" s="4" t="s">
        <v>36</v>
      </c>
      <c r="G127" s="4" t="s">
        <v>15</v>
      </c>
      <c r="H127" s="4" cm="1">
        <f t="array" ref="H127">_xlfn.SWITCH(D127,"A+",13,"A",12,"A-",11,"B+",10,"B",9,"B-",8,"C+",7,"C",6,"C-",5,"D+",4,"D",3,"D-",2,"F",0)</f>
        <v>10</v>
      </c>
      <c r="I127" s="4" cm="1">
        <f t="array" ref="I127">_xlfn.SWITCH(E127,"A+",13,"A",12,"A-",11,"B+",10,"B",9,"B-",8,"C+",7,"C",6,"C-",5,"D+",4,"D",3,"D-",2,"F",0)</f>
        <v>10</v>
      </c>
      <c r="J127" s="4" cm="1">
        <f t="array" ref="J127">_xlfn.SWITCH(F127,"A+",13,"A",12,"A-",11,"B+",10,"B",9,"B-",8,"C+",7,"C",6,"C-",5,"D+",4,"D",3,"D-",2,"F",0)</f>
        <v>13</v>
      </c>
      <c r="K127" s="4" cm="1">
        <f t="array" ref="K127">_xlfn.SWITCH(G127,"A+",13,"A",12,"A-",11,"B+",10,"B",9,"B-",8,"C+",7,"C",6,"C-",5,"D+",4,"D",3,"D-",2,"F",0)</f>
        <v>6</v>
      </c>
      <c r="L127" s="4" t="s">
        <v>13</v>
      </c>
      <c r="M127" s="5">
        <v>3.2669999999999999</v>
      </c>
    </row>
    <row r="128" spans="1:13" ht="18.75" customHeight="1" x14ac:dyDescent="0.35">
      <c r="A128" s="6">
        <v>47</v>
      </c>
      <c r="B128" s="7" t="s">
        <v>272</v>
      </c>
      <c r="C128" s="7" t="s">
        <v>273</v>
      </c>
      <c r="D128" s="7" t="s">
        <v>36</v>
      </c>
      <c r="E128" s="7" t="s">
        <v>21</v>
      </c>
      <c r="F128" s="7" t="s">
        <v>15</v>
      </c>
      <c r="G128" s="7" t="s">
        <v>24</v>
      </c>
      <c r="H128" s="7" cm="1">
        <f t="array" ref="H128">_xlfn.SWITCH(D128,"A+",13,"A",12,"A-",11,"B+",10,"B",9,"B-",8,"C+",7,"C",6,"C-",5,"D+",4,"D",3,"D-",2,"F",0)</f>
        <v>13</v>
      </c>
      <c r="I128" s="7" cm="1">
        <f t="array" ref="I128">_xlfn.SWITCH(E128,"A+",13,"A",12,"A-",11,"B+",10,"B",9,"B-",8,"C+",7,"C",6,"C-",5,"D+",4,"D",3,"D-",2,"F",0)</f>
        <v>10</v>
      </c>
      <c r="J128" s="7" cm="1">
        <f t="array" ref="J128">_xlfn.SWITCH(F128,"A+",13,"A",12,"A-",11,"B+",10,"B",9,"B-",8,"C+",7,"C",6,"C-",5,"D+",4,"D",3,"D-",2,"F",0)</f>
        <v>6</v>
      </c>
      <c r="K128" s="7" cm="1">
        <f t="array" ref="K128">_xlfn.SWITCH(G128,"A+",13,"A",12,"A-",11,"B+",10,"B",9,"B-",8,"C+",7,"C",6,"C-",5,"D+",4,"D",3,"D-",2,"F",0)</f>
        <v>12</v>
      </c>
      <c r="L128" s="7" t="s">
        <v>13</v>
      </c>
      <c r="M128" s="8">
        <v>3.4</v>
      </c>
    </row>
    <row r="129" spans="1:13" ht="18.75" customHeight="1" x14ac:dyDescent="0.35">
      <c r="A129" s="3">
        <v>48</v>
      </c>
      <c r="B129" s="4" t="s">
        <v>274</v>
      </c>
      <c r="C129" s="4" t="s">
        <v>275</v>
      </c>
      <c r="D129" s="4" t="s">
        <v>21</v>
      </c>
      <c r="E129" s="4" t="s">
        <v>21</v>
      </c>
      <c r="F129" s="4" t="s">
        <v>13</v>
      </c>
      <c r="G129" s="4" t="s">
        <v>21</v>
      </c>
      <c r="H129" s="4" cm="1">
        <f t="array" ref="H129">_xlfn.SWITCH(D129,"A+",13,"A",12,"A-",11,"B+",10,"B",9,"B-",8,"C+",7,"C",6,"C-",5,"D+",4,"D",3,"D-",2,"F",0)</f>
        <v>10</v>
      </c>
      <c r="I129" s="4" cm="1">
        <f t="array" ref="I129">_xlfn.SWITCH(E129,"A+",13,"A",12,"A-",11,"B+",10,"B",9,"B-",8,"C+",7,"C",6,"C-",5,"D+",4,"D",3,"D-",2,"F",0)</f>
        <v>10</v>
      </c>
      <c r="J129" s="4" cm="1">
        <f t="array" ref="J129">_xlfn.SWITCH(F129,"A+",13,"A",12,"A-",11,"B+",10,"B",9,"B-",8,"C+",7,"C",6,"C-",5,"D+",4,"D",3,"D-",2,"F",0)</f>
        <v>9</v>
      </c>
      <c r="K129" s="4" cm="1">
        <f t="array" ref="K129">_xlfn.SWITCH(G129,"A+",13,"A",12,"A-",11,"B+",10,"B",9,"B-",8,"C+",7,"C",6,"C-",5,"D+",4,"D",3,"D-",2,"F",0)</f>
        <v>10</v>
      </c>
      <c r="L129" s="4" t="s">
        <v>13</v>
      </c>
      <c r="M129" s="5">
        <v>3.2669999999999999</v>
      </c>
    </row>
    <row r="130" spans="1:13" ht="18.75" customHeight="1" x14ac:dyDescent="0.35">
      <c r="A130" s="6">
        <v>49</v>
      </c>
      <c r="B130" s="7" t="s">
        <v>276</v>
      </c>
      <c r="C130" s="7" t="s">
        <v>277</v>
      </c>
      <c r="D130" s="7" t="s">
        <v>18</v>
      </c>
      <c r="E130" s="7" t="s">
        <v>18</v>
      </c>
      <c r="F130" s="7" t="s">
        <v>18</v>
      </c>
      <c r="G130" s="7" t="s">
        <v>36</v>
      </c>
      <c r="H130" s="7" cm="1">
        <f t="array" ref="H130">_xlfn.SWITCH(D130,"A+",13,"A",12,"A-",11,"B+",10,"B",9,"B-",8,"C+",7,"C",6,"C-",5,"D+",4,"D",3,"D-",2,"F",0)</f>
        <v>7</v>
      </c>
      <c r="I130" s="7" cm="1">
        <f t="array" ref="I130">_xlfn.SWITCH(E130,"A+",13,"A",12,"A-",11,"B+",10,"B",9,"B-",8,"C+",7,"C",6,"C-",5,"D+",4,"D",3,"D-",2,"F",0)</f>
        <v>7</v>
      </c>
      <c r="J130" s="7" cm="1">
        <f t="array" ref="J130">_xlfn.SWITCH(F130,"A+",13,"A",12,"A-",11,"B+",10,"B",9,"B-",8,"C+",7,"C",6,"C-",5,"D+",4,"D",3,"D-",2,"F",0)</f>
        <v>7</v>
      </c>
      <c r="K130" s="7" cm="1">
        <f t="array" ref="K130">_xlfn.SWITCH(G130,"A+",13,"A",12,"A-",11,"B+",10,"B",9,"B-",8,"C+",7,"C",6,"C-",5,"D+",4,"D",3,"D-",2,"F",0)</f>
        <v>13</v>
      </c>
      <c r="L130" s="7" t="s">
        <v>13</v>
      </c>
      <c r="M130" s="8">
        <v>2.7330000000000001</v>
      </c>
    </row>
    <row r="131" spans="1:13" ht="18.75" customHeight="1" x14ac:dyDescent="0.35">
      <c r="A131" s="6">
        <v>50</v>
      </c>
      <c r="B131" s="7" t="s">
        <v>278</v>
      </c>
      <c r="C131" s="7" t="s">
        <v>279</v>
      </c>
      <c r="D131" s="7" t="s">
        <v>12</v>
      </c>
      <c r="E131" s="7" t="s">
        <v>21</v>
      </c>
      <c r="F131" s="7" t="s">
        <v>15</v>
      </c>
      <c r="G131" s="7" t="s">
        <v>21</v>
      </c>
      <c r="H131" s="7" cm="1">
        <f t="array" ref="H131">_xlfn.SWITCH(D131,"A+",13,"A",12,"A-",11,"B+",10,"B",9,"B-",8,"C+",7,"C",6,"C-",5,"D+",4,"D",3,"D-",2,"F",0)</f>
        <v>8</v>
      </c>
      <c r="I131" s="7" cm="1">
        <f t="array" ref="I131">_xlfn.SWITCH(E131,"A+",13,"A",12,"A-",11,"B+",10,"B",9,"B-",8,"C+",7,"C",6,"C-",5,"D+",4,"D",3,"D-",2,"F",0)</f>
        <v>10</v>
      </c>
      <c r="J131" s="7" cm="1">
        <f t="array" ref="J131">_xlfn.SWITCH(F131,"A+",13,"A",12,"A-",11,"B+",10,"B",9,"B-",8,"C+",7,"C",6,"C-",5,"D+",4,"D",3,"D-",2,"F",0)</f>
        <v>6</v>
      </c>
      <c r="K131" s="7" cm="1">
        <f t="array" ref="K131">_xlfn.SWITCH(G131,"A+",13,"A",12,"A-",11,"B+",10,"B",9,"B-",8,"C+",7,"C",6,"C-",5,"D+",4,"D",3,"D-",2,"F",0)</f>
        <v>10</v>
      </c>
      <c r="L131" s="7" t="s">
        <v>13</v>
      </c>
      <c r="M131" s="8">
        <v>2.9329999999999998</v>
      </c>
    </row>
    <row r="132" spans="1:13" ht="18.75" customHeight="1" x14ac:dyDescent="0.35">
      <c r="A132" s="3">
        <v>51</v>
      </c>
      <c r="B132" s="4" t="s">
        <v>280</v>
      </c>
      <c r="C132" s="4" t="s">
        <v>281</v>
      </c>
      <c r="D132" s="4" t="s">
        <v>36</v>
      </c>
      <c r="E132" s="4" t="s">
        <v>21</v>
      </c>
      <c r="F132" s="4" t="s">
        <v>21</v>
      </c>
      <c r="G132" s="4" t="s">
        <v>15</v>
      </c>
      <c r="H132" s="4" cm="1">
        <f t="array" ref="H132">_xlfn.SWITCH(D132,"A+",13,"A",12,"A-",11,"B+",10,"B",9,"B-",8,"C+",7,"C",6,"C-",5,"D+",4,"D",3,"D-",2,"F",0)</f>
        <v>13</v>
      </c>
      <c r="I132" s="4" cm="1">
        <f t="array" ref="I132">_xlfn.SWITCH(E132,"A+",13,"A",12,"A-",11,"B+",10,"B",9,"B-",8,"C+",7,"C",6,"C-",5,"D+",4,"D",3,"D-",2,"F",0)</f>
        <v>10</v>
      </c>
      <c r="J132" s="4" cm="1">
        <f t="array" ref="J132">_xlfn.SWITCH(F132,"A+",13,"A",12,"A-",11,"B+",10,"B",9,"B-",8,"C+",7,"C",6,"C-",5,"D+",4,"D",3,"D-",2,"F",0)</f>
        <v>10</v>
      </c>
      <c r="K132" s="4" cm="1">
        <f t="array" ref="K132">_xlfn.SWITCH(G132,"A+",13,"A",12,"A-",11,"B+",10,"B",9,"B-",8,"C+",7,"C",6,"C-",5,"D+",4,"D",3,"D-",2,"F",0)</f>
        <v>6</v>
      </c>
      <c r="L132" s="4" t="s">
        <v>13</v>
      </c>
      <c r="M132" s="5">
        <v>3.2669999999999999</v>
      </c>
    </row>
    <row r="133" spans="1:13" ht="18.75" customHeight="1" x14ac:dyDescent="0.35">
      <c r="A133" s="6">
        <v>52</v>
      </c>
      <c r="B133" s="7" t="s">
        <v>282</v>
      </c>
      <c r="C133" s="7" t="s">
        <v>283</v>
      </c>
      <c r="D133" s="7" t="s">
        <v>21</v>
      </c>
      <c r="E133" s="7" t="s">
        <v>18</v>
      </c>
      <c r="F133" s="7" t="s">
        <v>24</v>
      </c>
      <c r="G133" s="7" t="s">
        <v>21</v>
      </c>
      <c r="H133" s="7" cm="1">
        <f t="array" ref="H133">_xlfn.SWITCH(D133,"A+",13,"A",12,"A-",11,"B+",10,"B",9,"B-",8,"C+",7,"C",6,"C-",5,"D+",4,"D",3,"D-",2,"F",0)</f>
        <v>10</v>
      </c>
      <c r="I133" s="7" cm="1">
        <f t="array" ref="I133">_xlfn.SWITCH(E133,"A+",13,"A",12,"A-",11,"B+",10,"B",9,"B-",8,"C+",7,"C",6,"C-",5,"D+",4,"D",3,"D-",2,"F",0)</f>
        <v>7</v>
      </c>
      <c r="J133" s="7" cm="1">
        <f t="array" ref="J133">_xlfn.SWITCH(F133,"A+",13,"A",12,"A-",11,"B+",10,"B",9,"B-",8,"C+",7,"C",6,"C-",5,"D+",4,"D",3,"D-",2,"F",0)</f>
        <v>12</v>
      </c>
      <c r="K133" s="7" cm="1">
        <f t="array" ref="K133">_xlfn.SWITCH(G133,"A+",13,"A",12,"A-",11,"B+",10,"B",9,"B-",8,"C+",7,"C",6,"C-",5,"D+",4,"D",3,"D-",2,"F",0)</f>
        <v>10</v>
      </c>
      <c r="L133" s="7" t="s">
        <v>13</v>
      </c>
      <c r="M133" s="8">
        <v>3.0670000000000002</v>
      </c>
    </row>
    <row r="134" spans="1:13" ht="18.75" customHeight="1" x14ac:dyDescent="0.35">
      <c r="A134" s="3">
        <v>53</v>
      </c>
      <c r="B134" s="4" t="s">
        <v>284</v>
      </c>
      <c r="C134" s="4" t="s">
        <v>285</v>
      </c>
      <c r="D134" s="4" t="s">
        <v>15</v>
      </c>
      <c r="E134" s="4" t="s">
        <v>21</v>
      </c>
      <c r="F134" s="4" t="s">
        <v>12</v>
      </c>
      <c r="G134" s="4" t="s">
        <v>18</v>
      </c>
      <c r="H134" s="4" cm="1">
        <f t="array" ref="H134">_xlfn.SWITCH(D134,"A+",13,"A",12,"A-",11,"B+",10,"B",9,"B-",8,"C+",7,"C",6,"C-",5,"D+",4,"D",3,"D-",2,"F",0)</f>
        <v>6</v>
      </c>
      <c r="I134" s="4" cm="1">
        <f t="array" ref="I134">_xlfn.SWITCH(E134,"A+",13,"A",12,"A-",11,"B+",10,"B",9,"B-",8,"C+",7,"C",6,"C-",5,"D+",4,"D",3,"D-",2,"F",0)</f>
        <v>10</v>
      </c>
      <c r="J134" s="4" cm="1">
        <f t="array" ref="J134">_xlfn.SWITCH(F134,"A+",13,"A",12,"A-",11,"B+",10,"B",9,"B-",8,"C+",7,"C",6,"C-",5,"D+",4,"D",3,"D-",2,"F",0)</f>
        <v>8</v>
      </c>
      <c r="K134" s="4" cm="1">
        <f t="array" ref="K134">_xlfn.SWITCH(G134,"A+",13,"A",12,"A-",11,"B+",10,"B",9,"B-",8,"C+",7,"C",6,"C-",5,"D+",4,"D",3,"D-",2,"F",0)</f>
        <v>7</v>
      </c>
      <c r="L134" s="4" t="s">
        <v>13</v>
      </c>
      <c r="M134" s="5">
        <v>2.7330000000000001</v>
      </c>
    </row>
    <row r="135" spans="1:13" ht="18.75" customHeight="1" x14ac:dyDescent="0.35">
      <c r="A135" s="6">
        <v>54</v>
      </c>
      <c r="B135" s="7" t="s">
        <v>286</v>
      </c>
      <c r="C135" s="7" t="s">
        <v>287</v>
      </c>
      <c r="D135" s="7" t="s">
        <v>11</v>
      </c>
      <c r="E135" s="7" t="s">
        <v>15</v>
      </c>
      <c r="F135" s="7" t="s">
        <v>11</v>
      </c>
      <c r="G135" s="7" t="s">
        <v>18</v>
      </c>
      <c r="H135" s="7" cm="1">
        <f t="array" ref="H135">_xlfn.SWITCH(D135,"A+",13,"A",12,"A-",11,"B+",10,"B",9,"B-",8,"C+",7,"C",6,"C-",5,"D+",4,"D",3,"D-",2,"F",0)</f>
        <v>4</v>
      </c>
      <c r="I135" s="7" cm="1">
        <f t="array" ref="I135">_xlfn.SWITCH(E135,"A+",13,"A",12,"A-",11,"B+",10,"B",9,"B-",8,"C+",7,"C",6,"C-",5,"D+",4,"D",3,"D-",2,"F",0)</f>
        <v>6</v>
      </c>
      <c r="J135" s="7" cm="1">
        <f t="array" ref="J135">_xlfn.SWITCH(F135,"A+",13,"A",12,"A-",11,"B+",10,"B",9,"B-",8,"C+",7,"C",6,"C-",5,"D+",4,"D",3,"D-",2,"F",0)</f>
        <v>4</v>
      </c>
      <c r="K135" s="7" cm="1">
        <f t="array" ref="K135">_xlfn.SWITCH(G135,"A+",13,"A",12,"A-",11,"B+",10,"B",9,"B-",8,"C+",7,"C",6,"C-",5,"D+",4,"D",3,"D-",2,"F",0)</f>
        <v>7</v>
      </c>
      <c r="L135" s="7" t="s">
        <v>15</v>
      </c>
      <c r="M135" s="8">
        <v>1.8</v>
      </c>
    </row>
    <row r="136" spans="1:13" ht="18.75" customHeight="1" x14ac:dyDescent="0.35">
      <c r="A136" s="3">
        <v>55</v>
      </c>
      <c r="B136" s="4" t="s">
        <v>288</v>
      </c>
      <c r="C136" s="4" t="s">
        <v>289</v>
      </c>
      <c r="D136" s="4" t="s">
        <v>21</v>
      </c>
      <c r="E136" s="4" t="s">
        <v>13</v>
      </c>
      <c r="F136" s="4" t="s">
        <v>36</v>
      </c>
      <c r="G136" s="4" t="s">
        <v>18</v>
      </c>
      <c r="H136" s="4" cm="1">
        <f t="array" ref="H136">_xlfn.SWITCH(D136,"A+",13,"A",12,"A-",11,"B+",10,"B",9,"B-",8,"C+",7,"C",6,"C-",5,"D+",4,"D",3,"D-",2,"F",0)</f>
        <v>10</v>
      </c>
      <c r="I136" s="4" cm="1">
        <f t="array" ref="I136">_xlfn.SWITCH(E136,"A+",13,"A",12,"A-",11,"B+",10,"B",9,"B-",8,"C+",7,"C",6,"C-",5,"D+",4,"D",3,"D-",2,"F",0)</f>
        <v>9</v>
      </c>
      <c r="J136" s="4" cm="1">
        <f t="array" ref="J136">_xlfn.SWITCH(F136,"A+",13,"A",12,"A-",11,"B+",10,"B",9,"B-",8,"C+",7,"C",6,"C-",5,"D+",4,"D",3,"D-",2,"F",0)</f>
        <v>13</v>
      </c>
      <c r="K136" s="4" cm="1">
        <f t="array" ref="K136">_xlfn.SWITCH(G136,"A+",13,"A",12,"A-",11,"B+",10,"B",9,"B-",8,"C+",7,"C",6,"C-",5,"D+",4,"D",3,"D-",2,"F",0)</f>
        <v>7</v>
      </c>
      <c r="L136" s="4" t="s">
        <v>13</v>
      </c>
      <c r="M136" s="5">
        <v>3.2</v>
      </c>
    </row>
    <row r="137" spans="1:13" ht="18.75" customHeight="1" x14ac:dyDescent="0.35">
      <c r="A137" s="6">
        <v>56</v>
      </c>
      <c r="B137" s="7" t="s">
        <v>290</v>
      </c>
      <c r="C137" s="7" t="s">
        <v>291</v>
      </c>
      <c r="D137" s="7" t="s">
        <v>24</v>
      </c>
      <c r="E137" s="7" t="s">
        <v>13</v>
      </c>
      <c r="F137" s="7" t="s">
        <v>14</v>
      </c>
      <c r="G137" s="7" t="s">
        <v>13</v>
      </c>
      <c r="H137" s="7" cm="1">
        <f t="array" ref="H137">_xlfn.SWITCH(D137,"A+",13,"A",12,"A-",11,"B+",10,"B",9,"B-",8,"C+",7,"C",6,"C-",5,"D+",4,"D",3,"D-",2,"F",0)</f>
        <v>12</v>
      </c>
      <c r="I137" s="7" cm="1">
        <f t="array" ref="I137">_xlfn.SWITCH(E137,"A+",13,"A",12,"A-",11,"B+",10,"B",9,"B-",8,"C+",7,"C",6,"C-",5,"D+",4,"D",3,"D-",2,"F",0)</f>
        <v>9</v>
      </c>
      <c r="J137" s="7" cm="1">
        <f t="array" ref="J137">_xlfn.SWITCH(F137,"A+",13,"A",12,"A-",11,"B+",10,"B",9,"B-",8,"C+",7,"C",6,"C-",5,"D+",4,"D",3,"D-",2,"F",0)</f>
        <v>5</v>
      </c>
      <c r="K137" s="7" cm="1">
        <f t="array" ref="K137">_xlfn.SWITCH(G137,"A+",13,"A",12,"A-",11,"B+",10,"B",9,"B-",8,"C+",7,"C",6,"C-",5,"D+",4,"D",3,"D-",2,"F",0)</f>
        <v>9</v>
      </c>
      <c r="L137" s="7" t="s">
        <v>13</v>
      </c>
      <c r="M137" s="8">
        <v>2.9329999999999998</v>
      </c>
    </row>
    <row r="138" spans="1:13" ht="18.75" customHeight="1" x14ac:dyDescent="0.35">
      <c r="A138" s="3">
        <v>57</v>
      </c>
      <c r="B138" s="4" t="s">
        <v>292</v>
      </c>
      <c r="C138" s="4" t="s">
        <v>293</v>
      </c>
      <c r="D138" s="4" t="s">
        <v>15</v>
      </c>
      <c r="E138" s="4" t="s">
        <v>15</v>
      </c>
      <c r="F138" s="4" t="s">
        <v>13</v>
      </c>
      <c r="G138" s="4" t="s">
        <v>21</v>
      </c>
      <c r="H138" s="4" cm="1">
        <f t="array" ref="H138">_xlfn.SWITCH(D138,"A+",13,"A",12,"A-",11,"B+",10,"B",9,"B-",8,"C+",7,"C",6,"C-",5,"D+",4,"D",3,"D-",2,"F",0)</f>
        <v>6</v>
      </c>
      <c r="I138" s="4" cm="1">
        <f t="array" ref="I138">_xlfn.SWITCH(E138,"A+",13,"A",12,"A-",11,"B+",10,"B",9,"B-",8,"C+",7,"C",6,"C-",5,"D+",4,"D",3,"D-",2,"F",0)</f>
        <v>6</v>
      </c>
      <c r="J138" s="4" cm="1">
        <f t="array" ref="J138">_xlfn.SWITCH(F138,"A+",13,"A",12,"A-",11,"B+",10,"B",9,"B-",8,"C+",7,"C",6,"C-",5,"D+",4,"D",3,"D-",2,"F",0)</f>
        <v>9</v>
      </c>
      <c r="K138" s="4" cm="1">
        <f t="array" ref="K138">_xlfn.SWITCH(G138,"A+",13,"A",12,"A-",11,"B+",10,"B",9,"B-",8,"C+",7,"C",6,"C-",5,"D+",4,"D",3,"D-",2,"F",0)</f>
        <v>10</v>
      </c>
      <c r="L138" s="4" t="s">
        <v>15</v>
      </c>
      <c r="M138" s="5">
        <v>2.4670000000000001</v>
      </c>
    </row>
    <row r="139" spans="1:13" ht="18.75" customHeight="1" x14ac:dyDescent="0.35">
      <c r="A139" s="6">
        <v>58</v>
      </c>
      <c r="B139" s="7" t="s">
        <v>294</v>
      </c>
      <c r="C139" s="7" t="s">
        <v>295</v>
      </c>
      <c r="D139" s="7" t="s">
        <v>13</v>
      </c>
      <c r="E139" s="7" t="s">
        <v>14</v>
      </c>
      <c r="F139" s="7" t="s">
        <v>15</v>
      </c>
      <c r="G139" s="7" t="s">
        <v>18</v>
      </c>
      <c r="H139" s="7" cm="1">
        <f t="array" ref="H139">_xlfn.SWITCH(D139,"A+",13,"A",12,"A-",11,"B+",10,"B",9,"B-",8,"C+",7,"C",6,"C-",5,"D+",4,"D",3,"D-",2,"F",0)</f>
        <v>9</v>
      </c>
      <c r="I139" s="7" cm="1">
        <f t="array" ref="I139">_xlfn.SWITCH(E139,"A+",13,"A",12,"A-",11,"B+",10,"B",9,"B-",8,"C+",7,"C",6,"C-",5,"D+",4,"D",3,"D-",2,"F",0)</f>
        <v>5</v>
      </c>
      <c r="J139" s="7" cm="1">
        <f t="array" ref="J139">_xlfn.SWITCH(F139,"A+",13,"A",12,"A-",11,"B+",10,"B",9,"B-",8,"C+",7,"C",6,"C-",5,"D+",4,"D",3,"D-",2,"F",0)</f>
        <v>6</v>
      </c>
      <c r="K139" s="7" cm="1">
        <f t="array" ref="K139">_xlfn.SWITCH(G139,"A+",13,"A",12,"A-",11,"B+",10,"B",9,"B-",8,"C+",7,"C",6,"C-",5,"D+",4,"D",3,"D-",2,"F",0)</f>
        <v>7</v>
      </c>
      <c r="L139" s="7" t="s">
        <v>15</v>
      </c>
      <c r="M139" s="8">
        <v>2.133</v>
      </c>
    </row>
    <row r="140" spans="1:13" ht="18.75" customHeight="1" x14ac:dyDescent="0.35">
      <c r="A140" s="3">
        <v>59</v>
      </c>
      <c r="B140" s="4" t="s">
        <v>296</v>
      </c>
      <c r="C140" s="4" t="s">
        <v>297</v>
      </c>
      <c r="D140" s="4" t="s">
        <v>24</v>
      </c>
      <c r="E140" s="4" t="s">
        <v>13</v>
      </c>
      <c r="F140" s="4" t="s">
        <v>13</v>
      </c>
      <c r="G140" s="4" t="s">
        <v>15</v>
      </c>
      <c r="H140" s="4" cm="1">
        <f t="array" ref="H140">_xlfn.SWITCH(D140,"A+",13,"A",12,"A-",11,"B+",10,"B",9,"B-",8,"C+",7,"C",6,"C-",5,"D+",4,"D",3,"D-",2,"F",0)</f>
        <v>12</v>
      </c>
      <c r="I140" s="4" cm="1">
        <f t="array" ref="I140">_xlfn.SWITCH(E140,"A+",13,"A",12,"A-",11,"B+",10,"B",9,"B-",8,"C+",7,"C",6,"C-",5,"D+",4,"D",3,"D-",2,"F",0)</f>
        <v>9</v>
      </c>
      <c r="J140" s="4" cm="1">
        <f t="array" ref="J140">_xlfn.SWITCH(F140,"A+",13,"A",12,"A-",11,"B+",10,"B",9,"B-",8,"C+",7,"C",6,"C-",5,"D+",4,"D",3,"D-",2,"F",0)</f>
        <v>9</v>
      </c>
      <c r="K140" s="4" cm="1">
        <f t="array" ref="K140">_xlfn.SWITCH(G140,"A+",13,"A",12,"A-",11,"B+",10,"B",9,"B-",8,"C+",7,"C",6,"C-",5,"D+",4,"D",3,"D-",2,"F",0)</f>
        <v>6</v>
      </c>
      <c r="L140" s="4" t="s">
        <v>13</v>
      </c>
      <c r="M140" s="9">
        <v>3</v>
      </c>
    </row>
    <row r="141" spans="1:13" ht="18.75" customHeight="1" x14ac:dyDescent="0.35">
      <c r="A141" s="6">
        <v>60</v>
      </c>
      <c r="B141" s="7" t="s">
        <v>298</v>
      </c>
      <c r="C141" s="7" t="s">
        <v>299</v>
      </c>
      <c r="D141" s="7" t="s">
        <v>36</v>
      </c>
      <c r="E141" s="7" t="s">
        <v>11</v>
      </c>
      <c r="F141" s="7" t="s">
        <v>18</v>
      </c>
      <c r="G141" s="7" t="s">
        <v>18</v>
      </c>
      <c r="H141" s="7" cm="1">
        <f t="array" ref="H141">_xlfn.SWITCH(D141,"A+",13,"A",12,"A-",11,"B+",10,"B",9,"B-",8,"C+",7,"C",6,"C-",5,"D+",4,"D",3,"D-",2,"F",0)</f>
        <v>13</v>
      </c>
      <c r="I141" s="7" cm="1">
        <f t="array" ref="I141">_xlfn.SWITCH(E141,"A+",13,"A",12,"A-",11,"B+",10,"B",9,"B-",8,"C+",7,"C",6,"C-",5,"D+",4,"D",3,"D-",2,"F",0)</f>
        <v>4</v>
      </c>
      <c r="J141" s="7" cm="1">
        <f t="array" ref="J141">_xlfn.SWITCH(F141,"A+",13,"A",12,"A-",11,"B+",10,"B",9,"B-",8,"C+",7,"C",6,"C-",5,"D+",4,"D",3,"D-",2,"F",0)</f>
        <v>7</v>
      </c>
      <c r="K141" s="7" cm="1">
        <f t="array" ref="K141">_xlfn.SWITCH(G141,"A+",13,"A",12,"A-",11,"B+",10,"B",9,"B-",8,"C+",7,"C",6,"C-",5,"D+",4,"D",3,"D-",2,"F",0)</f>
        <v>7</v>
      </c>
      <c r="L141" s="7" t="s">
        <v>15</v>
      </c>
      <c r="M141" s="8">
        <v>2.3330000000000002</v>
      </c>
    </row>
    <row r="142" spans="1:13" ht="18.75" customHeight="1" x14ac:dyDescent="0.35">
      <c r="A142" s="3">
        <v>61</v>
      </c>
      <c r="B142" s="4" t="s">
        <v>300</v>
      </c>
      <c r="C142" s="4" t="s">
        <v>301</v>
      </c>
      <c r="D142" s="4" t="s">
        <v>36</v>
      </c>
      <c r="E142" s="4" t="s">
        <v>21</v>
      </c>
      <c r="F142" s="4" t="s">
        <v>36</v>
      </c>
      <c r="G142" s="4" t="s">
        <v>18</v>
      </c>
      <c r="H142" s="4" cm="1">
        <f t="array" ref="H142">_xlfn.SWITCH(D142,"A+",13,"A",12,"A-",11,"B+",10,"B",9,"B-",8,"C+",7,"C",6,"C-",5,"D+",4,"D",3,"D-",2,"F",0)</f>
        <v>13</v>
      </c>
      <c r="I142" s="4" cm="1">
        <f t="array" ref="I142">_xlfn.SWITCH(E142,"A+",13,"A",12,"A-",11,"B+",10,"B",9,"B-",8,"C+",7,"C",6,"C-",5,"D+",4,"D",3,"D-",2,"F",0)</f>
        <v>10</v>
      </c>
      <c r="J142" s="4" cm="1">
        <f t="array" ref="J142">_xlfn.SWITCH(F142,"A+",13,"A",12,"A-",11,"B+",10,"B",9,"B-",8,"C+",7,"C",6,"C-",5,"D+",4,"D",3,"D-",2,"F",0)</f>
        <v>13</v>
      </c>
      <c r="K142" s="4" cm="1">
        <f t="array" ref="K142">_xlfn.SWITCH(G142,"A+",13,"A",12,"A-",11,"B+",10,"B",9,"B-",8,"C+",7,"C",6,"C-",5,"D+",4,"D",3,"D-",2,"F",0)</f>
        <v>7</v>
      </c>
      <c r="L142" s="4" t="s">
        <v>13</v>
      </c>
      <c r="M142" s="5">
        <v>3.5329999999999999</v>
      </c>
    </row>
    <row r="143" spans="1:13" ht="18.75" customHeight="1" x14ac:dyDescent="0.35">
      <c r="A143" s="6">
        <v>62</v>
      </c>
      <c r="B143" s="7" t="s">
        <v>302</v>
      </c>
      <c r="C143" s="7" t="s">
        <v>303</v>
      </c>
      <c r="D143" s="7" t="s">
        <v>36</v>
      </c>
      <c r="E143" s="7" t="s">
        <v>21</v>
      </c>
      <c r="F143" s="7" t="s">
        <v>21</v>
      </c>
      <c r="G143" s="7" t="s">
        <v>24</v>
      </c>
      <c r="H143" s="7" cm="1">
        <f t="array" ref="H143">_xlfn.SWITCH(D143,"A+",13,"A",12,"A-",11,"B+",10,"B",9,"B-",8,"C+",7,"C",6,"C-",5,"D+",4,"D",3,"D-",2,"F",0)</f>
        <v>13</v>
      </c>
      <c r="I143" s="7" cm="1">
        <f t="array" ref="I143">_xlfn.SWITCH(E143,"A+",13,"A",12,"A-",11,"B+",10,"B",9,"B-",8,"C+",7,"C",6,"C-",5,"D+",4,"D",3,"D-",2,"F",0)</f>
        <v>10</v>
      </c>
      <c r="J143" s="7" cm="1">
        <f t="array" ref="J143">_xlfn.SWITCH(F143,"A+",13,"A",12,"A-",11,"B+",10,"B",9,"B-",8,"C+",7,"C",6,"C-",5,"D+",4,"D",3,"D-",2,"F",0)</f>
        <v>10</v>
      </c>
      <c r="K143" s="7" cm="1">
        <f t="array" ref="K143">_xlfn.SWITCH(G143,"A+",13,"A",12,"A-",11,"B+",10,"B",9,"B-",8,"C+",7,"C",6,"C-",5,"D+",4,"D",3,"D-",2,"F",0)</f>
        <v>12</v>
      </c>
      <c r="L143" s="7" t="s">
        <v>24</v>
      </c>
      <c r="M143" s="8">
        <v>3.6669999999999998</v>
      </c>
    </row>
    <row r="144" spans="1:13" ht="18.75" customHeight="1" x14ac:dyDescent="0.35">
      <c r="A144" s="3">
        <v>63</v>
      </c>
      <c r="B144" s="4" t="s">
        <v>304</v>
      </c>
      <c r="C144" s="4" t="s">
        <v>305</v>
      </c>
      <c r="D144" s="4" t="s">
        <v>24</v>
      </c>
      <c r="E144" s="4" t="s">
        <v>24</v>
      </c>
      <c r="F144" s="4" t="s">
        <v>18</v>
      </c>
      <c r="G144" s="4" t="s">
        <v>13</v>
      </c>
      <c r="H144" s="4" cm="1">
        <f t="array" ref="H144">_xlfn.SWITCH(D144,"A+",13,"A",12,"A-",11,"B+",10,"B",9,"B-",8,"C+",7,"C",6,"C-",5,"D+",4,"D",3,"D-",2,"F",0)</f>
        <v>12</v>
      </c>
      <c r="I144" s="4" cm="1">
        <f t="array" ref="I144">_xlfn.SWITCH(E144,"A+",13,"A",12,"A-",11,"B+",10,"B",9,"B-",8,"C+",7,"C",6,"C-",5,"D+",4,"D",3,"D-",2,"F",0)</f>
        <v>12</v>
      </c>
      <c r="J144" s="4" cm="1">
        <f t="array" ref="J144">_xlfn.SWITCH(F144,"A+",13,"A",12,"A-",11,"B+",10,"B",9,"B-",8,"C+",7,"C",6,"C-",5,"D+",4,"D",3,"D-",2,"F",0)</f>
        <v>7</v>
      </c>
      <c r="K144" s="4" cm="1">
        <f t="array" ref="K144">_xlfn.SWITCH(G144,"A+",13,"A",12,"A-",11,"B+",10,"B",9,"B-",8,"C+",7,"C",6,"C-",5,"D+",4,"D",3,"D-",2,"F",0)</f>
        <v>9</v>
      </c>
      <c r="L144" s="4" t="s">
        <v>13</v>
      </c>
      <c r="M144" s="5">
        <v>3.4670000000000001</v>
      </c>
    </row>
    <row r="145" spans="1:13" ht="18.75" customHeight="1" x14ac:dyDescent="0.35">
      <c r="A145" s="6">
        <v>64</v>
      </c>
      <c r="B145" s="7" t="s">
        <v>306</v>
      </c>
      <c r="C145" s="7" t="s">
        <v>307</v>
      </c>
      <c r="D145" s="7" t="s">
        <v>11</v>
      </c>
      <c r="E145" s="7" t="s">
        <v>18</v>
      </c>
      <c r="F145" s="7" t="s">
        <v>18</v>
      </c>
      <c r="G145" s="7" t="s">
        <v>36</v>
      </c>
      <c r="H145" s="7" cm="1">
        <f t="array" ref="H145">_xlfn.SWITCH(D145,"A+",13,"A",12,"A-",11,"B+",10,"B",9,"B-",8,"C+",7,"C",6,"C-",5,"D+",4,"D",3,"D-",2,"F",0)</f>
        <v>4</v>
      </c>
      <c r="I145" s="7" cm="1">
        <f t="array" ref="I145">_xlfn.SWITCH(E145,"A+",13,"A",12,"A-",11,"B+",10,"B",9,"B-",8,"C+",7,"C",6,"C-",5,"D+",4,"D",3,"D-",2,"F",0)</f>
        <v>7</v>
      </c>
      <c r="J145" s="7" cm="1">
        <f t="array" ref="J145">_xlfn.SWITCH(F145,"A+",13,"A",12,"A-",11,"B+",10,"B",9,"B-",8,"C+",7,"C",6,"C-",5,"D+",4,"D",3,"D-",2,"F",0)</f>
        <v>7</v>
      </c>
      <c r="K145" s="7" cm="1">
        <f t="array" ref="K145">_xlfn.SWITCH(G145,"A+",13,"A",12,"A-",11,"B+",10,"B",9,"B-",8,"C+",7,"C",6,"C-",5,"D+",4,"D",3,"D-",2,"F",0)</f>
        <v>13</v>
      </c>
      <c r="L145" s="7" t="s">
        <v>15</v>
      </c>
      <c r="M145" s="8">
        <v>2.5329999999999999</v>
      </c>
    </row>
    <row r="146" spans="1:13" ht="18.75" customHeight="1" x14ac:dyDescent="0.35">
      <c r="A146" s="3">
        <v>65</v>
      </c>
      <c r="B146" s="4" t="s">
        <v>308</v>
      </c>
      <c r="C146" s="4" t="s">
        <v>309</v>
      </c>
      <c r="D146" s="4" t="s">
        <v>18</v>
      </c>
      <c r="E146" s="4" t="s">
        <v>36</v>
      </c>
      <c r="F146" s="4" t="s">
        <v>13</v>
      </c>
      <c r="G146" s="4" t="s">
        <v>24</v>
      </c>
      <c r="H146" s="4" cm="1">
        <f t="array" ref="H146">_xlfn.SWITCH(D146,"A+",13,"A",12,"A-",11,"B+",10,"B",9,"B-",8,"C+",7,"C",6,"C-",5,"D+",4,"D",3,"D-",2,"F",0)</f>
        <v>7</v>
      </c>
      <c r="I146" s="4" cm="1">
        <f t="array" ref="I146">_xlfn.SWITCH(E146,"A+",13,"A",12,"A-",11,"B+",10,"B",9,"B-",8,"C+",7,"C",6,"C-",5,"D+",4,"D",3,"D-",2,"F",0)</f>
        <v>13</v>
      </c>
      <c r="J146" s="4" cm="1">
        <f t="array" ref="J146">_xlfn.SWITCH(F146,"A+",13,"A",12,"A-",11,"B+",10,"B",9,"B-",8,"C+",7,"C",6,"C-",5,"D+",4,"D",3,"D-",2,"F",0)</f>
        <v>9</v>
      </c>
      <c r="K146" s="4" cm="1">
        <f t="array" ref="K146">_xlfn.SWITCH(G146,"A+",13,"A",12,"A-",11,"B+",10,"B",9,"B-",8,"C+",7,"C",6,"C-",5,"D+",4,"D",3,"D-",2,"F",0)</f>
        <v>12</v>
      </c>
      <c r="L146" s="4" t="s">
        <v>24</v>
      </c>
      <c r="M146" s="5">
        <v>3.6</v>
      </c>
    </row>
    <row r="147" spans="1:13" ht="18.75" customHeight="1" x14ac:dyDescent="0.35">
      <c r="A147" s="6">
        <v>66</v>
      </c>
      <c r="B147" s="7" t="s">
        <v>310</v>
      </c>
      <c r="C147" s="7" t="s">
        <v>311</v>
      </c>
      <c r="D147" s="7" t="s">
        <v>21</v>
      </c>
      <c r="E147" s="7" t="s">
        <v>21</v>
      </c>
      <c r="F147" s="7" t="s">
        <v>24</v>
      </c>
      <c r="G147" s="7" t="s">
        <v>15</v>
      </c>
      <c r="H147" s="7" cm="1">
        <f t="array" ref="H147">_xlfn.SWITCH(D147,"A+",13,"A",12,"A-",11,"B+",10,"B",9,"B-",8,"C+",7,"C",6,"C-",5,"D+",4,"D",3,"D-",2,"F",0)</f>
        <v>10</v>
      </c>
      <c r="I147" s="7" cm="1">
        <f t="array" ref="I147">_xlfn.SWITCH(E147,"A+",13,"A",12,"A-",11,"B+",10,"B",9,"B-",8,"C+",7,"C",6,"C-",5,"D+",4,"D",3,"D-",2,"F",0)</f>
        <v>10</v>
      </c>
      <c r="J147" s="7" cm="1">
        <f t="array" ref="J147">_xlfn.SWITCH(F147,"A+",13,"A",12,"A-",11,"B+",10,"B",9,"B-",8,"C+",7,"C",6,"C-",5,"D+",4,"D",3,"D-",2,"F",0)</f>
        <v>12</v>
      </c>
      <c r="K147" s="7" cm="1">
        <f t="array" ref="K147">_xlfn.SWITCH(G147,"A+",13,"A",12,"A-",11,"B+",10,"B",9,"B-",8,"C+",7,"C",6,"C-",5,"D+",4,"D",3,"D-",2,"F",0)</f>
        <v>6</v>
      </c>
      <c r="L147" s="7" t="s">
        <v>13</v>
      </c>
      <c r="M147" s="8">
        <v>3.2</v>
      </c>
    </row>
    <row r="148" spans="1:13" ht="18.75" customHeight="1" x14ac:dyDescent="0.35">
      <c r="A148" s="3">
        <v>67</v>
      </c>
      <c r="B148" s="4" t="s">
        <v>312</v>
      </c>
      <c r="C148" s="4" t="s">
        <v>313</v>
      </c>
      <c r="D148" s="4" t="s">
        <v>13</v>
      </c>
      <c r="E148" s="4" t="s">
        <v>36</v>
      </c>
      <c r="F148" s="4" t="s">
        <v>15</v>
      </c>
      <c r="G148" s="4" t="s">
        <v>36</v>
      </c>
      <c r="H148" s="4" cm="1">
        <f t="array" ref="H148">_xlfn.SWITCH(D148,"A+",13,"A",12,"A-",11,"B+",10,"B",9,"B-",8,"C+",7,"C",6,"C-",5,"D+",4,"D",3,"D-",2,"F",0)</f>
        <v>9</v>
      </c>
      <c r="I148" s="4" cm="1">
        <f t="array" ref="I148">_xlfn.SWITCH(E148,"A+",13,"A",12,"A-",11,"B+",10,"B",9,"B-",8,"C+",7,"C",6,"C-",5,"D+",4,"D",3,"D-",2,"F",0)</f>
        <v>13</v>
      </c>
      <c r="J148" s="4" cm="1">
        <f t="array" ref="J148">_xlfn.SWITCH(F148,"A+",13,"A",12,"A-",11,"B+",10,"B",9,"B-",8,"C+",7,"C",6,"C-",5,"D+",4,"D",3,"D-",2,"F",0)</f>
        <v>6</v>
      </c>
      <c r="K148" s="4" cm="1">
        <f t="array" ref="K148">_xlfn.SWITCH(G148,"A+",13,"A",12,"A-",11,"B+",10,"B",9,"B-",8,"C+",7,"C",6,"C-",5,"D+",4,"D",3,"D-",2,"F",0)</f>
        <v>13</v>
      </c>
      <c r="L148" s="4" t="s">
        <v>24</v>
      </c>
      <c r="M148" s="5">
        <v>3.6</v>
      </c>
    </row>
    <row r="149" spans="1:13" ht="18.75" customHeight="1" x14ac:dyDescent="0.35">
      <c r="A149" s="6">
        <v>68</v>
      </c>
      <c r="B149" s="7" t="s">
        <v>314</v>
      </c>
      <c r="C149" s="7" t="s">
        <v>315</v>
      </c>
      <c r="D149" s="7" t="s">
        <v>21</v>
      </c>
      <c r="E149" s="7" t="s">
        <v>36</v>
      </c>
      <c r="F149" s="7" t="s">
        <v>36</v>
      </c>
      <c r="G149" s="7" t="s">
        <v>21</v>
      </c>
      <c r="H149" s="7" cm="1">
        <f t="array" ref="H149">_xlfn.SWITCH(D149,"A+",13,"A",12,"A-",11,"B+",10,"B",9,"B-",8,"C+",7,"C",6,"C-",5,"D+",4,"D",3,"D-",2,"F",0)</f>
        <v>10</v>
      </c>
      <c r="I149" s="7" cm="1">
        <f t="array" ref="I149">_xlfn.SWITCH(E149,"A+",13,"A",12,"A-",11,"B+",10,"B",9,"B-",8,"C+",7,"C",6,"C-",5,"D+",4,"D",3,"D-",2,"F",0)</f>
        <v>13</v>
      </c>
      <c r="J149" s="7" cm="1">
        <f t="array" ref="J149">_xlfn.SWITCH(F149,"A+",13,"A",12,"A-",11,"B+",10,"B",9,"B-",8,"C+",7,"C",6,"C-",5,"D+",4,"D",3,"D-",2,"F",0)</f>
        <v>13</v>
      </c>
      <c r="K149" s="7" cm="1">
        <f t="array" ref="K149">_xlfn.SWITCH(G149,"A+",13,"A",12,"A-",11,"B+",10,"B",9,"B-",8,"C+",7,"C",6,"C-",5,"D+",4,"D",3,"D-",2,"F",0)</f>
        <v>10</v>
      </c>
      <c r="L149" s="7" t="s">
        <v>24</v>
      </c>
      <c r="M149" s="8">
        <v>3.9329999999999998</v>
      </c>
    </row>
    <row r="150" spans="1:13" ht="18.75" customHeight="1" x14ac:dyDescent="0.35">
      <c r="A150" s="3">
        <v>69</v>
      </c>
      <c r="B150" s="4" t="s">
        <v>316</v>
      </c>
      <c r="C150" s="4" t="s">
        <v>317</v>
      </c>
      <c r="D150" s="4" t="s">
        <v>18</v>
      </c>
      <c r="E150" s="4" t="s">
        <v>18</v>
      </c>
      <c r="F150" s="4" t="s">
        <v>15</v>
      </c>
      <c r="G150" s="4" t="s">
        <v>15</v>
      </c>
      <c r="H150" s="4" cm="1">
        <f t="array" ref="H150">_xlfn.SWITCH(D150,"A+",13,"A",12,"A-",11,"B+",10,"B",9,"B-",8,"C+",7,"C",6,"C-",5,"D+",4,"D",3,"D-",2,"F",0)</f>
        <v>7</v>
      </c>
      <c r="I150" s="4" cm="1">
        <f t="array" ref="I150">_xlfn.SWITCH(E150,"A+",13,"A",12,"A-",11,"B+",10,"B",9,"B-",8,"C+",7,"C",6,"C-",5,"D+",4,"D",3,"D-",2,"F",0)</f>
        <v>7</v>
      </c>
      <c r="J150" s="4" cm="1">
        <f t="array" ref="J150">_xlfn.SWITCH(F150,"A+",13,"A",12,"A-",11,"B+",10,"B",9,"B-",8,"C+",7,"C",6,"C-",5,"D+",4,"D",3,"D-",2,"F",0)</f>
        <v>6</v>
      </c>
      <c r="K150" s="4" cm="1">
        <f t="array" ref="K150">_xlfn.SWITCH(G150,"A+",13,"A",12,"A-",11,"B+",10,"B",9,"B-",8,"C+",7,"C",6,"C-",5,"D+",4,"D",3,"D-",2,"F",0)</f>
        <v>6</v>
      </c>
      <c r="L150" s="4" t="s">
        <v>15</v>
      </c>
      <c r="M150" s="5">
        <v>2.2000000000000002</v>
      </c>
    </row>
    <row r="151" spans="1:13" ht="18.75" customHeight="1" x14ac:dyDescent="0.35">
      <c r="A151" s="6">
        <v>70</v>
      </c>
      <c r="B151" s="7" t="s">
        <v>318</v>
      </c>
      <c r="C151" s="7" t="s">
        <v>319</v>
      </c>
      <c r="D151" s="7" t="s">
        <v>11</v>
      </c>
      <c r="E151" s="7" t="s">
        <v>36</v>
      </c>
      <c r="F151" s="7" t="s">
        <v>24</v>
      </c>
      <c r="G151" s="7" t="s">
        <v>15</v>
      </c>
      <c r="H151" s="7" cm="1">
        <f t="array" ref="H151">_xlfn.SWITCH(D151,"A+",13,"A",12,"A-",11,"B+",10,"B",9,"B-",8,"C+",7,"C",6,"C-",5,"D+",4,"D",3,"D-",2,"F",0)</f>
        <v>4</v>
      </c>
      <c r="I151" s="7" cm="1">
        <f t="array" ref="I151">_xlfn.SWITCH(E151,"A+",13,"A",12,"A-",11,"B+",10,"B",9,"B-",8,"C+",7,"C",6,"C-",5,"D+",4,"D",3,"D-",2,"F",0)</f>
        <v>13</v>
      </c>
      <c r="J151" s="7" cm="1">
        <f t="array" ref="J151">_xlfn.SWITCH(F151,"A+",13,"A",12,"A-",11,"B+",10,"B",9,"B-",8,"C+",7,"C",6,"C-",5,"D+",4,"D",3,"D-",2,"F",0)</f>
        <v>12</v>
      </c>
      <c r="K151" s="7" cm="1">
        <f t="array" ref="K151">_xlfn.SWITCH(G151,"A+",13,"A",12,"A-",11,"B+",10,"B",9,"B-",8,"C+",7,"C",6,"C-",5,"D+",4,"D",3,"D-",2,"F",0)</f>
        <v>6</v>
      </c>
      <c r="L151" s="7" t="s">
        <v>13</v>
      </c>
      <c r="M151" s="8">
        <v>3.2</v>
      </c>
    </row>
    <row r="152" spans="1:13" ht="18.75" customHeight="1" x14ac:dyDescent="0.35">
      <c r="A152" s="3">
        <v>71</v>
      </c>
      <c r="B152" s="4" t="s">
        <v>320</v>
      </c>
      <c r="C152" s="4" t="s">
        <v>321</v>
      </c>
      <c r="D152" s="4" t="s">
        <v>11</v>
      </c>
      <c r="E152" s="4" t="s">
        <v>15</v>
      </c>
      <c r="F152" s="4" t="s">
        <v>12</v>
      </c>
      <c r="G152" s="4" t="s">
        <v>13</v>
      </c>
      <c r="H152" s="4" cm="1">
        <f t="array" ref="H152">_xlfn.SWITCH(D152,"A+",13,"A",12,"A-",11,"B+",10,"B",9,"B-",8,"C+",7,"C",6,"C-",5,"D+",4,"D",3,"D-",2,"F",0)</f>
        <v>4</v>
      </c>
      <c r="I152" s="4" cm="1">
        <f t="array" ref="I152">_xlfn.SWITCH(E152,"A+",13,"A",12,"A-",11,"B+",10,"B",9,"B-",8,"C+",7,"C",6,"C-",5,"D+",4,"D",3,"D-",2,"F",0)</f>
        <v>6</v>
      </c>
      <c r="J152" s="4" cm="1">
        <f t="array" ref="J152">_xlfn.SWITCH(F152,"A+",13,"A",12,"A-",11,"B+",10,"B",9,"B-",8,"C+",7,"C",6,"C-",5,"D+",4,"D",3,"D-",2,"F",0)</f>
        <v>8</v>
      </c>
      <c r="K152" s="4" cm="1">
        <f t="array" ref="K152">_xlfn.SWITCH(G152,"A+",13,"A",12,"A-",11,"B+",10,"B",9,"B-",8,"C+",7,"C",6,"C-",5,"D+",4,"D",3,"D-",2,"F",0)</f>
        <v>9</v>
      </c>
      <c r="L152" s="4" t="s">
        <v>15</v>
      </c>
      <c r="M152" s="5">
        <v>2.2000000000000002</v>
      </c>
    </row>
    <row r="153" spans="1:13" ht="18.75" customHeight="1" x14ac:dyDescent="0.35">
      <c r="A153" s="6">
        <v>72</v>
      </c>
      <c r="B153" s="7" t="s">
        <v>322</v>
      </c>
      <c r="C153" s="7" t="s">
        <v>323</v>
      </c>
      <c r="D153" s="7" t="s">
        <v>21</v>
      </c>
      <c r="E153" s="7" t="s">
        <v>24</v>
      </c>
      <c r="F153" s="7" t="s">
        <v>18</v>
      </c>
      <c r="G153" s="7" t="s">
        <v>21</v>
      </c>
      <c r="H153" s="7" cm="1">
        <f t="array" ref="H153">_xlfn.SWITCH(D153,"A+",13,"A",12,"A-",11,"B+",10,"B",9,"B-",8,"C+",7,"C",6,"C-",5,"D+",4,"D",3,"D-",2,"F",0)</f>
        <v>10</v>
      </c>
      <c r="I153" s="7" cm="1">
        <f t="array" ref="I153">_xlfn.SWITCH(E153,"A+",13,"A",12,"A-",11,"B+",10,"B",9,"B-",8,"C+",7,"C",6,"C-",5,"D+",4,"D",3,"D-",2,"F",0)</f>
        <v>12</v>
      </c>
      <c r="J153" s="7" cm="1">
        <f t="array" ref="J153">_xlfn.SWITCH(F153,"A+",13,"A",12,"A-",11,"B+",10,"B",9,"B-",8,"C+",7,"C",6,"C-",5,"D+",4,"D",3,"D-",2,"F",0)</f>
        <v>7</v>
      </c>
      <c r="K153" s="7" cm="1">
        <f t="array" ref="K153">_xlfn.SWITCH(G153,"A+",13,"A",12,"A-",11,"B+",10,"B",9,"B-",8,"C+",7,"C",6,"C-",5,"D+",4,"D",3,"D-",2,"F",0)</f>
        <v>10</v>
      </c>
      <c r="L153" s="7" t="s">
        <v>13</v>
      </c>
      <c r="M153" s="8">
        <v>3.4</v>
      </c>
    </row>
    <row r="154" spans="1:13" ht="18.75" customHeight="1" x14ac:dyDescent="0.35">
      <c r="A154" s="3">
        <v>73</v>
      </c>
      <c r="B154" s="4" t="s">
        <v>324</v>
      </c>
      <c r="C154" s="4" t="s">
        <v>325</v>
      </c>
      <c r="D154" s="4" t="s">
        <v>13</v>
      </c>
      <c r="E154" s="4" t="s">
        <v>18</v>
      </c>
      <c r="F154" s="4" t="s">
        <v>21</v>
      </c>
      <c r="G154" s="4" t="s">
        <v>12</v>
      </c>
      <c r="H154" s="4" cm="1">
        <f t="array" ref="H154">_xlfn.SWITCH(D154,"A+",13,"A",12,"A-",11,"B+",10,"B",9,"B-",8,"C+",7,"C",6,"C-",5,"D+",4,"D",3,"D-",2,"F",0)</f>
        <v>9</v>
      </c>
      <c r="I154" s="4" cm="1">
        <f t="array" ref="I154">_xlfn.SWITCH(E154,"A+",13,"A",12,"A-",11,"B+",10,"B",9,"B-",8,"C+",7,"C",6,"C-",5,"D+",4,"D",3,"D-",2,"F",0)</f>
        <v>7</v>
      </c>
      <c r="J154" s="4" cm="1">
        <f t="array" ref="J154">_xlfn.SWITCH(F154,"A+",13,"A",12,"A-",11,"B+",10,"B",9,"B-",8,"C+",7,"C",6,"C-",5,"D+",4,"D",3,"D-",2,"F",0)</f>
        <v>10</v>
      </c>
      <c r="K154" s="4" cm="1">
        <f t="array" ref="K154">_xlfn.SWITCH(G154,"A+",13,"A",12,"A-",11,"B+",10,"B",9,"B-",8,"C+",7,"C",6,"C-",5,"D+",4,"D",3,"D-",2,"F",0)</f>
        <v>8</v>
      </c>
      <c r="L154" s="4" t="s">
        <v>13</v>
      </c>
      <c r="M154" s="5">
        <v>2.7330000000000001</v>
      </c>
    </row>
    <row r="155" spans="1:13" ht="18.75" customHeight="1" x14ac:dyDescent="0.35">
      <c r="A155" s="6">
        <v>74</v>
      </c>
      <c r="B155" s="7" t="s">
        <v>326</v>
      </c>
      <c r="C155" s="7" t="s">
        <v>327</v>
      </c>
      <c r="D155" s="7" t="s">
        <v>12</v>
      </c>
      <c r="E155" s="7" t="s">
        <v>12</v>
      </c>
      <c r="F155" s="7" t="s">
        <v>13</v>
      </c>
      <c r="G155" s="7" t="s">
        <v>13</v>
      </c>
      <c r="H155" s="7" cm="1">
        <f t="array" ref="H155">_xlfn.SWITCH(D155,"A+",13,"A",12,"A-",11,"B+",10,"B",9,"B-",8,"C+",7,"C",6,"C-",5,"D+",4,"D",3,"D-",2,"F",0)</f>
        <v>8</v>
      </c>
      <c r="I155" s="7" cm="1">
        <f t="array" ref="I155">_xlfn.SWITCH(E155,"A+",13,"A",12,"A-",11,"B+",10,"B",9,"B-",8,"C+",7,"C",6,"C-",5,"D+",4,"D",3,"D-",2,"F",0)</f>
        <v>8</v>
      </c>
      <c r="J155" s="7" cm="1">
        <f t="array" ref="J155">_xlfn.SWITCH(F155,"A+",13,"A",12,"A-",11,"B+",10,"B",9,"B-",8,"C+",7,"C",6,"C-",5,"D+",4,"D",3,"D-",2,"F",0)</f>
        <v>9</v>
      </c>
      <c r="K155" s="7" cm="1">
        <f t="array" ref="K155">_xlfn.SWITCH(G155,"A+",13,"A",12,"A-",11,"B+",10,"B",9,"B-",8,"C+",7,"C",6,"C-",5,"D+",4,"D",3,"D-",2,"F",0)</f>
        <v>9</v>
      </c>
      <c r="L155" s="7" t="s">
        <v>13</v>
      </c>
      <c r="M155" s="8">
        <v>2.8</v>
      </c>
    </row>
    <row r="156" spans="1:13" ht="18.75" customHeight="1" x14ac:dyDescent="0.35">
      <c r="A156" s="3">
        <v>75</v>
      </c>
      <c r="B156" s="4" t="s">
        <v>328</v>
      </c>
      <c r="C156" s="4" t="s">
        <v>329</v>
      </c>
      <c r="D156" s="4" t="s">
        <v>21</v>
      </c>
      <c r="E156" s="4" t="s">
        <v>21</v>
      </c>
      <c r="F156" s="4" t="s">
        <v>15</v>
      </c>
      <c r="G156" s="4" t="s">
        <v>21</v>
      </c>
      <c r="H156" s="4" cm="1">
        <f t="array" ref="H156">_xlfn.SWITCH(D156,"A+",13,"A",12,"A-",11,"B+",10,"B",9,"B-",8,"C+",7,"C",6,"C-",5,"D+",4,"D",3,"D-",2,"F",0)</f>
        <v>10</v>
      </c>
      <c r="I156" s="4" cm="1">
        <f t="array" ref="I156">_xlfn.SWITCH(E156,"A+",13,"A",12,"A-",11,"B+",10,"B",9,"B-",8,"C+",7,"C",6,"C-",5,"D+",4,"D",3,"D-",2,"F",0)</f>
        <v>10</v>
      </c>
      <c r="J156" s="4" cm="1">
        <f t="array" ref="J156">_xlfn.SWITCH(F156,"A+",13,"A",12,"A-",11,"B+",10,"B",9,"B-",8,"C+",7,"C",6,"C-",5,"D+",4,"D",3,"D-",2,"F",0)</f>
        <v>6</v>
      </c>
      <c r="K156" s="4" cm="1">
        <f t="array" ref="K156">_xlfn.SWITCH(G156,"A+",13,"A",12,"A-",11,"B+",10,"B",9,"B-",8,"C+",7,"C",6,"C-",5,"D+",4,"D",3,"D-",2,"F",0)</f>
        <v>10</v>
      </c>
      <c r="L156" s="4" t="s">
        <v>13</v>
      </c>
      <c r="M156" s="5">
        <v>3.0670000000000002</v>
      </c>
    </row>
    <row r="157" spans="1:13" ht="18.75" customHeight="1" x14ac:dyDescent="0.35">
      <c r="A157" s="6">
        <v>76</v>
      </c>
      <c r="B157" s="7" t="s">
        <v>330</v>
      </c>
      <c r="C157" s="7" t="s">
        <v>331</v>
      </c>
      <c r="D157" s="7" t="s">
        <v>21</v>
      </c>
      <c r="E157" s="7" t="s">
        <v>14</v>
      </c>
      <c r="F157" s="7" t="s">
        <v>14</v>
      </c>
      <c r="G157" s="7" t="s">
        <v>18</v>
      </c>
      <c r="H157" s="7" cm="1">
        <f t="array" ref="H157">_xlfn.SWITCH(D157,"A+",13,"A",12,"A-",11,"B+",10,"B",9,"B-",8,"C+",7,"C",6,"C-",5,"D+",4,"D",3,"D-",2,"F",0)</f>
        <v>10</v>
      </c>
      <c r="I157" s="7" cm="1">
        <f t="array" ref="I157">_xlfn.SWITCH(E157,"A+",13,"A",12,"A-",11,"B+",10,"B",9,"B-",8,"C+",7,"C",6,"C-",5,"D+",4,"D",3,"D-",2,"F",0)</f>
        <v>5</v>
      </c>
      <c r="J157" s="7" cm="1">
        <f t="array" ref="J157">_xlfn.SWITCH(F157,"A+",13,"A",12,"A-",11,"B+",10,"B",9,"B-",8,"C+",7,"C",6,"C-",5,"D+",4,"D",3,"D-",2,"F",0)</f>
        <v>5</v>
      </c>
      <c r="K157" s="7" cm="1">
        <f t="array" ref="K157">_xlfn.SWITCH(G157,"A+",13,"A",12,"A-",11,"B+",10,"B",9,"B-",8,"C+",7,"C",6,"C-",5,"D+",4,"D",3,"D-",2,"F",0)</f>
        <v>7</v>
      </c>
      <c r="L157" s="7" t="s">
        <v>15</v>
      </c>
      <c r="M157" s="8">
        <v>2.133</v>
      </c>
    </row>
    <row r="158" spans="1:13" ht="18.75" customHeight="1" x14ac:dyDescent="0.35">
      <c r="A158" s="3">
        <v>77</v>
      </c>
      <c r="B158" s="4" t="s">
        <v>332</v>
      </c>
      <c r="C158" s="4" t="s">
        <v>333</v>
      </c>
      <c r="D158" s="4" t="s">
        <v>21</v>
      </c>
      <c r="E158" s="4" t="s">
        <v>13</v>
      </c>
      <c r="F158" s="4" t="s">
        <v>18</v>
      </c>
      <c r="G158" s="4" t="s">
        <v>12</v>
      </c>
      <c r="H158" s="4" cm="1">
        <f t="array" ref="H158">_xlfn.SWITCH(D158,"A+",13,"A",12,"A-",11,"B+",10,"B",9,"B-",8,"C+",7,"C",6,"C-",5,"D+",4,"D",3,"D-",2,"F",0)</f>
        <v>10</v>
      </c>
      <c r="I158" s="4" cm="1">
        <f t="array" ref="I158">_xlfn.SWITCH(E158,"A+",13,"A",12,"A-",11,"B+",10,"B",9,"B-",8,"C+",7,"C",6,"C-",5,"D+",4,"D",3,"D-",2,"F",0)</f>
        <v>9</v>
      </c>
      <c r="J158" s="4" cm="1">
        <f t="array" ref="J158">_xlfn.SWITCH(F158,"A+",13,"A",12,"A-",11,"B+",10,"B",9,"B-",8,"C+",7,"C",6,"C-",5,"D+",4,"D",3,"D-",2,"F",0)</f>
        <v>7</v>
      </c>
      <c r="K158" s="4" cm="1">
        <f t="array" ref="K158">_xlfn.SWITCH(G158,"A+",13,"A",12,"A-",11,"B+",10,"B",9,"B-",8,"C+",7,"C",6,"C-",5,"D+",4,"D",3,"D-",2,"F",0)</f>
        <v>8</v>
      </c>
      <c r="L158" s="4" t="s">
        <v>13</v>
      </c>
      <c r="M158" s="5">
        <v>2.867</v>
      </c>
    </row>
    <row r="159" spans="1:13" ht="18.75" customHeight="1" x14ac:dyDescent="0.35">
      <c r="A159" s="6">
        <v>78</v>
      </c>
      <c r="B159" s="7" t="s">
        <v>334</v>
      </c>
      <c r="C159" s="7" t="s">
        <v>335</v>
      </c>
      <c r="D159" s="7" t="s">
        <v>13</v>
      </c>
      <c r="E159" s="7" t="s">
        <v>21</v>
      </c>
      <c r="F159" s="7" t="s">
        <v>36</v>
      </c>
      <c r="G159" s="7" t="s">
        <v>21</v>
      </c>
      <c r="H159" s="7" cm="1">
        <f t="array" ref="H159">_xlfn.SWITCH(D159,"A+",13,"A",12,"A-",11,"B+",10,"B",9,"B-",8,"C+",7,"C",6,"C-",5,"D+",4,"D",3,"D-",2,"F",0)</f>
        <v>9</v>
      </c>
      <c r="I159" s="7" cm="1">
        <f t="array" ref="I159">_xlfn.SWITCH(E159,"A+",13,"A",12,"A-",11,"B+",10,"B",9,"B-",8,"C+",7,"C",6,"C-",5,"D+",4,"D",3,"D-",2,"F",0)</f>
        <v>10</v>
      </c>
      <c r="J159" s="7" cm="1">
        <f t="array" ref="J159">_xlfn.SWITCH(F159,"A+",13,"A",12,"A-",11,"B+",10,"B",9,"B-",8,"C+",7,"C",6,"C-",5,"D+",4,"D",3,"D-",2,"F",0)</f>
        <v>13</v>
      </c>
      <c r="K159" s="7" cm="1">
        <f t="array" ref="K159">_xlfn.SWITCH(G159,"A+",13,"A",12,"A-",11,"B+",10,"B",9,"B-",8,"C+",7,"C",6,"C-",5,"D+",4,"D",3,"D-",2,"F",0)</f>
        <v>10</v>
      </c>
      <c r="L159" s="7" t="s">
        <v>13</v>
      </c>
      <c r="M159" s="8">
        <v>3.4670000000000001</v>
      </c>
    </row>
    <row r="160" spans="1:13" ht="18.75" customHeight="1" x14ac:dyDescent="0.35">
      <c r="A160" s="3">
        <v>79</v>
      </c>
      <c r="B160" s="4" t="s">
        <v>336</v>
      </c>
      <c r="C160" s="4" t="s">
        <v>337</v>
      </c>
      <c r="D160" s="4" t="s">
        <v>21</v>
      </c>
      <c r="E160" s="4" t="s">
        <v>24</v>
      </c>
      <c r="F160" s="4" t="s">
        <v>12</v>
      </c>
      <c r="G160" s="4" t="s">
        <v>21</v>
      </c>
      <c r="H160" s="4" cm="1">
        <f t="array" ref="H160">_xlfn.SWITCH(D160,"A+",13,"A",12,"A-",11,"B+",10,"B",9,"B-",8,"C+",7,"C",6,"C-",5,"D+",4,"D",3,"D-",2,"F",0)</f>
        <v>10</v>
      </c>
      <c r="I160" s="4" cm="1">
        <f t="array" ref="I160">_xlfn.SWITCH(E160,"A+",13,"A",12,"A-",11,"B+",10,"B",9,"B-",8,"C+",7,"C",6,"C-",5,"D+",4,"D",3,"D-",2,"F",0)</f>
        <v>12</v>
      </c>
      <c r="J160" s="4" cm="1">
        <f t="array" ref="J160">_xlfn.SWITCH(F160,"A+",13,"A",12,"A-",11,"B+",10,"B",9,"B-",8,"C+",7,"C",6,"C-",5,"D+",4,"D",3,"D-",2,"F",0)</f>
        <v>8</v>
      </c>
      <c r="K160" s="4" cm="1">
        <f t="array" ref="K160">_xlfn.SWITCH(G160,"A+",13,"A",12,"A-",11,"B+",10,"B",9,"B-",8,"C+",7,"C",6,"C-",5,"D+",4,"D",3,"D-",2,"F",0)</f>
        <v>10</v>
      </c>
      <c r="L160" s="4" t="s">
        <v>13</v>
      </c>
      <c r="M160" s="5">
        <v>3.4670000000000001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160"/>
  <sheetViews>
    <sheetView workbookViewId="0">
      <selection activeCell="K1" sqref="K1"/>
    </sheetView>
  </sheetViews>
  <sheetFormatPr defaultRowHeight="14.5" x14ac:dyDescent="0.35"/>
  <cols>
    <col min="1" max="1" width="13.54296875" style="1" bestFit="1" customWidth="1"/>
    <col min="2" max="2" width="31.26953125" bestFit="1" customWidth="1"/>
    <col min="3" max="7" width="13.54296875" bestFit="1" customWidth="1"/>
    <col min="8" max="11" width="13.54296875" customWidth="1"/>
    <col min="12" max="12" width="13.54296875" bestFit="1" customWidth="1"/>
    <col min="13" max="13" width="13.54296875" style="2" bestFit="1" customWidth="1"/>
  </cols>
  <sheetData>
    <row r="1" spans="1:13" ht="18.75" customHeight="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tr">
        <f>_xlfn.CONCAT(D1,"-Numeric")</f>
        <v>Q1-Numeric</v>
      </c>
      <c r="I1" t="str">
        <f>_xlfn.CONCAT(E1,"-Numeric")</f>
        <v>Q2-Numeric</v>
      </c>
      <c r="J1" t="str">
        <f>_xlfn.CONCAT(F1,"-Numeric")</f>
        <v>MT-Numeric</v>
      </c>
      <c r="K1" t="str">
        <f>_xlfn.CONCAT(G1,"-Numeric")</f>
        <v>ET-Numeric</v>
      </c>
      <c r="L1" t="s">
        <v>7</v>
      </c>
      <c r="M1" s="2" t="s">
        <v>8</v>
      </c>
    </row>
    <row r="2" spans="1:13" ht="18.75" customHeight="1" x14ac:dyDescent="0.35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cm="1">
        <f t="array" ref="H2">_xlfn.SWITCH(D2,"A+",13,"A",12,"A-",11,"B+",10,"B",9,"B-",8,"C+",7,"C",6,"C-",5,"D+",4,"D",3,"D-",2,"F",0)</f>
        <v>4</v>
      </c>
      <c r="I2" s="4" cm="1">
        <f t="array" ref="I2">_xlfn.SWITCH(E2,"A+",13,"A",12,"A-",11,"B+",10,"B",9,"B-",8,"C+",7,"C",6,"C-",5,"D+",4,"D",3,"D-",2,"F",0)</f>
        <v>8</v>
      </c>
      <c r="J2" s="4" cm="1">
        <f t="array" ref="J2">_xlfn.SWITCH(F2,"A+",13,"A",12,"A-",11,"B+",10,"B",9,"B-",8,"C+",7,"C",6,"C-",5,"D+",4,"D",3,"D-",2,"F",0)</f>
        <v>9</v>
      </c>
      <c r="K2" s="4" cm="1">
        <f t="array" ref="K2">_xlfn.SWITCH(G2,"A+",13,"A",12,"A-",11,"B+",10,"B",9,"B-",8,"C+",7,"C",6,"C-",5,"D+",4,"D",3,"D-",2,"F",0)</f>
        <v>5</v>
      </c>
      <c r="L2" s="4" t="s">
        <v>15</v>
      </c>
      <c r="M2" s="5">
        <v>2.2229999999999999</v>
      </c>
    </row>
    <row r="3" spans="1:13" ht="18.75" customHeight="1" x14ac:dyDescent="0.35">
      <c r="A3" s="6">
        <v>2</v>
      </c>
      <c r="B3" s="7" t="s">
        <v>16</v>
      </c>
      <c r="C3" s="7" t="s">
        <v>17</v>
      </c>
      <c r="D3" s="7" t="s">
        <v>18</v>
      </c>
      <c r="E3" s="7" t="s">
        <v>11</v>
      </c>
      <c r="F3" s="7" t="s">
        <v>15</v>
      </c>
      <c r="G3" s="7" t="s">
        <v>15</v>
      </c>
      <c r="H3" s="7" cm="1">
        <f t="array" ref="H3">_xlfn.SWITCH(D3,"A+",13,"A",12,"A-",11,"B+",10,"B",9,"B-",8,"C+",7,"C",6,"C-",5,"D+",4,"D",3,"D-",2,"F",0)</f>
        <v>7</v>
      </c>
      <c r="I3" s="7" cm="1">
        <f t="array" ref="I3">_xlfn.SWITCH(E3,"A+",13,"A",12,"A-",11,"B+",10,"B",9,"B-",8,"C+",7,"C",6,"C-",5,"D+",4,"D",3,"D-",2,"F",0)</f>
        <v>4</v>
      </c>
      <c r="J3" s="7" cm="1">
        <f t="array" ref="J3">_xlfn.SWITCH(F3,"A+",13,"A",12,"A-",11,"B+",10,"B",9,"B-",8,"C+",7,"C",6,"C-",5,"D+",4,"D",3,"D-",2,"F",0)</f>
        <v>6</v>
      </c>
      <c r="K3" s="7" cm="1">
        <f t="array" ref="K3">_xlfn.SWITCH(G3,"A+",13,"A",12,"A-",11,"B+",10,"B",9,"B-",8,"C+",7,"C",6,"C-",5,"D+",4,"D",3,"D-",2,"F",0)</f>
        <v>6</v>
      </c>
      <c r="L3" s="7" t="s">
        <v>15</v>
      </c>
      <c r="M3" s="8">
        <v>1.9450000000000001</v>
      </c>
    </row>
    <row r="4" spans="1:13" ht="18.75" customHeight="1" x14ac:dyDescent="0.35">
      <c r="A4" s="3">
        <v>3</v>
      </c>
      <c r="B4" s="4" t="s">
        <v>19</v>
      </c>
      <c r="C4" s="4" t="s">
        <v>20</v>
      </c>
      <c r="D4" s="4" t="s">
        <v>21</v>
      </c>
      <c r="E4" s="4" t="s">
        <v>12</v>
      </c>
      <c r="F4" s="4" t="s">
        <v>21</v>
      </c>
      <c r="G4" s="4" t="s">
        <v>13</v>
      </c>
      <c r="H4" s="4" cm="1">
        <f t="array" ref="H4">_xlfn.SWITCH(D4,"A+",13,"A",12,"A-",11,"B+",10,"B",9,"B-",8,"C+",7,"C",6,"C-",5,"D+",4,"D",3,"D-",2,"F",0)</f>
        <v>10</v>
      </c>
      <c r="I4" s="4" cm="1">
        <f t="array" ref="I4">_xlfn.SWITCH(E4,"A+",13,"A",12,"A-",11,"B+",10,"B",9,"B-",8,"C+",7,"C",6,"C-",5,"D+",4,"D",3,"D-",2,"F",0)</f>
        <v>8</v>
      </c>
      <c r="J4" s="4" cm="1">
        <f t="array" ref="J4">_xlfn.SWITCH(F4,"A+",13,"A",12,"A-",11,"B+",10,"B",9,"B-",8,"C+",7,"C",6,"C-",5,"D+",4,"D",3,"D-",2,"F",0)</f>
        <v>10</v>
      </c>
      <c r="K4" s="4" cm="1">
        <f t="array" ref="K4">_xlfn.SWITCH(G4,"A+",13,"A",12,"A-",11,"B+",10,"B",9,"B-",8,"C+",7,"C",6,"C-",5,"D+",4,"D",3,"D-",2,"F",0)</f>
        <v>9</v>
      </c>
      <c r="L4" s="4" t="s">
        <v>13</v>
      </c>
      <c r="M4" s="5">
        <v>3.1120000000000001</v>
      </c>
    </row>
    <row r="5" spans="1:13" ht="18.75" customHeight="1" x14ac:dyDescent="0.35">
      <c r="A5" s="6">
        <v>4</v>
      </c>
      <c r="B5" s="7" t="s">
        <v>22</v>
      </c>
      <c r="C5" s="7" t="s">
        <v>23</v>
      </c>
      <c r="D5" s="7" t="s">
        <v>18</v>
      </c>
      <c r="E5" s="7" t="s">
        <v>12</v>
      </c>
      <c r="F5" s="7" t="s">
        <v>24</v>
      </c>
      <c r="G5" s="7" t="s">
        <v>21</v>
      </c>
      <c r="H5" s="7" cm="1">
        <f t="array" ref="H5">_xlfn.SWITCH(D5,"A+",13,"A",12,"A-",11,"B+",10,"B",9,"B-",8,"C+",7,"C",6,"C-",5,"D+",4,"D",3,"D-",2,"F",0)</f>
        <v>7</v>
      </c>
      <c r="I5" s="7" cm="1">
        <f t="array" ref="I5">_xlfn.SWITCH(E5,"A+",13,"A",12,"A-",11,"B+",10,"B",9,"B-",8,"C+",7,"C",6,"C-",5,"D+",4,"D",3,"D-",2,"F",0)</f>
        <v>8</v>
      </c>
      <c r="J5" s="7" cm="1">
        <f t="array" ref="J5">_xlfn.SWITCH(F5,"A+",13,"A",12,"A-",11,"B+",10,"B",9,"B-",8,"C+",7,"C",6,"C-",5,"D+",4,"D",3,"D-",2,"F",0)</f>
        <v>12</v>
      </c>
      <c r="K5" s="7" cm="1">
        <f t="array" ref="K5">_xlfn.SWITCH(G5,"A+",13,"A",12,"A-",11,"B+",10,"B",9,"B-",8,"C+",7,"C",6,"C-",5,"D+",4,"D",3,"D-",2,"F",0)</f>
        <v>10</v>
      </c>
      <c r="L5" s="7" t="s">
        <v>13</v>
      </c>
      <c r="M5" s="8">
        <v>3.282</v>
      </c>
    </row>
    <row r="6" spans="1:13" ht="18.75" customHeight="1" x14ac:dyDescent="0.35">
      <c r="A6" s="3">
        <v>5</v>
      </c>
      <c r="B6" s="4" t="s">
        <v>25</v>
      </c>
      <c r="C6" s="4" t="s">
        <v>26</v>
      </c>
      <c r="D6" s="4" t="s">
        <v>18</v>
      </c>
      <c r="E6" s="4" t="s">
        <v>11</v>
      </c>
      <c r="F6" s="4" t="s">
        <v>13</v>
      </c>
      <c r="G6" s="4" t="s">
        <v>12</v>
      </c>
      <c r="H6" s="4" cm="1">
        <f t="array" ref="H6">_xlfn.SWITCH(D6,"A+",13,"A",12,"A-",11,"B+",10,"B",9,"B-",8,"C+",7,"C",6,"C-",5,"D+",4,"D",3,"D-",2,"F",0)</f>
        <v>7</v>
      </c>
      <c r="I6" s="4" cm="1">
        <f t="array" ref="I6">_xlfn.SWITCH(E6,"A+",13,"A",12,"A-",11,"B+",10,"B",9,"B-",8,"C+",7,"C",6,"C-",5,"D+",4,"D",3,"D-",2,"F",0)</f>
        <v>4</v>
      </c>
      <c r="J6" s="4" cm="1">
        <f t="array" ref="J6">_xlfn.SWITCH(F6,"A+",13,"A",12,"A-",11,"B+",10,"B",9,"B-",8,"C+",7,"C",6,"C-",5,"D+",4,"D",3,"D-",2,"F",0)</f>
        <v>9</v>
      </c>
      <c r="K6" s="4" cm="1">
        <f t="array" ref="K6">_xlfn.SWITCH(G6,"A+",13,"A",12,"A-",11,"B+",10,"B",9,"B-",8,"C+",7,"C",6,"C-",5,"D+",4,"D",3,"D-",2,"F",0)</f>
        <v>8</v>
      </c>
      <c r="L6" s="4" t="s">
        <v>15</v>
      </c>
      <c r="M6" s="5">
        <v>2.5030000000000001</v>
      </c>
    </row>
    <row r="7" spans="1:13" ht="18.75" customHeight="1" x14ac:dyDescent="0.35">
      <c r="A7" s="6">
        <v>6</v>
      </c>
      <c r="B7" s="7" t="s">
        <v>27</v>
      </c>
      <c r="C7" s="7" t="s">
        <v>28</v>
      </c>
      <c r="D7" s="7" t="s">
        <v>18</v>
      </c>
      <c r="E7" s="7" t="s">
        <v>12</v>
      </c>
      <c r="F7" s="7" t="s">
        <v>21</v>
      </c>
      <c r="G7" s="7" t="s">
        <v>18</v>
      </c>
      <c r="H7" s="7" cm="1">
        <f t="array" ref="H7">_xlfn.SWITCH(D7,"A+",13,"A",12,"A-",11,"B+",10,"B",9,"B-",8,"C+",7,"C",6,"C-",5,"D+",4,"D",3,"D-",2,"F",0)</f>
        <v>7</v>
      </c>
      <c r="I7" s="7" cm="1">
        <f t="array" ref="I7">_xlfn.SWITCH(E7,"A+",13,"A",12,"A-",11,"B+",10,"B",9,"B-",8,"C+",7,"C",6,"C-",5,"D+",4,"D",3,"D-",2,"F",0)</f>
        <v>8</v>
      </c>
      <c r="J7" s="7" cm="1">
        <f t="array" ref="J7">_xlfn.SWITCH(F7,"A+",13,"A",12,"A-",11,"B+",10,"B",9,"B-",8,"C+",7,"C",6,"C-",5,"D+",4,"D",3,"D-",2,"F",0)</f>
        <v>10</v>
      </c>
      <c r="K7" s="7" cm="1">
        <f t="array" ref="K7">_xlfn.SWITCH(G7,"A+",13,"A",12,"A-",11,"B+",10,"B",9,"B-",8,"C+",7,"C",6,"C-",5,"D+",4,"D",3,"D-",2,"F",0)</f>
        <v>7</v>
      </c>
      <c r="L7" s="7" t="s">
        <v>13</v>
      </c>
      <c r="M7" s="8">
        <v>2.7229999999999999</v>
      </c>
    </row>
    <row r="8" spans="1:13" ht="18.75" customHeight="1" x14ac:dyDescent="0.35">
      <c r="A8" s="3">
        <v>7</v>
      </c>
      <c r="B8" s="4" t="s">
        <v>29</v>
      </c>
      <c r="C8" s="4" t="s">
        <v>30</v>
      </c>
      <c r="D8" s="4" t="s">
        <v>12</v>
      </c>
      <c r="E8" s="4" t="s">
        <v>18</v>
      </c>
      <c r="F8" s="4" t="s">
        <v>18</v>
      </c>
      <c r="G8" s="4" t="s">
        <v>14</v>
      </c>
      <c r="H8" s="4" cm="1">
        <f t="array" ref="H8">_xlfn.SWITCH(D8,"A+",13,"A",12,"A-",11,"B+",10,"B",9,"B-",8,"C+",7,"C",6,"C-",5,"D+",4,"D",3,"D-",2,"F",0)</f>
        <v>8</v>
      </c>
      <c r="I8" s="4" cm="1">
        <f t="array" ref="I8">_xlfn.SWITCH(E8,"A+",13,"A",12,"A-",11,"B+",10,"B",9,"B-",8,"C+",7,"C",6,"C-",5,"D+",4,"D",3,"D-",2,"F",0)</f>
        <v>7</v>
      </c>
      <c r="J8" s="4" cm="1">
        <f t="array" ref="J8">_xlfn.SWITCH(F8,"A+",13,"A",12,"A-",11,"B+",10,"B",9,"B-",8,"C+",7,"C",6,"C-",5,"D+",4,"D",3,"D-",2,"F",0)</f>
        <v>7</v>
      </c>
      <c r="K8" s="4" cm="1">
        <f t="array" ref="K8">_xlfn.SWITCH(G8,"A+",13,"A",12,"A-",11,"B+",10,"B",9,"B-",8,"C+",7,"C",6,"C-",5,"D+",4,"D",3,"D-",2,"F",0)</f>
        <v>5</v>
      </c>
      <c r="L8" s="4" t="s">
        <v>15</v>
      </c>
      <c r="M8" s="5">
        <v>2.165</v>
      </c>
    </row>
    <row r="9" spans="1:13" ht="18.75" customHeight="1" x14ac:dyDescent="0.35">
      <c r="A9" s="6">
        <v>8</v>
      </c>
      <c r="B9" s="7" t="s">
        <v>31</v>
      </c>
      <c r="C9" s="7" t="s">
        <v>32</v>
      </c>
      <c r="D9" s="7" t="s">
        <v>33</v>
      </c>
      <c r="E9" s="7" t="s">
        <v>33</v>
      </c>
      <c r="F9" s="7" t="s">
        <v>12</v>
      </c>
      <c r="G9" s="7" t="s">
        <v>24</v>
      </c>
      <c r="H9" s="7" cm="1">
        <f t="array" ref="H9">_xlfn.SWITCH(D9,"A+",13,"A",12,"A-",11,"B+",10,"B",9,"B-",8,"C+",7,"C",6,"C-",5,"D+",4,"D",3,"D-",2,"F",0)</f>
        <v>11</v>
      </c>
      <c r="I9" s="7" cm="1">
        <f t="array" ref="I9">_xlfn.SWITCH(E9,"A+",13,"A",12,"A-",11,"B+",10,"B",9,"B-",8,"C+",7,"C",6,"C-",5,"D+",4,"D",3,"D-",2,"F",0)</f>
        <v>11</v>
      </c>
      <c r="J9" s="7" cm="1">
        <f t="array" ref="J9">_xlfn.SWITCH(F9,"A+",13,"A",12,"A-",11,"B+",10,"B",9,"B-",8,"C+",7,"C",6,"C-",5,"D+",4,"D",3,"D-",2,"F",0)</f>
        <v>8</v>
      </c>
      <c r="K9" s="7" cm="1">
        <f t="array" ref="K9">_xlfn.SWITCH(G9,"A+",13,"A",12,"A-",11,"B+",10,"B",9,"B-",8,"C+",7,"C",6,"C-",5,"D+",4,"D",3,"D-",2,"F",0)</f>
        <v>12</v>
      </c>
      <c r="L9" s="7" t="s">
        <v>13</v>
      </c>
      <c r="M9" s="8">
        <v>3.4430000000000001</v>
      </c>
    </row>
    <row r="10" spans="1:13" ht="18.75" customHeight="1" x14ac:dyDescent="0.35">
      <c r="A10" s="3">
        <v>9</v>
      </c>
      <c r="B10" s="4" t="s">
        <v>34</v>
      </c>
      <c r="C10" s="4" t="s">
        <v>35</v>
      </c>
      <c r="D10" s="4" t="s">
        <v>18</v>
      </c>
      <c r="E10" s="4" t="s">
        <v>12</v>
      </c>
      <c r="F10" s="4" t="s">
        <v>13</v>
      </c>
      <c r="G10" s="4" t="s">
        <v>36</v>
      </c>
      <c r="H10" s="4" cm="1">
        <f t="array" ref="H10">_xlfn.SWITCH(D10,"A+",13,"A",12,"A-",11,"B+",10,"B",9,"B-",8,"C+",7,"C",6,"C-",5,"D+",4,"D",3,"D-",2,"F",0)</f>
        <v>7</v>
      </c>
      <c r="I10" s="4" cm="1">
        <f t="array" ref="I10">_xlfn.SWITCH(E10,"A+",13,"A",12,"A-",11,"B+",10,"B",9,"B-",8,"C+",7,"C",6,"C-",5,"D+",4,"D",3,"D-",2,"F",0)</f>
        <v>8</v>
      </c>
      <c r="J10" s="4" cm="1">
        <f t="array" ref="J10">_xlfn.SWITCH(F10,"A+",13,"A",12,"A-",11,"B+",10,"B",9,"B-",8,"C+",7,"C",6,"C-",5,"D+",4,"D",3,"D-",2,"F",0)</f>
        <v>9</v>
      </c>
      <c r="K10" s="4" cm="1">
        <f t="array" ref="K10">_xlfn.SWITCH(G10,"A+",13,"A",12,"A-",11,"B+",10,"B",9,"B-",8,"C+",7,"C",6,"C-",5,"D+",4,"D",3,"D-",2,"F",0)</f>
        <v>13</v>
      </c>
      <c r="L10" s="4" t="s">
        <v>13</v>
      </c>
      <c r="M10" s="5">
        <v>3.282</v>
      </c>
    </row>
    <row r="11" spans="1:13" ht="18.75" customHeight="1" x14ac:dyDescent="0.35">
      <c r="A11" s="6">
        <v>10</v>
      </c>
      <c r="B11" s="7" t="s">
        <v>37</v>
      </c>
      <c r="C11" s="7" t="s">
        <v>38</v>
      </c>
      <c r="D11" s="7" t="s">
        <v>11</v>
      </c>
      <c r="E11" s="7" t="s">
        <v>18</v>
      </c>
      <c r="F11" s="7" t="s">
        <v>14</v>
      </c>
      <c r="G11" s="7" t="s">
        <v>15</v>
      </c>
      <c r="H11" s="7" cm="1">
        <f t="array" ref="H11">_xlfn.SWITCH(D11,"A+",13,"A",12,"A-",11,"B+",10,"B",9,"B-",8,"C+",7,"C",6,"C-",5,"D+",4,"D",3,"D-",2,"F",0)</f>
        <v>4</v>
      </c>
      <c r="I11" s="7" cm="1">
        <f t="array" ref="I11">_xlfn.SWITCH(E11,"A+",13,"A",12,"A-",11,"B+",10,"B",9,"B-",8,"C+",7,"C",6,"C-",5,"D+",4,"D",3,"D-",2,"F",0)</f>
        <v>7</v>
      </c>
      <c r="J11" s="7" cm="1">
        <f t="array" ref="J11">_xlfn.SWITCH(F11,"A+",13,"A",12,"A-",11,"B+",10,"B",9,"B-",8,"C+",7,"C",6,"C-",5,"D+",4,"D",3,"D-",2,"F",0)</f>
        <v>5</v>
      </c>
      <c r="K11" s="7" cm="1">
        <f t="array" ref="K11">_xlfn.SWITCH(G11,"A+",13,"A",12,"A-",11,"B+",10,"B",9,"B-",8,"C+",7,"C",6,"C-",5,"D+",4,"D",3,"D-",2,"F",0)</f>
        <v>6</v>
      </c>
      <c r="L11" s="7" t="s">
        <v>15</v>
      </c>
      <c r="M11" s="8">
        <v>1.833</v>
      </c>
    </row>
    <row r="12" spans="1:13" ht="18.75" customHeight="1" x14ac:dyDescent="0.35">
      <c r="A12" s="3">
        <v>11</v>
      </c>
      <c r="B12" s="4" t="s">
        <v>39</v>
      </c>
      <c r="C12" s="4" t="s">
        <v>40</v>
      </c>
      <c r="D12" s="4" t="s">
        <v>36</v>
      </c>
      <c r="E12" s="4" t="s">
        <v>18</v>
      </c>
      <c r="F12" s="4" t="s">
        <v>12</v>
      </c>
      <c r="G12" s="4" t="s">
        <v>13</v>
      </c>
      <c r="H12" s="4" cm="1">
        <f t="array" ref="H12">_xlfn.SWITCH(D12,"A+",13,"A",12,"A-",11,"B+",10,"B",9,"B-",8,"C+",7,"C",6,"C-",5,"D+",4,"D",3,"D-",2,"F",0)</f>
        <v>13</v>
      </c>
      <c r="I12" s="4" cm="1">
        <f t="array" ref="I12">_xlfn.SWITCH(E12,"A+",13,"A",12,"A-",11,"B+",10,"B",9,"B-",8,"C+",7,"C",6,"C-",5,"D+",4,"D",3,"D-",2,"F",0)</f>
        <v>7</v>
      </c>
      <c r="J12" s="4" cm="1">
        <f t="array" ref="J12">_xlfn.SWITCH(F12,"A+",13,"A",12,"A-",11,"B+",10,"B",9,"B-",8,"C+",7,"C",6,"C-",5,"D+",4,"D",3,"D-",2,"F",0)</f>
        <v>8</v>
      </c>
      <c r="K12" s="4" cm="1">
        <f t="array" ref="K12">_xlfn.SWITCH(G12,"A+",13,"A",12,"A-",11,"B+",10,"B",9,"B-",8,"C+",7,"C",6,"C-",5,"D+",4,"D",3,"D-",2,"F",0)</f>
        <v>9</v>
      </c>
      <c r="L12" s="4" t="s">
        <v>13</v>
      </c>
      <c r="M12" s="5">
        <v>2.9980000000000002</v>
      </c>
    </row>
    <row r="13" spans="1:13" ht="18.75" customHeight="1" x14ac:dyDescent="0.35">
      <c r="A13" s="6">
        <v>12</v>
      </c>
      <c r="B13" s="7" t="s">
        <v>41</v>
      </c>
      <c r="C13" s="7" t="s">
        <v>42</v>
      </c>
      <c r="D13" s="7" t="s">
        <v>18</v>
      </c>
      <c r="E13" s="7" t="s">
        <v>21</v>
      </c>
      <c r="F13" s="7" t="s">
        <v>36</v>
      </c>
      <c r="G13" s="7" t="s">
        <v>12</v>
      </c>
      <c r="H13" s="7" cm="1">
        <f t="array" ref="H13">_xlfn.SWITCH(D13,"A+",13,"A",12,"A-",11,"B+",10,"B",9,"B-",8,"C+",7,"C",6,"C-",5,"D+",4,"D",3,"D-",2,"F",0)</f>
        <v>7</v>
      </c>
      <c r="I13" s="7" cm="1">
        <f t="array" ref="I13">_xlfn.SWITCH(E13,"A+",13,"A",12,"A-",11,"B+",10,"B",9,"B-",8,"C+",7,"C",6,"C-",5,"D+",4,"D",3,"D-",2,"F",0)</f>
        <v>10</v>
      </c>
      <c r="J13" s="7" cm="1">
        <f t="array" ref="J13">_xlfn.SWITCH(F13,"A+",13,"A",12,"A-",11,"B+",10,"B",9,"B-",8,"C+",7,"C",6,"C-",5,"D+",4,"D",3,"D-",2,"F",0)</f>
        <v>13</v>
      </c>
      <c r="K13" s="7" cm="1">
        <f t="array" ref="K13">_xlfn.SWITCH(G13,"A+",13,"A",12,"A-",11,"B+",10,"B",9,"B-",8,"C+",7,"C",6,"C-",5,"D+",4,"D",3,"D-",2,"F",0)</f>
        <v>8</v>
      </c>
      <c r="L13" s="7" t="s">
        <v>13</v>
      </c>
      <c r="M13" s="8">
        <v>3.28</v>
      </c>
    </row>
    <row r="14" spans="1:13" ht="18.75" customHeight="1" x14ac:dyDescent="0.35">
      <c r="A14" s="3">
        <v>13</v>
      </c>
      <c r="B14" s="4" t="s">
        <v>43</v>
      </c>
      <c r="C14" s="4" t="s">
        <v>44</v>
      </c>
      <c r="D14" s="4" t="s">
        <v>15</v>
      </c>
      <c r="E14" s="4" t="s">
        <v>12</v>
      </c>
      <c r="F14" s="4" t="s">
        <v>15</v>
      </c>
      <c r="G14" s="4" t="s">
        <v>11</v>
      </c>
      <c r="H14" s="4" cm="1">
        <f t="array" ref="H14">_xlfn.SWITCH(D14,"A+",13,"A",12,"A-",11,"B+",10,"B",9,"B-",8,"C+",7,"C",6,"C-",5,"D+",4,"D",3,"D-",2,"F",0)</f>
        <v>6</v>
      </c>
      <c r="I14" s="4" cm="1">
        <f t="array" ref="I14">_xlfn.SWITCH(E14,"A+",13,"A",12,"A-",11,"B+",10,"B",9,"B-",8,"C+",7,"C",6,"C-",5,"D+",4,"D",3,"D-",2,"F",0)</f>
        <v>8</v>
      </c>
      <c r="J14" s="4" cm="1">
        <f t="array" ref="J14">_xlfn.SWITCH(F14,"A+",13,"A",12,"A-",11,"B+",10,"B",9,"B-",8,"C+",7,"C",6,"C-",5,"D+",4,"D",3,"D-",2,"F",0)</f>
        <v>6</v>
      </c>
      <c r="K14" s="4" cm="1">
        <f t="array" ref="K14">_xlfn.SWITCH(G14,"A+",13,"A",12,"A-",11,"B+",10,"B",9,"B-",8,"C+",7,"C",6,"C-",5,"D+",4,"D",3,"D-",2,"F",0)</f>
        <v>4</v>
      </c>
      <c r="L14" s="4" t="s">
        <v>15</v>
      </c>
      <c r="M14" s="5">
        <v>1.887</v>
      </c>
    </row>
    <row r="15" spans="1:13" ht="18.75" customHeight="1" x14ac:dyDescent="0.35">
      <c r="A15" s="6">
        <v>14</v>
      </c>
      <c r="B15" s="7" t="s">
        <v>45</v>
      </c>
      <c r="C15" s="7" t="s">
        <v>46</v>
      </c>
      <c r="D15" s="7" t="s">
        <v>12</v>
      </c>
      <c r="E15" s="7" t="s">
        <v>13</v>
      </c>
      <c r="F15" s="7" t="s">
        <v>13</v>
      </c>
      <c r="G15" s="7" t="s">
        <v>13</v>
      </c>
      <c r="H15" s="7" cm="1">
        <f t="array" ref="H15">_xlfn.SWITCH(D15,"A+",13,"A",12,"A-",11,"B+",10,"B",9,"B-",8,"C+",7,"C",6,"C-",5,"D+",4,"D",3,"D-",2,"F",0)</f>
        <v>8</v>
      </c>
      <c r="I15" s="7" cm="1">
        <f t="array" ref="I15">_xlfn.SWITCH(E15,"A+",13,"A",12,"A-",11,"B+",10,"B",9,"B-",8,"C+",7,"C",6,"C-",5,"D+",4,"D",3,"D-",2,"F",0)</f>
        <v>9</v>
      </c>
      <c r="J15" s="7" cm="1">
        <f t="array" ref="J15">_xlfn.SWITCH(F15,"A+",13,"A",12,"A-",11,"B+",10,"B",9,"B-",8,"C+",7,"C",6,"C-",5,"D+",4,"D",3,"D-",2,"F",0)</f>
        <v>9</v>
      </c>
      <c r="K15" s="7" cm="1">
        <f t="array" ref="K15">_xlfn.SWITCH(G15,"A+",13,"A",12,"A-",11,"B+",10,"B",9,"B-",8,"C+",7,"C",6,"C-",5,"D+",4,"D",3,"D-",2,"F",0)</f>
        <v>9</v>
      </c>
      <c r="L15" s="7" t="s">
        <v>13</v>
      </c>
      <c r="M15" s="8">
        <v>2.9449999999999998</v>
      </c>
    </row>
    <row r="16" spans="1:13" ht="18.75" customHeight="1" x14ac:dyDescent="0.35">
      <c r="A16" s="3">
        <v>15</v>
      </c>
      <c r="B16" s="4" t="s">
        <v>47</v>
      </c>
      <c r="C16" s="4" t="s">
        <v>48</v>
      </c>
      <c r="D16" s="4" t="s">
        <v>36</v>
      </c>
      <c r="E16" s="4" t="s">
        <v>13</v>
      </c>
      <c r="F16" s="4" t="s">
        <v>36</v>
      </c>
      <c r="G16" s="4" t="s">
        <v>36</v>
      </c>
      <c r="H16" s="4" cm="1">
        <f t="array" ref="H16">_xlfn.SWITCH(D16,"A+",13,"A",12,"A-",11,"B+",10,"B",9,"B-",8,"C+",7,"C",6,"C-",5,"D+",4,"D",3,"D-",2,"F",0)</f>
        <v>13</v>
      </c>
      <c r="I16" s="4" cm="1">
        <f t="array" ref="I16">_xlfn.SWITCH(E16,"A+",13,"A",12,"A-",11,"B+",10,"B",9,"B-",8,"C+",7,"C",6,"C-",5,"D+",4,"D",3,"D-",2,"F",0)</f>
        <v>9</v>
      </c>
      <c r="J16" s="4" cm="1">
        <f t="array" ref="J16">_xlfn.SWITCH(F16,"A+",13,"A",12,"A-",11,"B+",10,"B",9,"B-",8,"C+",7,"C",6,"C-",5,"D+",4,"D",3,"D-",2,"F",0)</f>
        <v>13</v>
      </c>
      <c r="K16" s="4" cm="1">
        <f t="array" ref="K16">_xlfn.SWITCH(G16,"A+",13,"A",12,"A-",11,"B+",10,"B",9,"B-",8,"C+",7,"C",6,"C-",5,"D+",4,"D",3,"D-",2,"F",0)</f>
        <v>13</v>
      </c>
      <c r="L16" s="4" t="s">
        <v>24</v>
      </c>
      <c r="M16" s="5">
        <v>4.1130000000000004</v>
      </c>
    </row>
    <row r="17" spans="1:13" ht="18.75" customHeight="1" x14ac:dyDescent="0.35">
      <c r="A17" s="6">
        <v>16</v>
      </c>
      <c r="B17" s="7" t="s">
        <v>49</v>
      </c>
      <c r="C17" s="7" t="s">
        <v>50</v>
      </c>
      <c r="D17" s="7" t="s">
        <v>18</v>
      </c>
      <c r="E17" s="7" t="s">
        <v>15</v>
      </c>
      <c r="F17" s="7" t="s">
        <v>11</v>
      </c>
      <c r="G17" s="7" t="s">
        <v>15</v>
      </c>
      <c r="H17" s="7" cm="1">
        <f t="array" ref="H17">_xlfn.SWITCH(D17,"A+",13,"A",12,"A-",11,"B+",10,"B",9,"B-",8,"C+",7,"C",6,"C-",5,"D+",4,"D",3,"D-",2,"F",0)</f>
        <v>7</v>
      </c>
      <c r="I17" s="7" cm="1">
        <f t="array" ref="I17">_xlfn.SWITCH(E17,"A+",13,"A",12,"A-",11,"B+",10,"B",9,"B-",8,"C+",7,"C",6,"C-",5,"D+",4,"D",3,"D-",2,"F",0)</f>
        <v>6</v>
      </c>
      <c r="J17" s="7" cm="1">
        <f t="array" ref="J17">_xlfn.SWITCH(F17,"A+",13,"A",12,"A-",11,"B+",10,"B",9,"B-",8,"C+",7,"C",6,"C-",5,"D+",4,"D",3,"D-",2,"F",0)</f>
        <v>4</v>
      </c>
      <c r="K17" s="7" cm="1">
        <f t="array" ref="K17">_xlfn.SWITCH(G17,"A+",13,"A",12,"A-",11,"B+",10,"B",9,"B-",8,"C+",7,"C",6,"C-",5,"D+",4,"D",3,"D-",2,"F",0)</f>
        <v>6</v>
      </c>
      <c r="L17" s="7" t="s">
        <v>15</v>
      </c>
      <c r="M17" s="8">
        <v>1.8320000000000001</v>
      </c>
    </row>
    <row r="18" spans="1:13" ht="18.75" customHeight="1" x14ac:dyDescent="0.35">
      <c r="A18" s="3">
        <v>17</v>
      </c>
      <c r="B18" s="4" t="s">
        <v>51</v>
      </c>
      <c r="C18" s="4" t="s">
        <v>52</v>
      </c>
      <c r="D18" s="4" t="s">
        <v>12</v>
      </c>
      <c r="E18" s="4" t="s">
        <v>12</v>
      </c>
      <c r="F18" s="4" t="s">
        <v>14</v>
      </c>
      <c r="G18" s="4" t="s">
        <v>18</v>
      </c>
      <c r="H18" s="4" cm="1">
        <f t="array" ref="H18">_xlfn.SWITCH(D18,"A+",13,"A",12,"A-",11,"B+",10,"B",9,"B-",8,"C+",7,"C",6,"C-",5,"D+",4,"D",3,"D-",2,"F",0)</f>
        <v>8</v>
      </c>
      <c r="I18" s="4" cm="1">
        <f t="array" ref="I18">_xlfn.SWITCH(E18,"A+",13,"A",12,"A-",11,"B+",10,"B",9,"B-",8,"C+",7,"C",6,"C-",5,"D+",4,"D",3,"D-",2,"F",0)</f>
        <v>8</v>
      </c>
      <c r="J18" s="4" cm="1">
        <f t="array" ref="J18">_xlfn.SWITCH(F18,"A+",13,"A",12,"A-",11,"B+",10,"B",9,"B-",8,"C+",7,"C",6,"C-",5,"D+",4,"D",3,"D-",2,"F",0)</f>
        <v>5</v>
      </c>
      <c r="K18" s="4" cm="1">
        <f t="array" ref="K18">_xlfn.SWITCH(G18,"A+",13,"A",12,"A-",11,"B+",10,"B",9,"B-",8,"C+",7,"C",6,"C-",5,"D+",4,"D",3,"D-",2,"F",0)</f>
        <v>7</v>
      </c>
      <c r="L18" s="4" t="s">
        <v>15</v>
      </c>
      <c r="M18" s="5">
        <v>2.2200000000000002</v>
      </c>
    </row>
    <row r="19" spans="1:13" ht="18.75" customHeight="1" x14ac:dyDescent="0.35">
      <c r="A19" s="6">
        <v>18</v>
      </c>
      <c r="B19" s="7" t="s">
        <v>53</v>
      </c>
      <c r="C19" s="7" t="s">
        <v>54</v>
      </c>
      <c r="D19" s="7" t="s">
        <v>21</v>
      </c>
      <c r="E19" s="7" t="s">
        <v>24</v>
      </c>
      <c r="F19" s="7" t="s">
        <v>36</v>
      </c>
      <c r="G19" s="7" t="s">
        <v>21</v>
      </c>
      <c r="H19" s="7" cm="1">
        <f t="array" ref="H19">_xlfn.SWITCH(D19,"A+",13,"A",12,"A-",11,"B+",10,"B",9,"B-",8,"C+",7,"C",6,"C-",5,"D+",4,"D",3,"D-",2,"F",0)</f>
        <v>10</v>
      </c>
      <c r="I19" s="7" cm="1">
        <f t="array" ref="I19">_xlfn.SWITCH(E19,"A+",13,"A",12,"A-",11,"B+",10,"B",9,"B-",8,"C+",7,"C",6,"C-",5,"D+",4,"D",3,"D-",2,"F",0)</f>
        <v>12</v>
      </c>
      <c r="J19" s="7" cm="1">
        <f t="array" ref="J19">_xlfn.SWITCH(F19,"A+",13,"A",12,"A-",11,"B+",10,"B",9,"B-",8,"C+",7,"C",6,"C-",5,"D+",4,"D",3,"D-",2,"F",0)</f>
        <v>13</v>
      </c>
      <c r="K19" s="7" cm="1">
        <f t="array" ref="K19">_xlfn.SWITCH(G19,"A+",13,"A",12,"A-",11,"B+",10,"B",9,"B-",8,"C+",7,"C",6,"C-",5,"D+",4,"D",3,"D-",2,"F",0)</f>
        <v>10</v>
      </c>
      <c r="L19" s="7" t="s">
        <v>24</v>
      </c>
      <c r="M19" s="8">
        <v>3.778</v>
      </c>
    </row>
    <row r="20" spans="1:13" ht="18.75" customHeight="1" x14ac:dyDescent="0.35">
      <c r="A20" s="3">
        <v>19</v>
      </c>
      <c r="B20" s="4" t="s">
        <v>55</v>
      </c>
      <c r="C20" s="4" t="s">
        <v>56</v>
      </c>
      <c r="D20" s="4" t="s">
        <v>21</v>
      </c>
      <c r="E20" s="4" t="s">
        <v>33</v>
      </c>
      <c r="F20" s="4" t="s">
        <v>33</v>
      </c>
      <c r="G20" s="4" t="s">
        <v>36</v>
      </c>
      <c r="H20" s="4" cm="1">
        <f t="array" ref="H20">_xlfn.SWITCH(D20,"A+",13,"A",12,"A-",11,"B+",10,"B",9,"B-",8,"C+",7,"C",6,"C-",5,"D+",4,"D",3,"D-",2,"F",0)</f>
        <v>10</v>
      </c>
      <c r="I20" s="4" cm="1">
        <f t="array" ref="I20">_xlfn.SWITCH(E20,"A+",13,"A",12,"A-",11,"B+",10,"B",9,"B-",8,"C+",7,"C",6,"C-",5,"D+",4,"D",3,"D-",2,"F",0)</f>
        <v>11</v>
      </c>
      <c r="J20" s="4" cm="1">
        <f t="array" ref="J20">_xlfn.SWITCH(F20,"A+",13,"A",12,"A-",11,"B+",10,"B",9,"B-",8,"C+",7,"C",6,"C-",5,"D+",4,"D",3,"D-",2,"F",0)</f>
        <v>11</v>
      </c>
      <c r="K20" s="4" cm="1">
        <f t="array" ref="K20">_xlfn.SWITCH(G20,"A+",13,"A",12,"A-",11,"B+",10,"B",9,"B-",8,"C+",7,"C",6,"C-",5,"D+",4,"D",3,"D-",2,"F",0)</f>
        <v>13</v>
      </c>
      <c r="L20" s="4" t="s">
        <v>24</v>
      </c>
      <c r="M20" s="5">
        <v>3.835</v>
      </c>
    </row>
    <row r="21" spans="1:13" ht="18.75" customHeight="1" x14ac:dyDescent="0.35">
      <c r="A21" s="6">
        <v>20</v>
      </c>
      <c r="B21" s="7" t="s">
        <v>57</v>
      </c>
      <c r="C21" s="7" t="s">
        <v>58</v>
      </c>
      <c r="D21" s="7" t="s">
        <v>18</v>
      </c>
      <c r="E21" s="7" t="s">
        <v>13</v>
      </c>
      <c r="F21" s="7" t="s">
        <v>24</v>
      </c>
      <c r="G21" s="7" t="s">
        <v>21</v>
      </c>
      <c r="H21" s="7" cm="1">
        <f t="array" ref="H21">_xlfn.SWITCH(D21,"A+",13,"A",12,"A-",11,"B+",10,"B",9,"B-",8,"C+",7,"C",6,"C-",5,"D+",4,"D",3,"D-",2,"F",0)</f>
        <v>7</v>
      </c>
      <c r="I21" s="7" cm="1">
        <f t="array" ref="I21">_xlfn.SWITCH(E21,"A+",13,"A",12,"A-",11,"B+",10,"B",9,"B-",8,"C+",7,"C",6,"C-",5,"D+",4,"D",3,"D-",2,"F",0)</f>
        <v>9</v>
      </c>
      <c r="J21" s="7" cm="1">
        <f t="array" ref="J21">_xlfn.SWITCH(F21,"A+",13,"A",12,"A-",11,"B+",10,"B",9,"B-",8,"C+",7,"C",6,"C-",5,"D+",4,"D",3,"D-",2,"F",0)</f>
        <v>12</v>
      </c>
      <c r="K21" s="7" cm="1">
        <f t="array" ref="K21">_xlfn.SWITCH(G21,"A+",13,"A",12,"A-",11,"B+",10,"B",9,"B-",8,"C+",7,"C",6,"C-",5,"D+",4,"D",3,"D-",2,"F",0)</f>
        <v>10</v>
      </c>
      <c r="L21" s="7" t="s">
        <v>13</v>
      </c>
      <c r="M21" s="8">
        <v>3.3370000000000002</v>
      </c>
    </row>
    <row r="22" spans="1:13" ht="18.75" customHeight="1" x14ac:dyDescent="0.35">
      <c r="A22" s="3">
        <v>21</v>
      </c>
      <c r="B22" s="4" t="s">
        <v>59</v>
      </c>
      <c r="C22" s="4" t="s">
        <v>60</v>
      </c>
      <c r="D22" s="4" t="s">
        <v>21</v>
      </c>
      <c r="E22" s="4" t="s">
        <v>13</v>
      </c>
      <c r="F22" s="4" t="s">
        <v>13</v>
      </c>
      <c r="G22" s="4" t="s">
        <v>18</v>
      </c>
      <c r="H22" s="4" cm="1">
        <f t="array" ref="H22">_xlfn.SWITCH(D22,"A+",13,"A",12,"A-",11,"B+",10,"B",9,"B-",8,"C+",7,"C",6,"C-",5,"D+",4,"D",3,"D-",2,"F",0)</f>
        <v>10</v>
      </c>
      <c r="I22" s="4" cm="1">
        <f t="array" ref="I22">_xlfn.SWITCH(E22,"A+",13,"A",12,"A-",11,"B+",10,"B",9,"B-",8,"C+",7,"C",6,"C-",5,"D+",4,"D",3,"D-",2,"F",0)</f>
        <v>9</v>
      </c>
      <c r="J22" s="4" cm="1">
        <f t="array" ref="J22">_xlfn.SWITCH(F22,"A+",13,"A",12,"A-",11,"B+",10,"B",9,"B-",8,"C+",7,"C",6,"C-",5,"D+",4,"D",3,"D-",2,"F",0)</f>
        <v>9</v>
      </c>
      <c r="K22" s="4" cm="1">
        <f t="array" ref="K22">_xlfn.SWITCH(G22,"A+",13,"A",12,"A-",11,"B+",10,"B",9,"B-",8,"C+",7,"C",6,"C-",5,"D+",4,"D",3,"D-",2,"F",0)</f>
        <v>7</v>
      </c>
      <c r="L22" s="4" t="s">
        <v>13</v>
      </c>
      <c r="M22" s="5">
        <v>2.8319999999999999</v>
      </c>
    </row>
    <row r="23" spans="1:13" ht="18.75" customHeight="1" x14ac:dyDescent="0.35">
      <c r="A23" s="6">
        <v>22</v>
      </c>
      <c r="B23" s="7" t="s">
        <v>61</v>
      </c>
      <c r="C23" s="7" t="s">
        <v>62</v>
      </c>
      <c r="D23" s="7" t="s">
        <v>24</v>
      </c>
      <c r="E23" s="7" t="s">
        <v>13</v>
      </c>
      <c r="F23" s="7" t="s">
        <v>12</v>
      </c>
      <c r="G23" s="7" t="s">
        <v>13</v>
      </c>
      <c r="H23" s="7" cm="1">
        <f t="array" ref="H23">_xlfn.SWITCH(D23,"A+",13,"A",12,"A-",11,"B+",10,"B",9,"B-",8,"C+",7,"C",6,"C-",5,"D+",4,"D",3,"D-",2,"F",0)</f>
        <v>12</v>
      </c>
      <c r="I23" s="7" cm="1">
        <f t="array" ref="I23">_xlfn.SWITCH(E23,"A+",13,"A",12,"A-",11,"B+",10,"B",9,"B-",8,"C+",7,"C",6,"C-",5,"D+",4,"D",3,"D-",2,"F",0)</f>
        <v>9</v>
      </c>
      <c r="J23" s="7" cm="1">
        <f t="array" ref="J23">_xlfn.SWITCH(F23,"A+",13,"A",12,"A-",11,"B+",10,"B",9,"B-",8,"C+",7,"C",6,"C-",5,"D+",4,"D",3,"D-",2,"F",0)</f>
        <v>8</v>
      </c>
      <c r="K23" s="7" cm="1">
        <f t="array" ref="K23">_xlfn.SWITCH(G23,"A+",13,"A",12,"A-",11,"B+",10,"B",9,"B-",8,"C+",7,"C",6,"C-",5,"D+",4,"D",3,"D-",2,"F",0)</f>
        <v>9</v>
      </c>
      <c r="L23" s="7" t="s">
        <v>13</v>
      </c>
      <c r="M23" s="8">
        <v>3.0529999999999999</v>
      </c>
    </row>
    <row r="24" spans="1:13" ht="18.75" customHeight="1" x14ac:dyDescent="0.35">
      <c r="A24" s="3">
        <v>23</v>
      </c>
      <c r="B24" s="4" t="s">
        <v>63</v>
      </c>
      <c r="C24" s="4" t="s">
        <v>64</v>
      </c>
      <c r="D24" s="4" t="s">
        <v>18</v>
      </c>
      <c r="E24" s="4" t="s">
        <v>12</v>
      </c>
      <c r="F24" s="4" t="s">
        <v>14</v>
      </c>
      <c r="G24" s="4" t="s">
        <v>18</v>
      </c>
      <c r="H24" s="4" cm="1">
        <f t="array" ref="H24">_xlfn.SWITCH(D24,"A+",13,"A",12,"A-",11,"B+",10,"B",9,"B-",8,"C+",7,"C",6,"C-",5,"D+",4,"D",3,"D-",2,"F",0)</f>
        <v>7</v>
      </c>
      <c r="I24" s="4" cm="1">
        <f t="array" ref="I24">_xlfn.SWITCH(E24,"A+",13,"A",12,"A-",11,"B+",10,"B",9,"B-",8,"C+",7,"C",6,"C-",5,"D+",4,"D",3,"D-",2,"F",0)</f>
        <v>8</v>
      </c>
      <c r="J24" s="4" cm="1">
        <f t="array" ref="J24">_xlfn.SWITCH(F24,"A+",13,"A",12,"A-",11,"B+",10,"B",9,"B-",8,"C+",7,"C",6,"C-",5,"D+",4,"D",3,"D-",2,"F",0)</f>
        <v>5</v>
      </c>
      <c r="K24" s="4" cm="1">
        <f t="array" ref="K24">_xlfn.SWITCH(G24,"A+",13,"A",12,"A-",11,"B+",10,"B",9,"B-",8,"C+",7,"C",6,"C-",5,"D+",4,"D",3,"D-",2,"F",0)</f>
        <v>7</v>
      </c>
      <c r="L24" s="4" t="s">
        <v>15</v>
      </c>
      <c r="M24" s="5">
        <v>2.165</v>
      </c>
    </row>
    <row r="25" spans="1:13" ht="18.75" customHeight="1" x14ac:dyDescent="0.35">
      <c r="A25" s="6">
        <v>24</v>
      </c>
      <c r="B25" s="7" t="s">
        <v>65</v>
      </c>
      <c r="C25" s="7" t="s">
        <v>66</v>
      </c>
      <c r="D25" s="7" t="s">
        <v>12</v>
      </c>
      <c r="E25" s="7" t="s">
        <v>18</v>
      </c>
      <c r="F25" s="7" t="s">
        <v>12</v>
      </c>
      <c r="G25" s="7" t="s">
        <v>13</v>
      </c>
      <c r="H25" s="7" cm="1">
        <f t="array" ref="H25">_xlfn.SWITCH(D25,"A+",13,"A",12,"A-",11,"B+",10,"B",9,"B-",8,"C+",7,"C",6,"C-",5,"D+",4,"D",3,"D-",2,"F",0)</f>
        <v>8</v>
      </c>
      <c r="I25" s="7" cm="1">
        <f t="array" ref="I25">_xlfn.SWITCH(E25,"A+",13,"A",12,"A-",11,"B+",10,"B",9,"B-",8,"C+",7,"C",6,"C-",5,"D+",4,"D",3,"D-",2,"F",0)</f>
        <v>7</v>
      </c>
      <c r="J25" s="7" cm="1">
        <f t="array" ref="J25">_xlfn.SWITCH(F25,"A+",13,"A",12,"A-",11,"B+",10,"B",9,"B-",8,"C+",7,"C",6,"C-",5,"D+",4,"D",3,"D-",2,"F",0)</f>
        <v>8</v>
      </c>
      <c r="K25" s="7" cm="1">
        <f t="array" ref="K25">_xlfn.SWITCH(G25,"A+",13,"A",12,"A-",11,"B+",10,"B",9,"B-",8,"C+",7,"C",6,"C-",5,"D+",4,"D",3,"D-",2,"F",0)</f>
        <v>9</v>
      </c>
      <c r="L25" s="7" t="s">
        <v>13</v>
      </c>
      <c r="M25" s="8">
        <v>2.7229999999999999</v>
      </c>
    </row>
    <row r="26" spans="1:13" ht="18.75" customHeight="1" x14ac:dyDescent="0.35">
      <c r="A26" s="3">
        <v>25</v>
      </c>
      <c r="B26" s="4" t="s">
        <v>67</v>
      </c>
      <c r="C26" s="4" t="s">
        <v>68</v>
      </c>
      <c r="D26" s="4" t="s">
        <v>69</v>
      </c>
      <c r="E26" s="4" t="s">
        <v>14</v>
      </c>
      <c r="F26" s="4" t="s">
        <v>18</v>
      </c>
      <c r="G26" s="4" t="s">
        <v>13</v>
      </c>
      <c r="H26" s="4" cm="1">
        <f t="array" ref="H26">_xlfn.SWITCH(D26,"A+",13,"A",12,"A-",11,"B+",10,"B",9,"B-",8,"C+",7,"C",6,"C-",5,"D+",4,"D",3,"D-",2,"F",0)</f>
        <v>3</v>
      </c>
      <c r="I26" s="4" cm="1">
        <f t="array" ref="I26">_xlfn.SWITCH(E26,"A+",13,"A",12,"A-",11,"B+",10,"B",9,"B-",8,"C+",7,"C",6,"C-",5,"D+",4,"D",3,"D-",2,"F",0)</f>
        <v>5</v>
      </c>
      <c r="J26" s="4" cm="1">
        <f t="array" ref="J26">_xlfn.SWITCH(F26,"A+",13,"A",12,"A-",11,"B+",10,"B",9,"B-",8,"C+",7,"C",6,"C-",5,"D+",4,"D",3,"D-",2,"F",0)</f>
        <v>7</v>
      </c>
      <c r="K26" s="4" cm="1">
        <f t="array" ref="K26">_xlfn.SWITCH(G26,"A+",13,"A",12,"A-",11,"B+",10,"B",9,"B-",8,"C+",7,"C",6,"C-",5,"D+",4,"D",3,"D-",2,"F",0)</f>
        <v>9</v>
      </c>
      <c r="L26" s="4" t="s">
        <v>15</v>
      </c>
      <c r="M26" s="5">
        <v>2.2269999999999999</v>
      </c>
    </row>
    <row r="27" spans="1:13" ht="18.75" customHeight="1" x14ac:dyDescent="0.35">
      <c r="A27" s="6">
        <v>26</v>
      </c>
      <c r="B27" s="7" t="s">
        <v>70</v>
      </c>
      <c r="C27" s="7" t="s">
        <v>71</v>
      </c>
      <c r="D27" s="7" t="s">
        <v>21</v>
      </c>
      <c r="E27" s="7" t="s">
        <v>18</v>
      </c>
      <c r="F27" s="7" t="s">
        <v>21</v>
      </c>
      <c r="G27" s="7" t="s">
        <v>33</v>
      </c>
      <c r="H27" s="7" cm="1">
        <f t="array" ref="H27">_xlfn.SWITCH(D27,"A+",13,"A",12,"A-",11,"B+",10,"B",9,"B-",8,"C+",7,"C",6,"C-",5,"D+",4,"D",3,"D-",2,"F",0)</f>
        <v>10</v>
      </c>
      <c r="I27" s="7" cm="1">
        <f t="array" ref="I27">_xlfn.SWITCH(E27,"A+",13,"A",12,"A-",11,"B+",10,"B",9,"B-",8,"C+",7,"C",6,"C-",5,"D+",4,"D",3,"D-",2,"F",0)</f>
        <v>7</v>
      </c>
      <c r="J27" s="7" cm="1">
        <f t="array" ref="J27">_xlfn.SWITCH(F27,"A+",13,"A",12,"A-",11,"B+",10,"B",9,"B-",8,"C+",7,"C",6,"C-",5,"D+",4,"D",3,"D-",2,"F",0)</f>
        <v>10</v>
      </c>
      <c r="K27" s="7" cm="1">
        <f t="array" ref="K27">_xlfn.SWITCH(G27,"A+",13,"A",12,"A-",11,"B+",10,"B",9,"B-",8,"C+",7,"C",6,"C-",5,"D+",4,"D",3,"D-",2,"F",0)</f>
        <v>11</v>
      </c>
      <c r="L27" s="7" t="s">
        <v>13</v>
      </c>
      <c r="M27" s="8">
        <v>3.28</v>
      </c>
    </row>
    <row r="28" spans="1:13" ht="18.75" customHeight="1" x14ac:dyDescent="0.35">
      <c r="A28" s="3">
        <v>27</v>
      </c>
      <c r="B28" s="4" t="s">
        <v>72</v>
      </c>
      <c r="C28" s="4" t="s">
        <v>73</v>
      </c>
      <c r="D28" s="4" t="s">
        <v>14</v>
      </c>
      <c r="E28" s="4" t="s">
        <v>21</v>
      </c>
      <c r="F28" s="4" t="s">
        <v>15</v>
      </c>
      <c r="G28" s="4" t="s">
        <v>12</v>
      </c>
      <c r="H28" s="4" cm="1">
        <f t="array" ref="H28">_xlfn.SWITCH(D28,"A+",13,"A",12,"A-",11,"B+",10,"B",9,"B-",8,"C+",7,"C",6,"C-",5,"D+",4,"D",3,"D-",2,"F",0)</f>
        <v>5</v>
      </c>
      <c r="I28" s="4" cm="1">
        <f t="array" ref="I28">_xlfn.SWITCH(E28,"A+",13,"A",12,"A-",11,"B+",10,"B",9,"B-",8,"C+",7,"C",6,"C-",5,"D+",4,"D",3,"D-",2,"F",0)</f>
        <v>10</v>
      </c>
      <c r="J28" s="4" cm="1">
        <f t="array" ref="J28">_xlfn.SWITCH(F28,"A+",13,"A",12,"A-",11,"B+",10,"B",9,"B-",8,"C+",7,"C",6,"C-",5,"D+",4,"D",3,"D-",2,"F",0)</f>
        <v>6</v>
      </c>
      <c r="K28" s="4" cm="1">
        <f t="array" ref="K28">_xlfn.SWITCH(G28,"A+",13,"A",12,"A-",11,"B+",10,"B",9,"B-",8,"C+",7,"C",6,"C-",5,"D+",4,"D",3,"D-",2,"F",0)</f>
        <v>8</v>
      </c>
      <c r="L28" s="4" t="s">
        <v>15</v>
      </c>
      <c r="M28" s="5">
        <v>2.3879999999999999</v>
      </c>
    </row>
    <row r="29" spans="1:13" ht="18.75" customHeight="1" x14ac:dyDescent="0.35">
      <c r="A29" s="6">
        <v>28</v>
      </c>
      <c r="B29" s="7" t="s">
        <v>74</v>
      </c>
      <c r="C29" s="7" t="s">
        <v>75</v>
      </c>
      <c r="D29" s="7" t="s">
        <v>12</v>
      </c>
      <c r="E29" s="7" t="s">
        <v>33</v>
      </c>
      <c r="F29" s="7" t="s">
        <v>13</v>
      </c>
      <c r="G29" s="7" t="s">
        <v>21</v>
      </c>
      <c r="H29" s="7" cm="1">
        <f t="array" ref="H29">_xlfn.SWITCH(D29,"A+",13,"A",12,"A-",11,"B+",10,"B",9,"B-",8,"C+",7,"C",6,"C-",5,"D+",4,"D",3,"D-",2,"F",0)</f>
        <v>8</v>
      </c>
      <c r="I29" s="7" cm="1">
        <f t="array" ref="I29">_xlfn.SWITCH(E29,"A+",13,"A",12,"A-",11,"B+",10,"B",9,"B-",8,"C+",7,"C",6,"C-",5,"D+",4,"D",3,"D-",2,"F",0)</f>
        <v>11</v>
      </c>
      <c r="J29" s="7" cm="1">
        <f t="array" ref="J29">_xlfn.SWITCH(F29,"A+",13,"A",12,"A-",11,"B+",10,"B",9,"B-",8,"C+",7,"C",6,"C-",5,"D+",4,"D",3,"D-",2,"F",0)</f>
        <v>9</v>
      </c>
      <c r="K29" s="7" cm="1">
        <f t="array" ref="K29">_xlfn.SWITCH(G29,"A+",13,"A",12,"A-",11,"B+",10,"B",9,"B-",8,"C+",7,"C",6,"C-",5,"D+",4,"D",3,"D-",2,"F",0)</f>
        <v>10</v>
      </c>
      <c r="L29" s="7" t="s">
        <v>13</v>
      </c>
      <c r="M29" s="8">
        <v>3.1669999999999998</v>
      </c>
    </row>
    <row r="30" spans="1:13" ht="18.75" customHeight="1" x14ac:dyDescent="0.35">
      <c r="A30" s="3">
        <v>29</v>
      </c>
      <c r="B30" s="4" t="s">
        <v>76</v>
      </c>
      <c r="C30" s="4" t="s">
        <v>77</v>
      </c>
      <c r="D30" s="4" t="s">
        <v>12</v>
      </c>
      <c r="E30" s="4" t="s">
        <v>12</v>
      </c>
      <c r="F30" s="4" t="s">
        <v>15</v>
      </c>
      <c r="G30" s="4" t="s">
        <v>12</v>
      </c>
      <c r="H30" s="4" cm="1">
        <f t="array" ref="H30">_xlfn.SWITCH(D30,"A+",13,"A",12,"A-",11,"B+",10,"B",9,"B-",8,"C+",7,"C",6,"C-",5,"D+",4,"D",3,"D-",2,"F",0)</f>
        <v>8</v>
      </c>
      <c r="I30" s="4" cm="1">
        <f t="array" ref="I30">_xlfn.SWITCH(E30,"A+",13,"A",12,"A-",11,"B+",10,"B",9,"B-",8,"C+",7,"C",6,"C-",5,"D+",4,"D",3,"D-",2,"F",0)</f>
        <v>8</v>
      </c>
      <c r="J30" s="4" cm="1">
        <f t="array" ref="J30">_xlfn.SWITCH(F30,"A+",13,"A",12,"A-",11,"B+",10,"B",9,"B-",8,"C+",7,"C",6,"C-",5,"D+",4,"D",3,"D-",2,"F",0)</f>
        <v>6</v>
      </c>
      <c r="K30" s="4" cm="1">
        <f t="array" ref="K30">_xlfn.SWITCH(G30,"A+",13,"A",12,"A-",11,"B+",10,"B",9,"B-",8,"C+",7,"C",6,"C-",5,"D+",4,"D",3,"D-",2,"F",0)</f>
        <v>8</v>
      </c>
      <c r="L30" s="4" t="s">
        <v>15</v>
      </c>
      <c r="M30" s="5">
        <v>2.4430000000000001</v>
      </c>
    </row>
    <row r="31" spans="1:13" ht="18.75" customHeight="1" x14ac:dyDescent="0.35">
      <c r="A31" s="6">
        <v>30</v>
      </c>
      <c r="B31" s="7" t="s">
        <v>78</v>
      </c>
      <c r="C31" s="7" t="s">
        <v>79</v>
      </c>
      <c r="D31" s="7" t="s">
        <v>21</v>
      </c>
      <c r="E31" s="7" t="s">
        <v>15</v>
      </c>
      <c r="F31" s="7" t="s">
        <v>21</v>
      </c>
      <c r="G31" s="7" t="s">
        <v>24</v>
      </c>
      <c r="H31" s="7" cm="1">
        <f t="array" ref="H31">_xlfn.SWITCH(D31,"A+",13,"A",12,"A-",11,"B+",10,"B",9,"B-",8,"C+",7,"C",6,"C-",5,"D+",4,"D",3,"D-",2,"F",0)</f>
        <v>10</v>
      </c>
      <c r="I31" s="7" cm="1">
        <f t="array" ref="I31">_xlfn.SWITCH(E31,"A+",13,"A",12,"A-",11,"B+",10,"B",9,"B-",8,"C+",7,"C",6,"C-",5,"D+",4,"D",3,"D-",2,"F",0)</f>
        <v>6</v>
      </c>
      <c r="J31" s="7" cm="1">
        <f t="array" ref="J31">_xlfn.SWITCH(F31,"A+",13,"A",12,"A-",11,"B+",10,"B",9,"B-",8,"C+",7,"C",6,"C-",5,"D+",4,"D",3,"D-",2,"F",0)</f>
        <v>10</v>
      </c>
      <c r="K31" s="7" cm="1">
        <f t="array" ref="K31">_xlfn.SWITCH(G31,"A+",13,"A",12,"A-",11,"B+",10,"B",9,"B-",8,"C+",7,"C",6,"C-",5,"D+",4,"D",3,"D-",2,"F",0)</f>
        <v>12</v>
      </c>
      <c r="L31" s="7" t="s">
        <v>13</v>
      </c>
      <c r="M31" s="8">
        <v>3.3370000000000002</v>
      </c>
    </row>
    <row r="32" spans="1:13" ht="18.75" customHeight="1" x14ac:dyDescent="0.35">
      <c r="A32" s="3">
        <v>31</v>
      </c>
      <c r="B32" s="4" t="s">
        <v>80</v>
      </c>
      <c r="C32" s="4" t="s">
        <v>81</v>
      </c>
      <c r="D32" s="4" t="s">
        <v>12</v>
      </c>
      <c r="E32" s="4" t="s">
        <v>33</v>
      </c>
      <c r="F32" s="4" t="s">
        <v>12</v>
      </c>
      <c r="G32" s="4" t="s">
        <v>13</v>
      </c>
      <c r="H32" s="4" cm="1">
        <f t="array" ref="H32">_xlfn.SWITCH(D32,"A+",13,"A",12,"A-",11,"B+",10,"B",9,"B-",8,"C+",7,"C",6,"C-",5,"D+",4,"D",3,"D-",2,"F",0)</f>
        <v>8</v>
      </c>
      <c r="I32" s="4" cm="1">
        <f t="array" ref="I32">_xlfn.SWITCH(E32,"A+",13,"A",12,"A-",11,"B+",10,"B",9,"B-",8,"C+",7,"C",6,"C-",5,"D+",4,"D",3,"D-",2,"F",0)</f>
        <v>11</v>
      </c>
      <c r="J32" s="4" cm="1">
        <f t="array" ref="J32">_xlfn.SWITCH(F32,"A+",13,"A",12,"A-",11,"B+",10,"B",9,"B-",8,"C+",7,"C",6,"C-",5,"D+",4,"D",3,"D-",2,"F",0)</f>
        <v>8</v>
      </c>
      <c r="K32" s="4" cm="1">
        <f t="array" ref="K32">_xlfn.SWITCH(G32,"A+",13,"A",12,"A-",11,"B+",10,"B",9,"B-",8,"C+",7,"C",6,"C-",5,"D+",4,"D",3,"D-",2,"F",0)</f>
        <v>9</v>
      </c>
      <c r="L32" s="4" t="s">
        <v>13</v>
      </c>
      <c r="M32" s="5">
        <v>2.9430000000000001</v>
      </c>
    </row>
    <row r="33" spans="1:13" ht="18.75" customHeight="1" x14ac:dyDescent="0.35">
      <c r="A33" s="6">
        <v>32</v>
      </c>
      <c r="B33" s="7" t="s">
        <v>82</v>
      </c>
      <c r="C33" s="7" t="s">
        <v>83</v>
      </c>
      <c r="D33" s="7" t="s">
        <v>21</v>
      </c>
      <c r="E33" s="7" t="s">
        <v>13</v>
      </c>
      <c r="F33" s="7" t="s">
        <v>21</v>
      </c>
      <c r="G33" s="7" t="s">
        <v>18</v>
      </c>
      <c r="H33" s="7" cm="1">
        <f t="array" ref="H33">_xlfn.SWITCH(D33,"A+",13,"A",12,"A-",11,"B+",10,"B",9,"B-",8,"C+",7,"C",6,"C-",5,"D+",4,"D",3,"D-",2,"F",0)</f>
        <v>10</v>
      </c>
      <c r="I33" s="7" cm="1">
        <f t="array" ref="I33">_xlfn.SWITCH(E33,"A+",13,"A",12,"A-",11,"B+",10,"B",9,"B-",8,"C+",7,"C",6,"C-",5,"D+",4,"D",3,"D-",2,"F",0)</f>
        <v>9</v>
      </c>
      <c r="J33" s="7" cm="1">
        <f t="array" ref="J33">_xlfn.SWITCH(F33,"A+",13,"A",12,"A-",11,"B+",10,"B",9,"B-",8,"C+",7,"C",6,"C-",5,"D+",4,"D",3,"D-",2,"F",0)</f>
        <v>10</v>
      </c>
      <c r="K33" s="7" cm="1">
        <f t="array" ref="K33">_xlfn.SWITCH(G33,"A+",13,"A",12,"A-",11,"B+",10,"B",9,"B-",8,"C+",7,"C",6,"C-",5,"D+",4,"D",3,"D-",2,"F",0)</f>
        <v>7</v>
      </c>
      <c r="L33" s="7" t="s">
        <v>13</v>
      </c>
      <c r="M33" s="8">
        <v>2.9430000000000001</v>
      </c>
    </row>
    <row r="34" spans="1:13" ht="18.75" customHeight="1" x14ac:dyDescent="0.35">
      <c r="A34" s="3">
        <v>33</v>
      </c>
      <c r="B34" s="4" t="s">
        <v>84</v>
      </c>
      <c r="C34" s="4" t="s">
        <v>85</v>
      </c>
      <c r="D34" s="4" t="s">
        <v>18</v>
      </c>
      <c r="E34" s="4" t="s">
        <v>15</v>
      </c>
      <c r="F34" s="4" t="s">
        <v>18</v>
      </c>
      <c r="G34" s="4" t="s">
        <v>15</v>
      </c>
      <c r="H34" s="4" cm="1">
        <f t="array" ref="H34">_xlfn.SWITCH(D34,"A+",13,"A",12,"A-",11,"B+",10,"B",9,"B-",8,"C+",7,"C",6,"C-",5,"D+",4,"D",3,"D-",2,"F",0)</f>
        <v>7</v>
      </c>
      <c r="I34" s="4" cm="1">
        <f t="array" ref="I34">_xlfn.SWITCH(E34,"A+",13,"A",12,"A-",11,"B+",10,"B",9,"B-",8,"C+",7,"C",6,"C-",5,"D+",4,"D",3,"D-",2,"F",0)</f>
        <v>6</v>
      </c>
      <c r="J34" s="4" cm="1">
        <f t="array" ref="J34">_xlfn.SWITCH(F34,"A+",13,"A",12,"A-",11,"B+",10,"B",9,"B-",8,"C+",7,"C",6,"C-",5,"D+",4,"D",3,"D-",2,"F",0)</f>
        <v>7</v>
      </c>
      <c r="K34" s="4" cm="1">
        <f t="array" ref="K34">_xlfn.SWITCH(G34,"A+",13,"A",12,"A-",11,"B+",10,"B",9,"B-",8,"C+",7,"C",6,"C-",5,"D+",4,"D",3,"D-",2,"F",0)</f>
        <v>6</v>
      </c>
      <c r="L34" s="4" t="s">
        <v>15</v>
      </c>
      <c r="M34" s="5">
        <v>2.1669999999999998</v>
      </c>
    </row>
    <row r="35" spans="1:13" ht="18.75" customHeight="1" x14ac:dyDescent="0.35">
      <c r="A35" s="6">
        <v>34</v>
      </c>
      <c r="B35" s="7" t="s">
        <v>86</v>
      </c>
      <c r="C35" s="7" t="s">
        <v>87</v>
      </c>
      <c r="D35" s="7" t="s">
        <v>15</v>
      </c>
      <c r="E35" s="7" t="s">
        <v>15</v>
      </c>
      <c r="F35" s="7" t="s">
        <v>18</v>
      </c>
      <c r="G35" s="7" t="s">
        <v>18</v>
      </c>
      <c r="H35" s="7" cm="1">
        <f t="array" ref="H35">_xlfn.SWITCH(D35,"A+",13,"A",12,"A-",11,"B+",10,"B",9,"B-",8,"C+",7,"C",6,"C-",5,"D+",4,"D",3,"D-",2,"F",0)</f>
        <v>6</v>
      </c>
      <c r="I35" s="7" cm="1">
        <f t="array" ref="I35">_xlfn.SWITCH(E35,"A+",13,"A",12,"A-",11,"B+",10,"B",9,"B-",8,"C+",7,"C",6,"C-",5,"D+",4,"D",3,"D-",2,"F",0)</f>
        <v>6</v>
      </c>
      <c r="J35" s="7" cm="1">
        <f t="array" ref="J35">_xlfn.SWITCH(F35,"A+",13,"A",12,"A-",11,"B+",10,"B",9,"B-",8,"C+",7,"C",6,"C-",5,"D+",4,"D",3,"D-",2,"F",0)</f>
        <v>7</v>
      </c>
      <c r="K35" s="7" cm="1">
        <f t="array" ref="K35">_xlfn.SWITCH(G35,"A+",13,"A",12,"A-",11,"B+",10,"B",9,"B-",8,"C+",7,"C",6,"C-",5,"D+",4,"D",3,"D-",2,"F",0)</f>
        <v>7</v>
      </c>
      <c r="L35" s="7" t="s">
        <v>15</v>
      </c>
      <c r="M35" s="8">
        <v>2.2229999999999999</v>
      </c>
    </row>
    <row r="36" spans="1:13" ht="18.75" customHeight="1" x14ac:dyDescent="0.35">
      <c r="A36" s="3">
        <v>35</v>
      </c>
      <c r="B36" s="4" t="s">
        <v>88</v>
      </c>
      <c r="C36" s="4" t="s">
        <v>89</v>
      </c>
      <c r="D36" s="4" t="s">
        <v>18</v>
      </c>
      <c r="E36" s="4" t="s">
        <v>18</v>
      </c>
      <c r="F36" s="4" t="s">
        <v>15</v>
      </c>
      <c r="G36" s="4" t="s">
        <v>12</v>
      </c>
      <c r="H36" s="4" cm="1">
        <f t="array" ref="H36">_xlfn.SWITCH(D36,"A+",13,"A",12,"A-",11,"B+",10,"B",9,"B-",8,"C+",7,"C",6,"C-",5,"D+",4,"D",3,"D-",2,"F",0)</f>
        <v>7</v>
      </c>
      <c r="I36" s="4" cm="1">
        <f t="array" ref="I36">_xlfn.SWITCH(E36,"A+",13,"A",12,"A-",11,"B+",10,"B",9,"B-",8,"C+",7,"C",6,"C-",5,"D+",4,"D",3,"D-",2,"F",0)</f>
        <v>7</v>
      </c>
      <c r="J36" s="4" cm="1">
        <f t="array" ref="J36">_xlfn.SWITCH(F36,"A+",13,"A",12,"A-",11,"B+",10,"B",9,"B-",8,"C+",7,"C",6,"C-",5,"D+",4,"D",3,"D-",2,"F",0)</f>
        <v>6</v>
      </c>
      <c r="K36" s="4" cm="1">
        <f t="array" ref="K36">_xlfn.SWITCH(G36,"A+",13,"A",12,"A-",11,"B+",10,"B",9,"B-",8,"C+",7,"C",6,"C-",5,"D+",4,"D",3,"D-",2,"F",0)</f>
        <v>8</v>
      </c>
      <c r="L36" s="4" t="s">
        <v>15</v>
      </c>
      <c r="M36" s="5">
        <v>2.3330000000000002</v>
      </c>
    </row>
    <row r="37" spans="1:13" ht="18.75" customHeight="1" x14ac:dyDescent="0.35">
      <c r="A37" s="6">
        <v>36</v>
      </c>
      <c r="B37" s="7" t="s">
        <v>90</v>
      </c>
      <c r="C37" s="7" t="s">
        <v>91</v>
      </c>
      <c r="D37" s="7" t="s">
        <v>13</v>
      </c>
      <c r="E37" s="7" t="s">
        <v>21</v>
      </c>
      <c r="F37" s="7" t="s">
        <v>21</v>
      </c>
      <c r="G37" s="7" t="s">
        <v>21</v>
      </c>
      <c r="H37" s="7" cm="1">
        <f t="array" ref="H37">_xlfn.SWITCH(D37,"A+",13,"A",12,"A-",11,"B+",10,"B",9,"B-",8,"C+",7,"C",6,"C-",5,"D+",4,"D",3,"D-",2,"F",0)</f>
        <v>9</v>
      </c>
      <c r="I37" s="7" cm="1">
        <f t="array" ref="I37">_xlfn.SWITCH(E37,"A+",13,"A",12,"A-",11,"B+",10,"B",9,"B-",8,"C+",7,"C",6,"C-",5,"D+",4,"D",3,"D-",2,"F",0)</f>
        <v>10</v>
      </c>
      <c r="J37" s="7" cm="1">
        <f t="array" ref="J37">_xlfn.SWITCH(F37,"A+",13,"A",12,"A-",11,"B+",10,"B",9,"B-",8,"C+",7,"C",6,"C-",5,"D+",4,"D",3,"D-",2,"F",0)</f>
        <v>10</v>
      </c>
      <c r="K37" s="7" cm="1">
        <f t="array" ref="K37">_xlfn.SWITCH(G37,"A+",13,"A",12,"A-",11,"B+",10,"B",9,"B-",8,"C+",7,"C",6,"C-",5,"D+",4,"D",3,"D-",2,"F",0)</f>
        <v>10</v>
      </c>
      <c r="L37" s="7" t="s">
        <v>13</v>
      </c>
      <c r="M37" s="8">
        <v>3.278</v>
      </c>
    </row>
    <row r="38" spans="1:13" ht="18.75" customHeight="1" x14ac:dyDescent="0.35">
      <c r="A38" s="3">
        <v>37</v>
      </c>
      <c r="B38" s="4" t="s">
        <v>92</v>
      </c>
      <c r="C38" s="4" t="s">
        <v>93</v>
      </c>
      <c r="D38" s="4" t="s">
        <v>12</v>
      </c>
      <c r="E38" s="4" t="s">
        <v>18</v>
      </c>
      <c r="F38" s="4" t="s">
        <v>12</v>
      </c>
      <c r="G38" s="4" t="s">
        <v>21</v>
      </c>
      <c r="H38" s="4" cm="1">
        <f t="array" ref="H38">_xlfn.SWITCH(D38,"A+",13,"A",12,"A-",11,"B+",10,"B",9,"B-",8,"C+",7,"C",6,"C-",5,"D+",4,"D",3,"D-",2,"F",0)</f>
        <v>8</v>
      </c>
      <c r="I38" s="4" cm="1">
        <f t="array" ref="I38">_xlfn.SWITCH(E38,"A+",13,"A",12,"A-",11,"B+",10,"B",9,"B-",8,"C+",7,"C",6,"C-",5,"D+",4,"D",3,"D-",2,"F",0)</f>
        <v>7</v>
      </c>
      <c r="J38" s="4" cm="1">
        <f t="array" ref="J38">_xlfn.SWITCH(F38,"A+",13,"A",12,"A-",11,"B+",10,"B",9,"B-",8,"C+",7,"C",6,"C-",5,"D+",4,"D",3,"D-",2,"F",0)</f>
        <v>8</v>
      </c>
      <c r="K38" s="4" cm="1">
        <f t="array" ref="K38">_xlfn.SWITCH(G38,"A+",13,"A",12,"A-",11,"B+",10,"B",9,"B-",8,"C+",7,"C",6,"C-",5,"D+",4,"D",3,"D-",2,"F",0)</f>
        <v>10</v>
      </c>
      <c r="L38" s="4" t="s">
        <v>13</v>
      </c>
      <c r="M38" s="5">
        <v>2.835</v>
      </c>
    </row>
    <row r="39" spans="1:13" ht="18.75" customHeight="1" x14ac:dyDescent="0.35">
      <c r="A39" s="6">
        <v>38</v>
      </c>
      <c r="B39" s="7" t="s">
        <v>94</v>
      </c>
      <c r="C39" s="7" t="s">
        <v>95</v>
      </c>
      <c r="D39" s="7" t="s">
        <v>21</v>
      </c>
      <c r="E39" s="7" t="s">
        <v>12</v>
      </c>
      <c r="F39" s="7" t="s">
        <v>24</v>
      </c>
      <c r="G39" s="7" t="s">
        <v>21</v>
      </c>
      <c r="H39" s="7" cm="1">
        <f t="array" ref="H39">_xlfn.SWITCH(D39,"A+",13,"A",12,"A-",11,"B+",10,"B",9,"B-",8,"C+",7,"C",6,"C-",5,"D+",4,"D",3,"D-",2,"F",0)</f>
        <v>10</v>
      </c>
      <c r="I39" s="7" cm="1">
        <f t="array" ref="I39">_xlfn.SWITCH(E39,"A+",13,"A",12,"A-",11,"B+",10,"B",9,"B-",8,"C+",7,"C",6,"C-",5,"D+",4,"D",3,"D-",2,"F",0)</f>
        <v>8</v>
      </c>
      <c r="J39" s="7" cm="1">
        <f t="array" ref="J39">_xlfn.SWITCH(F39,"A+",13,"A",12,"A-",11,"B+",10,"B",9,"B-",8,"C+",7,"C",6,"C-",5,"D+",4,"D",3,"D-",2,"F",0)</f>
        <v>12</v>
      </c>
      <c r="K39" s="7" cm="1">
        <f t="array" ref="K39">_xlfn.SWITCH(G39,"A+",13,"A",12,"A-",11,"B+",10,"B",9,"B-",8,"C+",7,"C",6,"C-",5,"D+",4,"D",3,"D-",2,"F",0)</f>
        <v>10</v>
      </c>
      <c r="L39" s="7" t="s">
        <v>13</v>
      </c>
      <c r="M39" s="8">
        <v>3.4470000000000001</v>
      </c>
    </row>
    <row r="40" spans="1:13" ht="18.75" customHeight="1" x14ac:dyDescent="0.35">
      <c r="A40" s="3">
        <v>39</v>
      </c>
      <c r="B40" s="4" t="s">
        <v>96</v>
      </c>
      <c r="C40" s="4" t="s">
        <v>97</v>
      </c>
      <c r="D40" s="4" t="s">
        <v>12</v>
      </c>
      <c r="E40" s="4" t="s">
        <v>13</v>
      </c>
      <c r="F40" s="4" t="s">
        <v>18</v>
      </c>
      <c r="G40" s="4" t="s">
        <v>15</v>
      </c>
      <c r="H40" s="4" cm="1">
        <f t="array" ref="H40">_xlfn.SWITCH(D40,"A+",13,"A",12,"A-",11,"B+",10,"B",9,"B-",8,"C+",7,"C",6,"C-",5,"D+",4,"D",3,"D-",2,"F",0)</f>
        <v>8</v>
      </c>
      <c r="I40" s="4" cm="1">
        <f t="array" ref="I40">_xlfn.SWITCH(E40,"A+",13,"A",12,"A-",11,"B+",10,"B",9,"B-",8,"C+",7,"C",6,"C-",5,"D+",4,"D",3,"D-",2,"F",0)</f>
        <v>9</v>
      </c>
      <c r="J40" s="4" cm="1">
        <f t="array" ref="J40">_xlfn.SWITCH(F40,"A+",13,"A",12,"A-",11,"B+",10,"B",9,"B-",8,"C+",7,"C",6,"C-",5,"D+",4,"D",3,"D-",2,"F",0)</f>
        <v>7</v>
      </c>
      <c r="K40" s="4" cm="1">
        <f t="array" ref="K40">_xlfn.SWITCH(G40,"A+",13,"A",12,"A-",11,"B+",10,"B",9,"B-",8,"C+",7,"C",6,"C-",5,"D+",4,"D",3,"D-",2,"F",0)</f>
        <v>6</v>
      </c>
      <c r="L40" s="4" t="s">
        <v>15</v>
      </c>
      <c r="M40" s="5">
        <v>2.387</v>
      </c>
    </row>
    <row r="41" spans="1:13" ht="18.75" customHeight="1" x14ac:dyDescent="0.35">
      <c r="A41" s="6">
        <v>40</v>
      </c>
      <c r="B41" s="7" t="s">
        <v>98</v>
      </c>
      <c r="C41" s="7" t="s">
        <v>99</v>
      </c>
      <c r="D41" s="7" t="s">
        <v>21</v>
      </c>
      <c r="E41" s="7" t="s">
        <v>21</v>
      </c>
      <c r="F41" s="7" t="s">
        <v>12</v>
      </c>
      <c r="G41" s="7" t="s">
        <v>33</v>
      </c>
      <c r="H41" s="7" cm="1">
        <f t="array" ref="H41">_xlfn.SWITCH(D41,"A+",13,"A",12,"A-",11,"B+",10,"B",9,"B-",8,"C+",7,"C",6,"C-",5,"D+",4,"D",3,"D-",2,"F",0)</f>
        <v>10</v>
      </c>
      <c r="I41" s="7" cm="1">
        <f t="array" ref="I41">_xlfn.SWITCH(E41,"A+",13,"A",12,"A-",11,"B+",10,"B",9,"B-",8,"C+",7,"C",6,"C-",5,"D+",4,"D",3,"D-",2,"F",0)</f>
        <v>10</v>
      </c>
      <c r="J41" s="7" cm="1">
        <f t="array" ref="J41">_xlfn.SWITCH(F41,"A+",13,"A",12,"A-",11,"B+",10,"B",9,"B-",8,"C+",7,"C",6,"C-",5,"D+",4,"D",3,"D-",2,"F",0)</f>
        <v>8</v>
      </c>
      <c r="K41" s="7" cm="1">
        <f t="array" ref="K41">_xlfn.SWITCH(G41,"A+",13,"A",12,"A-",11,"B+",10,"B",9,"B-",8,"C+",7,"C",6,"C-",5,"D+",4,"D",3,"D-",2,"F",0)</f>
        <v>11</v>
      </c>
      <c r="L41" s="7" t="s">
        <v>13</v>
      </c>
      <c r="M41" s="8">
        <v>3.222</v>
      </c>
    </row>
    <row r="42" spans="1:13" ht="18.75" customHeight="1" x14ac:dyDescent="0.35">
      <c r="A42" s="3">
        <v>41</v>
      </c>
      <c r="B42" s="4" t="s">
        <v>100</v>
      </c>
      <c r="C42" s="4" t="s">
        <v>101</v>
      </c>
      <c r="D42" s="4" t="s">
        <v>12</v>
      </c>
      <c r="E42" s="4" t="s">
        <v>15</v>
      </c>
      <c r="F42" s="4" t="s">
        <v>18</v>
      </c>
      <c r="G42" s="4" t="s">
        <v>12</v>
      </c>
      <c r="H42" s="4" cm="1">
        <f t="array" ref="H42">_xlfn.SWITCH(D42,"A+",13,"A",12,"A-",11,"B+",10,"B",9,"B-",8,"C+",7,"C",6,"C-",5,"D+",4,"D",3,"D-",2,"F",0)</f>
        <v>8</v>
      </c>
      <c r="I42" s="4" cm="1">
        <f t="array" ref="I42">_xlfn.SWITCH(E42,"A+",13,"A",12,"A-",11,"B+",10,"B",9,"B-",8,"C+",7,"C",6,"C-",5,"D+",4,"D",3,"D-",2,"F",0)</f>
        <v>6</v>
      </c>
      <c r="J42" s="4" cm="1">
        <f t="array" ref="J42">_xlfn.SWITCH(F42,"A+",13,"A",12,"A-",11,"B+",10,"B",9,"B-",8,"C+",7,"C",6,"C-",5,"D+",4,"D",3,"D-",2,"F",0)</f>
        <v>7</v>
      </c>
      <c r="K42" s="4" cm="1">
        <f t="array" ref="K42">_xlfn.SWITCH(G42,"A+",13,"A",12,"A-",11,"B+",10,"B",9,"B-",8,"C+",7,"C",6,"C-",5,"D+",4,"D",3,"D-",2,"F",0)</f>
        <v>8</v>
      </c>
      <c r="L42" s="4" t="s">
        <v>15</v>
      </c>
      <c r="M42" s="5">
        <v>2.4449999999999998</v>
      </c>
    </row>
    <row r="43" spans="1:13" ht="18.75" customHeight="1" x14ac:dyDescent="0.35">
      <c r="A43" s="6">
        <v>42</v>
      </c>
      <c r="B43" s="7" t="s">
        <v>102</v>
      </c>
      <c r="C43" s="7" t="s">
        <v>103</v>
      </c>
      <c r="D43" s="7" t="s">
        <v>12</v>
      </c>
      <c r="E43" s="7" t="s">
        <v>13</v>
      </c>
      <c r="F43" s="7" t="s">
        <v>13</v>
      </c>
      <c r="G43" s="7" t="s">
        <v>12</v>
      </c>
      <c r="H43" s="7" cm="1">
        <f t="array" ref="H43">_xlfn.SWITCH(D43,"A+",13,"A",12,"A-",11,"B+",10,"B",9,"B-",8,"C+",7,"C",6,"C-",5,"D+",4,"D",3,"D-",2,"F",0)</f>
        <v>8</v>
      </c>
      <c r="I43" s="7" cm="1">
        <f t="array" ref="I43">_xlfn.SWITCH(E43,"A+",13,"A",12,"A-",11,"B+",10,"B",9,"B-",8,"C+",7,"C",6,"C-",5,"D+",4,"D",3,"D-",2,"F",0)</f>
        <v>9</v>
      </c>
      <c r="J43" s="7" cm="1">
        <f t="array" ref="J43">_xlfn.SWITCH(F43,"A+",13,"A",12,"A-",11,"B+",10,"B",9,"B-",8,"C+",7,"C",6,"C-",5,"D+",4,"D",3,"D-",2,"F",0)</f>
        <v>9</v>
      </c>
      <c r="K43" s="7" cm="1">
        <f t="array" ref="K43">_xlfn.SWITCH(G43,"A+",13,"A",12,"A-",11,"B+",10,"B",9,"B-",8,"C+",7,"C",6,"C-",5,"D+",4,"D",3,"D-",2,"F",0)</f>
        <v>8</v>
      </c>
      <c r="L43" s="7" t="s">
        <v>13</v>
      </c>
      <c r="M43" s="8">
        <v>2.8330000000000002</v>
      </c>
    </row>
    <row r="44" spans="1:13" ht="18.75" customHeight="1" x14ac:dyDescent="0.35">
      <c r="A44" s="3">
        <v>43</v>
      </c>
      <c r="B44" s="4" t="s">
        <v>104</v>
      </c>
      <c r="C44" s="4" t="s">
        <v>105</v>
      </c>
      <c r="D44" s="4" t="s">
        <v>12</v>
      </c>
      <c r="E44" s="4" t="s">
        <v>21</v>
      </c>
      <c r="F44" s="4" t="s">
        <v>12</v>
      </c>
      <c r="G44" s="4" t="s">
        <v>13</v>
      </c>
      <c r="H44" s="4" cm="1">
        <f t="array" ref="H44">_xlfn.SWITCH(D44,"A+",13,"A",12,"A-",11,"B+",10,"B",9,"B-",8,"C+",7,"C",6,"C-",5,"D+",4,"D",3,"D-",2,"F",0)</f>
        <v>8</v>
      </c>
      <c r="I44" s="4" cm="1">
        <f t="array" ref="I44">_xlfn.SWITCH(E44,"A+",13,"A",12,"A-",11,"B+",10,"B",9,"B-",8,"C+",7,"C",6,"C-",5,"D+",4,"D",3,"D-",2,"F",0)</f>
        <v>10</v>
      </c>
      <c r="J44" s="4" cm="1">
        <f t="array" ref="J44">_xlfn.SWITCH(F44,"A+",13,"A",12,"A-",11,"B+",10,"B",9,"B-",8,"C+",7,"C",6,"C-",5,"D+",4,"D",3,"D-",2,"F",0)</f>
        <v>8</v>
      </c>
      <c r="K44" s="4" cm="1">
        <f t="array" ref="K44">_xlfn.SWITCH(G44,"A+",13,"A",12,"A-",11,"B+",10,"B",9,"B-",8,"C+",7,"C",6,"C-",5,"D+",4,"D",3,"D-",2,"F",0)</f>
        <v>9</v>
      </c>
      <c r="L44" s="4" t="s">
        <v>13</v>
      </c>
      <c r="M44" s="5">
        <v>2.8879999999999999</v>
      </c>
    </row>
    <row r="45" spans="1:13" ht="18.75" customHeight="1" x14ac:dyDescent="0.35">
      <c r="A45" s="6">
        <v>44</v>
      </c>
      <c r="B45" s="7" t="s">
        <v>106</v>
      </c>
      <c r="C45" s="7" t="s">
        <v>107</v>
      </c>
      <c r="D45" s="7" t="s">
        <v>21</v>
      </c>
      <c r="E45" s="7" t="s">
        <v>33</v>
      </c>
      <c r="F45" s="7" t="s">
        <v>15</v>
      </c>
      <c r="G45" s="7" t="s">
        <v>13</v>
      </c>
      <c r="H45" s="7" cm="1">
        <f t="array" ref="H45">_xlfn.SWITCH(D45,"A+",13,"A",12,"A-",11,"B+",10,"B",9,"B-",8,"C+",7,"C",6,"C-",5,"D+",4,"D",3,"D-",2,"F",0)</f>
        <v>10</v>
      </c>
      <c r="I45" s="7" cm="1">
        <f t="array" ref="I45">_xlfn.SWITCH(E45,"A+",13,"A",12,"A-",11,"B+",10,"B",9,"B-",8,"C+",7,"C",6,"C-",5,"D+",4,"D",3,"D-",2,"F",0)</f>
        <v>11</v>
      </c>
      <c r="J45" s="7" cm="1">
        <f t="array" ref="J45">_xlfn.SWITCH(F45,"A+",13,"A",12,"A-",11,"B+",10,"B",9,"B-",8,"C+",7,"C",6,"C-",5,"D+",4,"D",3,"D-",2,"F",0)</f>
        <v>6</v>
      </c>
      <c r="K45" s="7" cm="1">
        <f t="array" ref="K45">_xlfn.SWITCH(G45,"A+",13,"A",12,"A-",11,"B+",10,"B",9,"B-",8,"C+",7,"C",6,"C-",5,"D+",4,"D",3,"D-",2,"F",0)</f>
        <v>9</v>
      </c>
      <c r="L45" s="7" t="s">
        <v>13</v>
      </c>
      <c r="M45" s="8">
        <v>2.83</v>
      </c>
    </row>
    <row r="46" spans="1:13" ht="18.75" customHeight="1" x14ac:dyDescent="0.35">
      <c r="A46" s="3">
        <v>45</v>
      </c>
      <c r="B46" s="4" t="s">
        <v>108</v>
      </c>
      <c r="C46" s="4" t="s">
        <v>109</v>
      </c>
      <c r="D46" s="4" t="s">
        <v>12</v>
      </c>
      <c r="E46" s="4" t="s">
        <v>12</v>
      </c>
      <c r="F46" s="4" t="s">
        <v>12</v>
      </c>
      <c r="G46" s="4" t="s">
        <v>18</v>
      </c>
      <c r="H46" s="4" cm="1">
        <f t="array" ref="H46">_xlfn.SWITCH(D46,"A+",13,"A",12,"A-",11,"B+",10,"B",9,"B-",8,"C+",7,"C",6,"C-",5,"D+",4,"D",3,"D-",2,"F",0)</f>
        <v>8</v>
      </c>
      <c r="I46" s="4" cm="1">
        <f t="array" ref="I46">_xlfn.SWITCH(E46,"A+",13,"A",12,"A-",11,"B+",10,"B",9,"B-",8,"C+",7,"C",6,"C-",5,"D+",4,"D",3,"D-",2,"F",0)</f>
        <v>8</v>
      </c>
      <c r="J46" s="4" cm="1">
        <f t="array" ref="J46">_xlfn.SWITCH(F46,"A+",13,"A",12,"A-",11,"B+",10,"B",9,"B-",8,"C+",7,"C",6,"C-",5,"D+",4,"D",3,"D-",2,"F",0)</f>
        <v>8</v>
      </c>
      <c r="K46" s="4" cm="1">
        <f t="array" ref="K46">_xlfn.SWITCH(G46,"A+",13,"A",12,"A-",11,"B+",10,"B",9,"B-",8,"C+",7,"C",6,"C-",5,"D+",4,"D",3,"D-",2,"F",0)</f>
        <v>7</v>
      </c>
      <c r="L46" s="4" t="s">
        <v>13</v>
      </c>
      <c r="M46" s="5">
        <v>2.5550000000000002</v>
      </c>
    </row>
    <row r="47" spans="1:13" ht="18.75" customHeight="1" x14ac:dyDescent="0.35">
      <c r="A47" s="6">
        <v>46</v>
      </c>
      <c r="B47" s="7" t="s">
        <v>110</v>
      </c>
      <c r="C47" s="7" t="s">
        <v>111</v>
      </c>
      <c r="D47" s="7" t="s">
        <v>21</v>
      </c>
      <c r="E47" s="7" t="s">
        <v>14</v>
      </c>
      <c r="F47" s="7" t="s">
        <v>14</v>
      </c>
      <c r="G47" s="7" t="s">
        <v>15</v>
      </c>
      <c r="H47" s="7" cm="1">
        <f t="array" ref="H47">_xlfn.SWITCH(D47,"A+",13,"A",12,"A-",11,"B+",10,"B",9,"B-",8,"C+",7,"C",6,"C-",5,"D+",4,"D",3,"D-",2,"F",0)</f>
        <v>10</v>
      </c>
      <c r="I47" s="7" cm="1">
        <f t="array" ref="I47">_xlfn.SWITCH(E47,"A+",13,"A",12,"A-",11,"B+",10,"B",9,"B-",8,"C+",7,"C",6,"C-",5,"D+",4,"D",3,"D-",2,"F",0)</f>
        <v>5</v>
      </c>
      <c r="J47" s="7" cm="1">
        <f t="array" ref="J47">_xlfn.SWITCH(F47,"A+",13,"A",12,"A-",11,"B+",10,"B",9,"B-",8,"C+",7,"C",6,"C-",5,"D+",4,"D",3,"D-",2,"F",0)</f>
        <v>5</v>
      </c>
      <c r="K47" s="7" cm="1">
        <f t="array" ref="K47">_xlfn.SWITCH(G47,"A+",13,"A",12,"A-",11,"B+",10,"B",9,"B-",8,"C+",7,"C",6,"C-",5,"D+",4,"D",3,"D-",2,"F",0)</f>
        <v>6</v>
      </c>
      <c r="L47" s="7" t="s">
        <v>15</v>
      </c>
      <c r="M47" s="8">
        <v>2.0529999999999999</v>
      </c>
    </row>
    <row r="48" spans="1:13" ht="18.75" customHeight="1" x14ac:dyDescent="0.35">
      <c r="A48" s="3">
        <v>47</v>
      </c>
      <c r="B48" s="4" t="s">
        <v>112</v>
      </c>
      <c r="C48" s="4" t="s">
        <v>113</v>
      </c>
      <c r="D48" s="4" t="s">
        <v>21</v>
      </c>
      <c r="E48" s="4" t="s">
        <v>21</v>
      </c>
      <c r="F48" s="4" t="s">
        <v>13</v>
      </c>
      <c r="G48" s="4" t="s">
        <v>24</v>
      </c>
      <c r="H48" s="4" cm="1">
        <f t="array" ref="H48">_xlfn.SWITCH(D48,"A+",13,"A",12,"A-",11,"B+",10,"B",9,"B-",8,"C+",7,"C",6,"C-",5,"D+",4,"D",3,"D-",2,"F",0)</f>
        <v>10</v>
      </c>
      <c r="I48" s="4" cm="1">
        <f t="array" ref="I48">_xlfn.SWITCH(E48,"A+",13,"A",12,"A-",11,"B+",10,"B",9,"B-",8,"C+",7,"C",6,"C-",5,"D+",4,"D",3,"D-",2,"F",0)</f>
        <v>10</v>
      </c>
      <c r="J48" s="4" cm="1">
        <f t="array" ref="J48">_xlfn.SWITCH(F48,"A+",13,"A",12,"A-",11,"B+",10,"B",9,"B-",8,"C+",7,"C",6,"C-",5,"D+",4,"D",3,"D-",2,"F",0)</f>
        <v>9</v>
      </c>
      <c r="K48" s="4" cm="1">
        <f t="array" ref="K48">_xlfn.SWITCH(G48,"A+",13,"A",12,"A-",11,"B+",10,"B",9,"B-",8,"C+",7,"C",6,"C-",5,"D+",4,"D",3,"D-",2,"F",0)</f>
        <v>12</v>
      </c>
      <c r="L48" s="4" t="s">
        <v>13</v>
      </c>
      <c r="M48" s="5">
        <v>3.4449999999999998</v>
      </c>
    </row>
    <row r="49" spans="1:13" ht="18.75" customHeight="1" x14ac:dyDescent="0.35">
      <c r="A49" s="6">
        <v>48</v>
      </c>
      <c r="B49" s="7" t="s">
        <v>114</v>
      </c>
      <c r="C49" s="7" t="s">
        <v>115</v>
      </c>
      <c r="D49" s="7" t="s">
        <v>15</v>
      </c>
      <c r="E49" s="7" t="s">
        <v>14</v>
      </c>
      <c r="F49" s="7" t="s">
        <v>14</v>
      </c>
      <c r="G49" s="7" t="s">
        <v>14</v>
      </c>
      <c r="H49" s="7" cm="1">
        <f t="array" ref="H49">_xlfn.SWITCH(D49,"A+",13,"A",12,"A-",11,"B+",10,"B",9,"B-",8,"C+",7,"C",6,"C-",5,"D+",4,"D",3,"D-",2,"F",0)</f>
        <v>6</v>
      </c>
      <c r="I49" s="7" cm="1">
        <f t="array" ref="I49">_xlfn.SWITCH(E49,"A+",13,"A",12,"A-",11,"B+",10,"B",9,"B-",8,"C+",7,"C",6,"C-",5,"D+",4,"D",3,"D-",2,"F",0)</f>
        <v>5</v>
      </c>
      <c r="J49" s="7" cm="1">
        <f t="array" ref="J49">_xlfn.SWITCH(F49,"A+",13,"A",12,"A-",11,"B+",10,"B",9,"B-",8,"C+",7,"C",6,"C-",5,"D+",4,"D",3,"D-",2,"F",0)</f>
        <v>5</v>
      </c>
      <c r="K49" s="7" cm="1">
        <f t="array" ref="K49">_xlfn.SWITCH(G49,"A+",13,"A",12,"A-",11,"B+",10,"B",9,"B-",8,"C+",7,"C",6,"C-",5,"D+",4,"D",3,"D-",2,"F",0)</f>
        <v>5</v>
      </c>
      <c r="L49" s="7" t="s">
        <v>15</v>
      </c>
      <c r="M49" s="8">
        <v>1.722</v>
      </c>
    </row>
    <row r="50" spans="1:13" ht="18.75" customHeight="1" x14ac:dyDescent="0.35">
      <c r="A50" s="3">
        <v>49</v>
      </c>
      <c r="B50" s="4" t="s">
        <v>116</v>
      </c>
      <c r="C50" s="4" t="s">
        <v>117</v>
      </c>
      <c r="D50" s="4" t="s">
        <v>36</v>
      </c>
      <c r="E50" s="4" t="s">
        <v>12</v>
      </c>
      <c r="F50" s="4" t="s">
        <v>13</v>
      </c>
      <c r="G50" s="4" t="s">
        <v>33</v>
      </c>
      <c r="H50" s="4" cm="1">
        <f t="array" ref="H50">_xlfn.SWITCH(D50,"A+",13,"A",12,"A-",11,"B+",10,"B",9,"B-",8,"C+",7,"C",6,"C-",5,"D+",4,"D",3,"D-",2,"F",0)</f>
        <v>13</v>
      </c>
      <c r="I50" s="4" cm="1">
        <f t="array" ref="I50">_xlfn.SWITCH(E50,"A+",13,"A",12,"A-",11,"B+",10,"B",9,"B-",8,"C+",7,"C",6,"C-",5,"D+",4,"D",3,"D-",2,"F",0)</f>
        <v>8</v>
      </c>
      <c r="J50" s="4" cm="1">
        <f t="array" ref="J50">_xlfn.SWITCH(F50,"A+",13,"A",12,"A-",11,"B+",10,"B",9,"B-",8,"C+",7,"C",6,"C-",5,"D+",4,"D",3,"D-",2,"F",0)</f>
        <v>9</v>
      </c>
      <c r="K50" s="4" cm="1">
        <f t="array" ref="K50">_xlfn.SWITCH(G50,"A+",13,"A",12,"A-",11,"B+",10,"B",9,"B-",8,"C+",7,"C",6,"C-",5,"D+",4,"D",3,"D-",2,"F",0)</f>
        <v>11</v>
      </c>
      <c r="L50" s="4" t="s">
        <v>13</v>
      </c>
      <c r="M50" s="5">
        <v>3.3879999999999999</v>
      </c>
    </row>
    <row r="51" spans="1:13" ht="18.75" customHeight="1" x14ac:dyDescent="0.35">
      <c r="A51" s="6">
        <v>50</v>
      </c>
      <c r="B51" s="7" t="s">
        <v>118</v>
      </c>
      <c r="C51" s="7" t="s">
        <v>119</v>
      </c>
      <c r="D51" s="7" t="s">
        <v>18</v>
      </c>
      <c r="E51" s="7" t="s">
        <v>33</v>
      </c>
      <c r="F51" s="7" t="s">
        <v>18</v>
      </c>
      <c r="G51" s="7" t="s">
        <v>18</v>
      </c>
      <c r="H51" s="7" cm="1">
        <f t="array" ref="H51">_xlfn.SWITCH(D51,"A+",13,"A",12,"A-",11,"B+",10,"B",9,"B-",8,"C+",7,"C",6,"C-",5,"D+",4,"D",3,"D-",2,"F",0)</f>
        <v>7</v>
      </c>
      <c r="I51" s="7" cm="1">
        <f t="array" ref="I51">_xlfn.SWITCH(E51,"A+",13,"A",12,"A-",11,"B+",10,"B",9,"B-",8,"C+",7,"C",6,"C-",5,"D+",4,"D",3,"D-",2,"F",0)</f>
        <v>11</v>
      </c>
      <c r="J51" s="7" cm="1">
        <f t="array" ref="J51">_xlfn.SWITCH(F51,"A+",13,"A",12,"A-",11,"B+",10,"B",9,"B-",8,"C+",7,"C",6,"C-",5,"D+",4,"D",3,"D-",2,"F",0)</f>
        <v>7</v>
      </c>
      <c r="K51" s="7" cm="1">
        <f t="array" ref="K51">_xlfn.SWITCH(G51,"A+",13,"A",12,"A-",11,"B+",10,"B",9,"B-",8,"C+",7,"C",6,"C-",5,"D+",4,"D",3,"D-",2,"F",0)</f>
        <v>7</v>
      </c>
      <c r="L51" s="7" t="s">
        <v>13</v>
      </c>
      <c r="M51" s="8">
        <v>2.5529999999999999</v>
      </c>
    </row>
    <row r="52" spans="1:13" ht="18.75" customHeight="1" x14ac:dyDescent="0.35">
      <c r="A52" s="3">
        <v>51</v>
      </c>
      <c r="B52" s="4" t="s">
        <v>120</v>
      </c>
      <c r="C52" s="4" t="s">
        <v>121</v>
      </c>
      <c r="D52" s="4" t="s">
        <v>13</v>
      </c>
      <c r="E52" s="4" t="s">
        <v>21</v>
      </c>
      <c r="F52" s="4" t="s">
        <v>21</v>
      </c>
      <c r="G52" s="4" t="s">
        <v>33</v>
      </c>
      <c r="H52" s="4" cm="1">
        <f t="array" ref="H52">_xlfn.SWITCH(D52,"A+",13,"A",12,"A-",11,"B+",10,"B",9,"B-",8,"C+",7,"C",6,"C-",5,"D+",4,"D",3,"D-",2,"F",0)</f>
        <v>9</v>
      </c>
      <c r="I52" s="4" cm="1">
        <f t="array" ref="I52">_xlfn.SWITCH(E52,"A+",13,"A",12,"A-",11,"B+",10,"B",9,"B-",8,"C+",7,"C",6,"C-",5,"D+",4,"D",3,"D-",2,"F",0)</f>
        <v>10</v>
      </c>
      <c r="J52" s="4" cm="1">
        <f t="array" ref="J52">_xlfn.SWITCH(F52,"A+",13,"A",12,"A-",11,"B+",10,"B",9,"B-",8,"C+",7,"C",6,"C-",5,"D+",4,"D",3,"D-",2,"F",0)</f>
        <v>10</v>
      </c>
      <c r="K52" s="4" cm="1">
        <f t="array" ref="K52">_xlfn.SWITCH(G52,"A+",13,"A",12,"A-",11,"B+",10,"B",9,"B-",8,"C+",7,"C",6,"C-",5,"D+",4,"D",3,"D-",2,"F",0)</f>
        <v>11</v>
      </c>
      <c r="L52" s="4" t="s">
        <v>13</v>
      </c>
      <c r="M52" s="5">
        <v>3.39</v>
      </c>
    </row>
    <row r="53" spans="1:13" ht="18.75" customHeight="1" x14ac:dyDescent="0.35">
      <c r="A53" s="3">
        <v>52</v>
      </c>
      <c r="B53" s="4" t="s">
        <v>122</v>
      </c>
      <c r="C53" s="4" t="s">
        <v>123</v>
      </c>
      <c r="D53" s="4" t="s">
        <v>21</v>
      </c>
      <c r="E53" s="4" t="s">
        <v>13</v>
      </c>
      <c r="F53" s="4" t="s">
        <v>12</v>
      </c>
      <c r="G53" s="4" t="s">
        <v>21</v>
      </c>
      <c r="H53" s="4" cm="1">
        <f t="array" ref="H53">_xlfn.SWITCH(D53,"A+",13,"A",12,"A-",11,"B+",10,"B",9,"B-",8,"C+",7,"C",6,"C-",5,"D+",4,"D",3,"D-",2,"F",0)</f>
        <v>10</v>
      </c>
      <c r="I53" s="4" cm="1">
        <f t="array" ref="I53">_xlfn.SWITCH(E53,"A+",13,"A",12,"A-",11,"B+",10,"B",9,"B-",8,"C+",7,"C",6,"C-",5,"D+",4,"D",3,"D-",2,"F",0)</f>
        <v>9</v>
      </c>
      <c r="J53" s="4" cm="1">
        <f t="array" ref="J53">_xlfn.SWITCH(F53,"A+",13,"A",12,"A-",11,"B+",10,"B",9,"B-",8,"C+",7,"C",6,"C-",5,"D+",4,"D",3,"D-",2,"F",0)</f>
        <v>8</v>
      </c>
      <c r="K53" s="4" cm="1">
        <f t="array" ref="K53">_xlfn.SWITCH(G53,"A+",13,"A",12,"A-",11,"B+",10,"B",9,"B-",8,"C+",7,"C",6,"C-",5,"D+",4,"D",3,"D-",2,"F",0)</f>
        <v>10</v>
      </c>
      <c r="L53" s="4" t="s">
        <v>13</v>
      </c>
      <c r="M53" s="5">
        <v>3.0550000000000002</v>
      </c>
    </row>
    <row r="54" spans="1:13" ht="18.75" customHeight="1" x14ac:dyDescent="0.35">
      <c r="A54" s="6">
        <v>53</v>
      </c>
      <c r="B54" s="7" t="s">
        <v>124</v>
      </c>
      <c r="C54" s="7" t="s">
        <v>125</v>
      </c>
      <c r="D54" s="7" t="s">
        <v>36</v>
      </c>
      <c r="E54" s="7" t="s">
        <v>21</v>
      </c>
      <c r="F54" s="7" t="s">
        <v>21</v>
      </c>
      <c r="G54" s="7" t="s">
        <v>13</v>
      </c>
      <c r="H54" s="7" cm="1">
        <f t="array" ref="H54">_xlfn.SWITCH(D54,"A+",13,"A",12,"A-",11,"B+",10,"B",9,"B-",8,"C+",7,"C",6,"C-",5,"D+",4,"D",3,"D-",2,"F",0)</f>
        <v>13</v>
      </c>
      <c r="I54" s="7" cm="1">
        <f t="array" ref="I54">_xlfn.SWITCH(E54,"A+",13,"A",12,"A-",11,"B+",10,"B",9,"B-",8,"C+",7,"C",6,"C-",5,"D+",4,"D",3,"D-",2,"F",0)</f>
        <v>10</v>
      </c>
      <c r="J54" s="7" cm="1">
        <f t="array" ref="J54">_xlfn.SWITCH(F54,"A+",13,"A",12,"A-",11,"B+",10,"B",9,"B-",8,"C+",7,"C",6,"C-",5,"D+",4,"D",3,"D-",2,"F",0)</f>
        <v>10</v>
      </c>
      <c r="K54" s="7" cm="1">
        <f t="array" ref="K54">_xlfn.SWITCH(G54,"A+",13,"A",12,"A-",11,"B+",10,"B",9,"B-",8,"C+",7,"C",6,"C-",5,"D+",4,"D",3,"D-",2,"F",0)</f>
        <v>9</v>
      </c>
      <c r="L54" s="7" t="s">
        <v>13</v>
      </c>
      <c r="M54" s="8">
        <v>3.387</v>
      </c>
    </row>
    <row r="55" spans="1:13" ht="18.75" customHeight="1" x14ac:dyDescent="0.35">
      <c r="A55" s="3">
        <v>54</v>
      </c>
      <c r="B55" s="4" t="s">
        <v>126</v>
      </c>
      <c r="C55" s="4" t="s">
        <v>127</v>
      </c>
      <c r="D55" s="4" t="s">
        <v>36</v>
      </c>
      <c r="E55" s="4" t="s">
        <v>12</v>
      </c>
      <c r="F55" s="4" t="s">
        <v>13</v>
      </c>
      <c r="G55" s="4" t="s">
        <v>18</v>
      </c>
      <c r="H55" s="4" cm="1">
        <f t="array" ref="H55">_xlfn.SWITCH(D55,"A+",13,"A",12,"A-",11,"B+",10,"B",9,"B-",8,"C+",7,"C",6,"C-",5,"D+",4,"D",3,"D-",2,"F",0)</f>
        <v>13</v>
      </c>
      <c r="I55" s="4" cm="1">
        <f t="array" ref="I55">_xlfn.SWITCH(E55,"A+",13,"A",12,"A-",11,"B+",10,"B",9,"B-",8,"C+",7,"C",6,"C-",5,"D+",4,"D",3,"D-",2,"F",0)</f>
        <v>8</v>
      </c>
      <c r="J55" s="4" cm="1">
        <f t="array" ref="J55">_xlfn.SWITCH(F55,"A+",13,"A",12,"A-",11,"B+",10,"B",9,"B-",8,"C+",7,"C",6,"C-",5,"D+",4,"D",3,"D-",2,"F",0)</f>
        <v>9</v>
      </c>
      <c r="K55" s="4" cm="1">
        <f t="array" ref="K55">_xlfn.SWITCH(G55,"A+",13,"A",12,"A-",11,"B+",10,"B",9,"B-",8,"C+",7,"C",6,"C-",5,"D+",4,"D",3,"D-",2,"F",0)</f>
        <v>7</v>
      </c>
      <c r="L55" s="4" t="s">
        <v>13</v>
      </c>
      <c r="M55" s="5">
        <v>2.9420000000000002</v>
      </c>
    </row>
    <row r="56" spans="1:13" ht="18.75" customHeight="1" x14ac:dyDescent="0.35">
      <c r="A56" s="6">
        <v>55</v>
      </c>
      <c r="B56" s="7" t="s">
        <v>128</v>
      </c>
      <c r="C56" s="7" t="s">
        <v>129</v>
      </c>
      <c r="D56" s="7" t="s">
        <v>13</v>
      </c>
      <c r="E56" s="7" t="s">
        <v>18</v>
      </c>
      <c r="F56" s="7" t="s">
        <v>13</v>
      </c>
      <c r="G56" s="7" t="s">
        <v>13</v>
      </c>
      <c r="H56" s="7" cm="1">
        <f t="array" ref="H56">_xlfn.SWITCH(D56,"A+",13,"A",12,"A-",11,"B+",10,"B",9,"B-",8,"C+",7,"C",6,"C-",5,"D+",4,"D",3,"D-",2,"F",0)</f>
        <v>9</v>
      </c>
      <c r="I56" s="7" cm="1">
        <f t="array" ref="I56">_xlfn.SWITCH(E56,"A+",13,"A",12,"A-",11,"B+",10,"B",9,"B-",8,"C+",7,"C",6,"C-",5,"D+",4,"D",3,"D-",2,"F",0)</f>
        <v>7</v>
      </c>
      <c r="J56" s="7" cm="1">
        <f t="array" ref="J56">_xlfn.SWITCH(F56,"A+",13,"A",12,"A-",11,"B+",10,"B",9,"B-",8,"C+",7,"C",6,"C-",5,"D+",4,"D",3,"D-",2,"F",0)</f>
        <v>9</v>
      </c>
      <c r="K56" s="7" cm="1">
        <f t="array" ref="K56">_xlfn.SWITCH(G56,"A+",13,"A",12,"A-",11,"B+",10,"B",9,"B-",8,"C+",7,"C",6,"C-",5,"D+",4,"D",3,"D-",2,"F",0)</f>
        <v>9</v>
      </c>
      <c r="L56" s="7" t="s">
        <v>13</v>
      </c>
      <c r="M56" s="8">
        <v>2.89</v>
      </c>
    </row>
    <row r="57" spans="1:13" ht="18.75" customHeight="1" x14ac:dyDescent="0.35">
      <c r="A57" s="3">
        <v>56</v>
      </c>
      <c r="B57" s="4" t="s">
        <v>130</v>
      </c>
      <c r="C57" s="4" t="s">
        <v>131</v>
      </c>
      <c r="D57" s="4" t="s">
        <v>12</v>
      </c>
      <c r="E57" s="4" t="s">
        <v>18</v>
      </c>
      <c r="F57" s="4" t="s">
        <v>18</v>
      </c>
      <c r="G57" s="4" t="s">
        <v>13</v>
      </c>
      <c r="H57" s="4" cm="1">
        <f t="array" ref="H57">_xlfn.SWITCH(D57,"A+",13,"A",12,"A-",11,"B+",10,"B",9,"B-",8,"C+",7,"C",6,"C-",5,"D+",4,"D",3,"D-",2,"F",0)</f>
        <v>8</v>
      </c>
      <c r="I57" s="4" cm="1">
        <f t="array" ref="I57">_xlfn.SWITCH(E57,"A+",13,"A",12,"A-",11,"B+",10,"B",9,"B-",8,"C+",7,"C",6,"C-",5,"D+",4,"D",3,"D-",2,"F",0)</f>
        <v>7</v>
      </c>
      <c r="J57" s="4" cm="1">
        <f t="array" ref="J57">_xlfn.SWITCH(F57,"A+",13,"A",12,"A-",11,"B+",10,"B",9,"B-",8,"C+",7,"C",6,"C-",5,"D+",4,"D",3,"D-",2,"F",0)</f>
        <v>7</v>
      </c>
      <c r="K57" s="4" cm="1">
        <f t="array" ref="K57">_xlfn.SWITCH(G57,"A+",13,"A",12,"A-",11,"B+",10,"B",9,"B-",8,"C+",7,"C",6,"C-",5,"D+",4,"D",3,"D-",2,"F",0)</f>
        <v>9</v>
      </c>
      <c r="L57" s="4" t="s">
        <v>13</v>
      </c>
      <c r="M57" s="5">
        <v>2.6120000000000001</v>
      </c>
    </row>
    <row r="58" spans="1:13" ht="18.75" customHeight="1" x14ac:dyDescent="0.35">
      <c r="A58" s="6">
        <v>57</v>
      </c>
      <c r="B58" s="7" t="s">
        <v>132</v>
      </c>
      <c r="C58" s="7" t="s">
        <v>133</v>
      </c>
      <c r="D58" s="7" t="s">
        <v>33</v>
      </c>
      <c r="E58" s="7" t="s">
        <v>18</v>
      </c>
      <c r="F58" s="7" t="s">
        <v>21</v>
      </c>
      <c r="G58" s="7" t="s">
        <v>33</v>
      </c>
      <c r="H58" s="7" cm="1">
        <f t="array" ref="H58">_xlfn.SWITCH(D58,"A+",13,"A",12,"A-",11,"B+",10,"B",9,"B-",8,"C+",7,"C",6,"C-",5,"D+",4,"D",3,"D-",2,"F",0)</f>
        <v>11</v>
      </c>
      <c r="I58" s="7" cm="1">
        <f t="array" ref="I58">_xlfn.SWITCH(E58,"A+",13,"A",12,"A-",11,"B+",10,"B",9,"B-",8,"C+",7,"C",6,"C-",5,"D+",4,"D",3,"D-",2,"F",0)</f>
        <v>7</v>
      </c>
      <c r="J58" s="7" cm="1">
        <f t="array" ref="J58">_xlfn.SWITCH(F58,"A+",13,"A",12,"A-",11,"B+",10,"B",9,"B-",8,"C+",7,"C",6,"C-",5,"D+",4,"D",3,"D-",2,"F",0)</f>
        <v>10</v>
      </c>
      <c r="K58" s="7" cm="1">
        <f t="array" ref="K58">_xlfn.SWITCH(G58,"A+",13,"A",12,"A-",11,"B+",10,"B",9,"B-",8,"C+",7,"C",6,"C-",5,"D+",4,"D",3,"D-",2,"F",0)</f>
        <v>11</v>
      </c>
      <c r="L58" s="7" t="s">
        <v>13</v>
      </c>
      <c r="M58" s="8">
        <v>3.335</v>
      </c>
    </row>
    <row r="59" spans="1:13" ht="18.75" customHeight="1" x14ac:dyDescent="0.35">
      <c r="A59" s="3">
        <v>58</v>
      </c>
      <c r="B59" s="4" t="s">
        <v>134</v>
      </c>
      <c r="C59" s="4" t="s">
        <v>135</v>
      </c>
      <c r="D59" s="4" t="s">
        <v>12</v>
      </c>
      <c r="E59" s="4" t="s">
        <v>13</v>
      </c>
      <c r="F59" s="4" t="s">
        <v>15</v>
      </c>
      <c r="G59" s="4" t="s">
        <v>13</v>
      </c>
      <c r="H59" s="4" cm="1">
        <f t="array" ref="H59">_xlfn.SWITCH(D59,"A+",13,"A",12,"A-",11,"B+",10,"B",9,"B-",8,"C+",7,"C",6,"C-",5,"D+",4,"D",3,"D-",2,"F",0)</f>
        <v>8</v>
      </c>
      <c r="I59" s="4" cm="1">
        <f t="array" ref="I59">_xlfn.SWITCH(E59,"A+",13,"A",12,"A-",11,"B+",10,"B",9,"B-",8,"C+",7,"C",6,"C-",5,"D+",4,"D",3,"D-",2,"F",0)</f>
        <v>9</v>
      </c>
      <c r="J59" s="4" cm="1">
        <f t="array" ref="J59">_xlfn.SWITCH(F59,"A+",13,"A",12,"A-",11,"B+",10,"B",9,"B-",8,"C+",7,"C",6,"C-",5,"D+",4,"D",3,"D-",2,"F",0)</f>
        <v>6</v>
      </c>
      <c r="K59" s="4" cm="1">
        <f t="array" ref="K59">_xlfn.SWITCH(G59,"A+",13,"A",12,"A-",11,"B+",10,"B",9,"B-",8,"C+",7,"C",6,"C-",5,"D+",4,"D",3,"D-",2,"F",0)</f>
        <v>9</v>
      </c>
      <c r="L59" s="4" t="s">
        <v>13</v>
      </c>
      <c r="M59" s="5">
        <v>2.61</v>
      </c>
    </row>
    <row r="60" spans="1:13" ht="18.75" customHeight="1" x14ac:dyDescent="0.35">
      <c r="A60" s="6">
        <v>59</v>
      </c>
      <c r="B60" s="7" t="s">
        <v>136</v>
      </c>
      <c r="C60" s="7" t="s">
        <v>137</v>
      </c>
      <c r="D60" s="7" t="s">
        <v>13</v>
      </c>
      <c r="E60" s="7" t="s">
        <v>13</v>
      </c>
      <c r="F60" s="7" t="s">
        <v>13</v>
      </c>
      <c r="G60" s="7" t="s">
        <v>12</v>
      </c>
      <c r="H60" s="7" cm="1">
        <f t="array" ref="H60">_xlfn.SWITCH(D60,"A+",13,"A",12,"A-",11,"B+",10,"B",9,"B-",8,"C+",7,"C",6,"C-",5,"D+",4,"D",3,"D-",2,"F",0)</f>
        <v>9</v>
      </c>
      <c r="I60" s="7" cm="1">
        <f t="array" ref="I60">_xlfn.SWITCH(E60,"A+",13,"A",12,"A-",11,"B+",10,"B",9,"B-",8,"C+",7,"C",6,"C-",5,"D+",4,"D",3,"D-",2,"F",0)</f>
        <v>9</v>
      </c>
      <c r="J60" s="7" cm="1">
        <f t="array" ref="J60">_xlfn.SWITCH(F60,"A+",13,"A",12,"A-",11,"B+",10,"B",9,"B-",8,"C+",7,"C",6,"C-",5,"D+",4,"D",3,"D-",2,"F",0)</f>
        <v>9</v>
      </c>
      <c r="K60" s="7" cm="1">
        <f t="array" ref="K60">_xlfn.SWITCH(G60,"A+",13,"A",12,"A-",11,"B+",10,"B",9,"B-",8,"C+",7,"C",6,"C-",5,"D+",4,"D",3,"D-",2,"F",0)</f>
        <v>8</v>
      </c>
      <c r="L60" s="7" t="s">
        <v>13</v>
      </c>
      <c r="M60" s="8">
        <v>2.8879999999999999</v>
      </c>
    </row>
    <row r="61" spans="1:13" ht="18.75" customHeight="1" x14ac:dyDescent="0.35">
      <c r="A61" s="3">
        <v>60</v>
      </c>
      <c r="B61" s="4" t="s">
        <v>138</v>
      </c>
      <c r="C61" s="4" t="s">
        <v>139</v>
      </c>
      <c r="D61" s="4" t="s">
        <v>12</v>
      </c>
      <c r="E61" s="4" t="s">
        <v>18</v>
      </c>
      <c r="F61" s="4" t="s">
        <v>13</v>
      </c>
      <c r="G61" s="4" t="s">
        <v>21</v>
      </c>
      <c r="H61" s="4" cm="1">
        <f t="array" ref="H61">_xlfn.SWITCH(D61,"A+",13,"A",12,"A-",11,"B+",10,"B",9,"B-",8,"C+",7,"C",6,"C-",5,"D+",4,"D",3,"D-",2,"F",0)</f>
        <v>8</v>
      </c>
      <c r="I61" s="4" cm="1">
        <f t="array" ref="I61">_xlfn.SWITCH(E61,"A+",13,"A",12,"A-",11,"B+",10,"B",9,"B-",8,"C+",7,"C",6,"C-",5,"D+",4,"D",3,"D-",2,"F",0)</f>
        <v>7</v>
      </c>
      <c r="J61" s="4" cm="1">
        <f t="array" ref="J61">_xlfn.SWITCH(F61,"A+",13,"A",12,"A-",11,"B+",10,"B",9,"B-",8,"C+",7,"C",6,"C-",5,"D+",4,"D",3,"D-",2,"F",0)</f>
        <v>9</v>
      </c>
      <c r="K61" s="4" cm="1">
        <f t="array" ref="K61">_xlfn.SWITCH(G61,"A+",13,"A",12,"A-",11,"B+",10,"B",9,"B-",8,"C+",7,"C",6,"C-",5,"D+",4,"D",3,"D-",2,"F",0)</f>
        <v>10</v>
      </c>
      <c r="L61" s="4" t="s">
        <v>13</v>
      </c>
      <c r="M61" s="5">
        <v>2.9470000000000001</v>
      </c>
    </row>
    <row r="62" spans="1:13" ht="18.75" customHeight="1" x14ac:dyDescent="0.35">
      <c r="A62" s="6">
        <v>61</v>
      </c>
      <c r="B62" s="7" t="s">
        <v>140</v>
      </c>
      <c r="C62" s="7" t="s">
        <v>141</v>
      </c>
      <c r="D62" s="7" t="s">
        <v>18</v>
      </c>
      <c r="E62" s="7" t="s">
        <v>13</v>
      </c>
      <c r="F62" s="7" t="s">
        <v>13</v>
      </c>
      <c r="G62" s="7" t="s">
        <v>18</v>
      </c>
      <c r="H62" s="7" cm="1">
        <f t="array" ref="H62">_xlfn.SWITCH(D62,"A+",13,"A",12,"A-",11,"B+",10,"B",9,"B-",8,"C+",7,"C",6,"C-",5,"D+",4,"D",3,"D-",2,"F",0)</f>
        <v>7</v>
      </c>
      <c r="I62" s="7" cm="1">
        <f t="array" ref="I62">_xlfn.SWITCH(E62,"A+",13,"A",12,"A-",11,"B+",10,"B",9,"B-",8,"C+",7,"C",6,"C-",5,"D+",4,"D",3,"D-",2,"F",0)</f>
        <v>9</v>
      </c>
      <c r="J62" s="7" cm="1">
        <f t="array" ref="J62">_xlfn.SWITCH(F62,"A+",13,"A",12,"A-",11,"B+",10,"B",9,"B-",8,"C+",7,"C",6,"C-",5,"D+",4,"D",3,"D-",2,"F",0)</f>
        <v>9</v>
      </c>
      <c r="K62" s="7" cm="1">
        <f t="array" ref="K62">_xlfn.SWITCH(G62,"A+",13,"A",12,"A-",11,"B+",10,"B",9,"B-",8,"C+",7,"C",6,"C-",5,"D+",4,"D",3,"D-",2,"F",0)</f>
        <v>7</v>
      </c>
      <c r="L62" s="7" t="s">
        <v>13</v>
      </c>
      <c r="M62" s="8">
        <v>2.6669999999999998</v>
      </c>
    </row>
    <row r="63" spans="1:13" ht="18.75" customHeight="1" x14ac:dyDescent="0.35">
      <c r="A63" s="3">
        <v>62</v>
      </c>
      <c r="B63" s="4" t="s">
        <v>142</v>
      </c>
      <c r="C63" s="4" t="s">
        <v>143</v>
      </c>
      <c r="D63" s="4" t="s">
        <v>33</v>
      </c>
      <c r="E63" s="4" t="s">
        <v>13</v>
      </c>
      <c r="F63" s="4" t="s">
        <v>21</v>
      </c>
      <c r="G63" s="4" t="s">
        <v>13</v>
      </c>
      <c r="H63" s="4" cm="1">
        <f t="array" ref="H63">_xlfn.SWITCH(D63,"A+",13,"A",12,"A-",11,"B+",10,"B",9,"B-",8,"C+",7,"C",6,"C-",5,"D+",4,"D",3,"D-",2,"F",0)</f>
        <v>11</v>
      </c>
      <c r="I63" s="4" cm="1">
        <f t="array" ref="I63">_xlfn.SWITCH(E63,"A+",13,"A",12,"A-",11,"B+",10,"B",9,"B-",8,"C+",7,"C",6,"C-",5,"D+",4,"D",3,"D-",2,"F",0)</f>
        <v>9</v>
      </c>
      <c r="J63" s="4" cm="1">
        <f t="array" ref="J63">_xlfn.SWITCH(F63,"A+",13,"A",12,"A-",11,"B+",10,"B",9,"B-",8,"C+",7,"C",6,"C-",5,"D+",4,"D",3,"D-",2,"F",0)</f>
        <v>10</v>
      </c>
      <c r="K63" s="4" cm="1">
        <f t="array" ref="K63">_xlfn.SWITCH(G63,"A+",13,"A",12,"A-",11,"B+",10,"B",9,"B-",8,"C+",7,"C",6,"C-",5,"D+",4,"D",3,"D-",2,"F",0)</f>
        <v>9</v>
      </c>
      <c r="L63" s="4" t="s">
        <v>13</v>
      </c>
      <c r="M63" s="5">
        <v>3.222</v>
      </c>
    </row>
    <row r="64" spans="1:13" ht="18.75" customHeight="1" x14ac:dyDescent="0.35">
      <c r="A64" s="6">
        <v>63</v>
      </c>
      <c r="B64" s="7" t="s">
        <v>144</v>
      </c>
      <c r="C64" s="7" t="s">
        <v>145</v>
      </c>
      <c r="D64" s="7" t="s">
        <v>18</v>
      </c>
      <c r="E64" s="7" t="s">
        <v>13</v>
      </c>
      <c r="F64" s="7" t="s">
        <v>12</v>
      </c>
      <c r="G64" s="7" t="s">
        <v>12</v>
      </c>
      <c r="H64" s="7" cm="1">
        <f t="array" ref="H64">_xlfn.SWITCH(D64,"A+",13,"A",12,"A-",11,"B+",10,"B",9,"B-",8,"C+",7,"C",6,"C-",5,"D+",4,"D",3,"D-",2,"F",0)</f>
        <v>7</v>
      </c>
      <c r="I64" s="7" cm="1">
        <f t="array" ref="I64">_xlfn.SWITCH(E64,"A+",13,"A",12,"A-",11,"B+",10,"B",9,"B-",8,"C+",7,"C",6,"C-",5,"D+",4,"D",3,"D-",2,"F",0)</f>
        <v>9</v>
      </c>
      <c r="J64" s="7" cm="1">
        <f t="array" ref="J64">_xlfn.SWITCH(F64,"A+",13,"A",12,"A-",11,"B+",10,"B",9,"B-",8,"C+",7,"C",6,"C-",5,"D+",4,"D",3,"D-",2,"F",0)</f>
        <v>8</v>
      </c>
      <c r="K64" s="7" cm="1">
        <f t="array" ref="K64">_xlfn.SWITCH(G64,"A+",13,"A",12,"A-",11,"B+",10,"B",9,"B-",8,"C+",7,"C",6,"C-",5,"D+",4,"D",3,"D-",2,"F",0)</f>
        <v>8</v>
      </c>
      <c r="L64" s="7" t="s">
        <v>13</v>
      </c>
      <c r="M64" s="8">
        <v>2.6669999999999998</v>
      </c>
    </row>
    <row r="65" spans="1:13" ht="18.75" customHeight="1" x14ac:dyDescent="0.35">
      <c r="A65" s="3">
        <v>64</v>
      </c>
      <c r="B65" s="4" t="s">
        <v>146</v>
      </c>
      <c r="C65" s="4" t="s">
        <v>147</v>
      </c>
      <c r="D65" s="4" t="s">
        <v>18</v>
      </c>
      <c r="E65" s="4" t="s">
        <v>21</v>
      </c>
      <c r="F65" s="4" t="s">
        <v>13</v>
      </c>
      <c r="G65" s="4" t="s">
        <v>21</v>
      </c>
      <c r="H65" s="4" cm="1">
        <f t="array" ref="H65">_xlfn.SWITCH(D65,"A+",13,"A",12,"A-",11,"B+",10,"B",9,"B-",8,"C+",7,"C",6,"C-",5,"D+",4,"D",3,"D-",2,"F",0)</f>
        <v>7</v>
      </c>
      <c r="I65" s="4" cm="1">
        <f t="array" ref="I65">_xlfn.SWITCH(E65,"A+",13,"A",12,"A-",11,"B+",10,"B",9,"B-",8,"C+",7,"C",6,"C-",5,"D+",4,"D",3,"D-",2,"F",0)</f>
        <v>10</v>
      </c>
      <c r="J65" s="4" cm="1">
        <f t="array" ref="J65">_xlfn.SWITCH(F65,"A+",13,"A",12,"A-",11,"B+",10,"B",9,"B-",8,"C+",7,"C",6,"C-",5,"D+",4,"D",3,"D-",2,"F",0)</f>
        <v>9</v>
      </c>
      <c r="K65" s="4" cm="1">
        <f t="array" ref="K65">_xlfn.SWITCH(G65,"A+",13,"A",12,"A-",11,"B+",10,"B",9,"B-",8,"C+",7,"C",6,"C-",5,"D+",4,"D",3,"D-",2,"F",0)</f>
        <v>10</v>
      </c>
      <c r="L65" s="4" t="s">
        <v>13</v>
      </c>
      <c r="M65" s="5">
        <v>3.0569999999999999</v>
      </c>
    </row>
    <row r="66" spans="1:13" ht="18.75" customHeight="1" x14ac:dyDescent="0.35">
      <c r="A66" s="6">
        <v>65</v>
      </c>
      <c r="B66" s="7" t="s">
        <v>148</v>
      </c>
      <c r="C66" s="7" t="s">
        <v>149</v>
      </c>
      <c r="D66" s="7" t="s">
        <v>12</v>
      </c>
      <c r="E66" s="7" t="s">
        <v>12</v>
      </c>
      <c r="F66" s="7" t="s">
        <v>13</v>
      </c>
      <c r="G66" s="7" t="s">
        <v>33</v>
      </c>
      <c r="H66" s="7" cm="1">
        <f t="array" ref="H66">_xlfn.SWITCH(D66,"A+",13,"A",12,"A-",11,"B+",10,"B",9,"B-",8,"C+",7,"C",6,"C-",5,"D+",4,"D",3,"D-",2,"F",0)</f>
        <v>8</v>
      </c>
      <c r="I66" s="7" cm="1">
        <f t="array" ref="I66">_xlfn.SWITCH(E66,"A+",13,"A",12,"A-",11,"B+",10,"B",9,"B-",8,"C+",7,"C",6,"C-",5,"D+",4,"D",3,"D-",2,"F",0)</f>
        <v>8</v>
      </c>
      <c r="J66" s="7" cm="1">
        <f t="array" ref="J66">_xlfn.SWITCH(F66,"A+",13,"A",12,"A-",11,"B+",10,"B",9,"B-",8,"C+",7,"C",6,"C-",5,"D+",4,"D",3,"D-",2,"F",0)</f>
        <v>9</v>
      </c>
      <c r="K66" s="7" cm="1">
        <f t="array" ref="K66">_xlfn.SWITCH(G66,"A+",13,"A",12,"A-",11,"B+",10,"B",9,"B-",8,"C+",7,"C",6,"C-",5,"D+",4,"D",3,"D-",2,"F",0)</f>
        <v>11</v>
      </c>
      <c r="L66" s="7" t="s">
        <v>13</v>
      </c>
      <c r="M66" s="8">
        <v>3.113</v>
      </c>
    </row>
    <row r="67" spans="1:13" ht="18.75" customHeight="1" x14ac:dyDescent="0.35">
      <c r="A67" s="3">
        <v>66</v>
      </c>
      <c r="B67" s="4" t="s">
        <v>150</v>
      </c>
      <c r="C67" s="4" t="s">
        <v>151</v>
      </c>
      <c r="D67" s="4" t="s">
        <v>13</v>
      </c>
      <c r="E67" s="4" t="s">
        <v>13</v>
      </c>
      <c r="F67" s="4" t="s">
        <v>13</v>
      </c>
      <c r="G67" s="4" t="s">
        <v>13</v>
      </c>
      <c r="H67" s="4" cm="1">
        <f t="array" ref="H67">_xlfn.SWITCH(D67,"A+",13,"A",12,"A-",11,"B+",10,"B",9,"B-",8,"C+",7,"C",6,"C-",5,"D+",4,"D",3,"D-",2,"F",0)</f>
        <v>9</v>
      </c>
      <c r="I67" s="4" cm="1">
        <f t="array" ref="I67">_xlfn.SWITCH(E67,"A+",13,"A",12,"A-",11,"B+",10,"B",9,"B-",8,"C+",7,"C",6,"C-",5,"D+",4,"D",3,"D-",2,"F",0)</f>
        <v>9</v>
      </c>
      <c r="J67" s="4" cm="1">
        <f t="array" ref="J67">_xlfn.SWITCH(F67,"A+",13,"A",12,"A-",11,"B+",10,"B",9,"B-",8,"C+",7,"C",6,"C-",5,"D+",4,"D",3,"D-",2,"F",0)</f>
        <v>9</v>
      </c>
      <c r="K67" s="4" cm="1">
        <f t="array" ref="K67">_xlfn.SWITCH(G67,"A+",13,"A",12,"A-",11,"B+",10,"B",9,"B-",8,"C+",7,"C",6,"C-",5,"D+",4,"D",3,"D-",2,"F",0)</f>
        <v>9</v>
      </c>
      <c r="L67" s="4" t="s">
        <v>13</v>
      </c>
      <c r="M67" s="9">
        <v>3</v>
      </c>
    </row>
    <row r="68" spans="1:13" ht="18.75" customHeight="1" x14ac:dyDescent="0.35">
      <c r="A68" s="6">
        <v>67</v>
      </c>
      <c r="B68" s="7" t="s">
        <v>152</v>
      </c>
      <c r="C68" s="7" t="s">
        <v>153</v>
      </c>
      <c r="D68" s="7" t="s">
        <v>11</v>
      </c>
      <c r="E68" s="7" t="s">
        <v>33</v>
      </c>
      <c r="F68" s="7" t="s">
        <v>18</v>
      </c>
      <c r="G68" s="7" t="s">
        <v>18</v>
      </c>
      <c r="H68" s="7" cm="1">
        <f t="array" ref="H68">_xlfn.SWITCH(D68,"A+",13,"A",12,"A-",11,"B+",10,"B",9,"B-",8,"C+",7,"C",6,"C-",5,"D+",4,"D",3,"D-",2,"F",0)</f>
        <v>4</v>
      </c>
      <c r="I68" s="7" cm="1">
        <f t="array" ref="I68">_xlfn.SWITCH(E68,"A+",13,"A",12,"A-",11,"B+",10,"B",9,"B-",8,"C+",7,"C",6,"C-",5,"D+",4,"D",3,"D-",2,"F",0)</f>
        <v>11</v>
      </c>
      <c r="J68" s="7" cm="1">
        <f t="array" ref="J68">_xlfn.SWITCH(F68,"A+",13,"A",12,"A-",11,"B+",10,"B",9,"B-",8,"C+",7,"C",6,"C-",5,"D+",4,"D",3,"D-",2,"F",0)</f>
        <v>7</v>
      </c>
      <c r="K68" s="7" cm="1">
        <f t="array" ref="K68">_xlfn.SWITCH(G68,"A+",13,"A",12,"A-",11,"B+",10,"B",9,"B-",8,"C+",7,"C",6,"C-",5,"D+",4,"D",3,"D-",2,"F",0)</f>
        <v>7</v>
      </c>
      <c r="L68" s="7" t="s">
        <v>15</v>
      </c>
      <c r="M68" s="8">
        <v>2.3879999999999999</v>
      </c>
    </row>
    <row r="69" spans="1:13" ht="18.75" customHeight="1" x14ac:dyDescent="0.35">
      <c r="A69" s="3">
        <v>68</v>
      </c>
      <c r="B69" s="4" t="s">
        <v>154</v>
      </c>
      <c r="C69" s="4" t="s">
        <v>155</v>
      </c>
      <c r="D69" s="4" t="s">
        <v>69</v>
      </c>
      <c r="E69" s="4" t="s">
        <v>15</v>
      </c>
      <c r="F69" s="4" t="s">
        <v>12</v>
      </c>
      <c r="G69" s="4" t="s">
        <v>13</v>
      </c>
      <c r="H69" s="4" cm="1">
        <f t="array" ref="H69">_xlfn.SWITCH(D69,"A+",13,"A",12,"A-",11,"B+",10,"B",9,"B-",8,"C+",7,"C",6,"C-",5,"D+",4,"D",3,"D-",2,"F",0)</f>
        <v>3</v>
      </c>
      <c r="I69" s="4" cm="1">
        <f t="array" ref="I69">_xlfn.SWITCH(E69,"A+",13,"A",12,"A-",11,"B+",10,"B",9,"B-",8,"C+",7,"C",6,"C-",5,"D+",4,"D",3,"D-",2,"F",0)</f>
        <v>6</v>
      </c>
      <c r="J69" s="4" cm="1">
        <f t="array" ref="J69">_xlfn.SWITCH(F69,"A+",13,"A",12,"A-",11,"B+",10,"B",9,"B-",8,"C+",7,"C",6,"C-",5,"D+",4,"D",3,"D-",2,"F",0)</f>
        <v>8</v>
      </c>
      <c r="K69" s="4" cm="1">
        <f t="array" ref="K69">_xlfn.SWITCH(G69,"A+",13,"A",12,"A-",11,"B+",10,"B",9,"B-",8,"C+",7,"C",6,"C-",5,"D+",4,"D",3,"D-",2,"F",0)</f>
        <v>9</v>
      </c>
      <c r="L69" s="4" t="s">
        <v>15</v>
      </c>
      <c r="M69" s="5">
        <v>2.3929999999999998</v>
      </c>
    </row>
    <row r="70" spans="1:13" ht="18.75" customHeight="1" x14ac:dyDescent="0.35">
      <c r="A70" s="6">
        <v>69</v>
      </c>
      <c r="B70" s="7" t="s">
        <v>156</v>
      </c>
      <c r="C70" s="7" t="s">
        <v>157</v>
      </c>
      <c r="D70" s="7" t="s">
        <v>11</v>
      </c>
      <c r="E70" s="7" t="s">
        <v>18</v>
      </c>
      <c r="F70" s="7" t="s">
        <v>18</v>
      </c>
      <c r="G70" s="7" t="s">
        <v>15</v>
      </c>
      <c r="H70" s="7" cm="1">
        <f t="array" ref="H70">_xlfn.SWITCH(D70,"A+",13,"A",12,"A-",11,"B+",10,"B",9,"B-",8,"C+",7,"C",6,"C-",5,"D+",4,"D",3,"D-",2,"F",0)</f>
        <v>4</v>
      </c>
      <c r="I70" s="7" cm="1">
        <f t="array" ref="I70">_xlfn.SWITCH(E70,"A+",13,"A",12,"A-",11,"B+",10,"B",9,"B-",8,"C+",7,"C",6,"C-",5,"D+",4,"D",3,"D-",2,"F",0)</f>
        <v>7</v>
      </c>
      <c r="J70" s="7" cm="1">
        <f t="array" ref="J70">_xlfn.SWITCH(F70,"A+",13,"A",12,"A-",11,"B+",10,"B",9,"B-",8,"C+",7,"C",6,"C-",5,"D+",4,"D",3,"D-",2,"F",0)</f>
        <v>7</v>
      </c>
      <c r="K70" s="7" cm="1">
        <f t="array" ref="K70">_xlfn.SWITCH(G70,"A+",13,"A",12,"A-",11,"B+",10,"B",9,"B-",8,"C+",7,"C",6,"C-",5,"D+",4,"D",3,"D-",2,"F",0)</f>
        <v>6</v>
      </c>
      <c r="L70" s="7" t="s">
        <v>15</v>
      </c>
      <c r="M70" s="8">
        <v>2.0569999999999999</v>
      </c>
    </row>
    <row r="71" spans="1:13" ht="18.75" customHeight="1" x14ac:dyDescent="0.35">
      <c r="A71" s="3">
        <v>70</v>
      </c>
      <c r="B71" s="4" t="s">
        <v>158</v>
      </c>
      <c r="C71" s="4" t="s">
        <v>159</v>
      </c>
      <c r="D71" s="4" t="s">
        <v>21</v>
      </c>
      <c r="E71" s="4" t="s">
        <v>21</v>
      </c>
      <c r="F71" s="4" t="s">
        <v>24</v>
      </c>
      <c r="G71" s="4" t="s">
        <v>33</v>
      </c>
      <c r="H71" s="4" cm="1">
        <f t="array" ref="H71">_xlfn.SWITCH(D71,"A+",13,"A",12,"A-",11,"B+",10,"B",9,"B-",8,"C+",7,"C",6,"C-",5,"D+",4,"D",3,"D-",2,"F",0)</f>
        <v>10</v>
      </c>
      <c r="I71" s="4" cm="1">
        <f t="array" ref="I71">_xlfn.SWITCH(E71,"A+",13,"A",12,"A-",11,"B+",10,"B",9,"B-",8,"C+",7,"C",6,"C-",5,"D+",4,"D",3,"D-",2,"F",0)</f>
        <v>10</v>
      </c>
      <c r="J71" s="4" cm="1">
        <f t="array" ref="J71">_xlfn.SWITCH(F71,"A+",13,"A",12,"A-",11,"B+",10,"B",9,"B-",8,"C+",7,"C",6,"C-",5,"D+",4,"D",3,"D-",2,"F",0)</f>
        <v>12</v>
      </c>
      <c r="K71" s="4" cm="1">
        <f t="array" ref="K71">_xlfn.SWITCH(G71,"A+",13,"A",12,"A-",11,"B+",10,"B",9,"B-",8,"C+",7,"C",6,"C-",5,"D+",4,"D",3,"D-",2,"F",0)</f>
        <v>11</v>
      </c>
      <c r="L71" s="4" t="s">
        <v>24</v>
      </c>
      <c r="M71" s="5">
        <v>3.6680000000000001</v>
      </c>
    </row>
    <row r="72" spans="1:13" ht="18.75" customHeight="1" x14ac:dyDescent="0.35">
      <c r="A72" s="6">
        <v>71</v>
      </c>
      <c r="B72" s="7" t="s">
        <v>160</v>
      </c>
      <c r="C72" s="7" t="s">
        <v>161</v>
      </c>
      <c r="D72" s="7" t="s">
        <v>36</v>
      </c>
      <c r="E72" s="7" t="s">
        <v>33</v>
      </c>
      <c r="F72" s="7" t="s">
        <v>24</v>
      </c>
      <c r="G72" s="7" t="s">
        <v>24</v>
      </c>
      <c r="H72" s="7" cm="1">
        <f t="array" ref="H72">_xlfn.SWITCH(D72,"A+",13,"A",12,"A-",11,"B+",10,"B",9,"B-",8,"C+",7,"C",6,"C-",5,"D+",4,"D",3,"D-",2,"F",0)</f>
        <v>13</v>
      </c>
      <c r="I72" s="7" cm="1">
        <f t="array" ref="I72">_xlfn.SWITCH(E72,"A+",13,"A",12,"A-",11,"B+",10,"B",9,"B-",8,"C+",7,"C",6,"C-",5,"D+",4,"D",3,"D-",2,"F",0)</f>
        <v>11</v>
      </c>
      <c r="J72" s="7" cm="1">
        <f t="array" ref="J72">_xlfn.SWITCH(F72,"A+",13,"A",12,"A-",11,"B+",10,"B",9,"B-",8,"C+",7,"C",6,"C-",5,"D+",4,"D",3,"D-",2,"F",0)</f>
        <v>12</v>
      </c>
      <c r="K72" s="7" cm="1">
        <f t="array" ref="K72">_xlfn.SWITCH(G72,"A+",13,"A",12,"A-",11,"B+",10,"B",9,"B-",8,"C+",7,"C",6,"C-",5,"D+",4,"D",3,"D-",2,"F",0)</f>
        <v>12</v>
      </c>
      <c r="L72" s="7" t="s">
        <v>24</v>
      </c>
      <c r="M72" s="10">
        <v>4</v>
      </c>
    </row>
    <row r="73" spans="1:13" ht="18.75" customHeight="1" x14ac:dyDescent="0.35">
      <c r="A73" s="3">
        <v>72</v>
      </c>
      <c r="B73" s="4" t="s">
        <v>162</v>
      </c>
      <c r="C73" s="4" t="s">
        <v>163</v>
      </c>
      <c r="D73" s="4" t="s">
        <v>33</v>
      </c>
      <c r="E73" s="4" t="s">
        <v>12</v>
      </c>
      <c r="F73" s="4" t="s">
        <v>13</v>
      </c>
      <c r="G73" s="4" t="s">
        <v>12</v>
      </c>
      <c r="H73" s="4" cm="1">
        <f t="array" ref="H73">_xlfn.SWITCH(D73,"A+",13,"A",12,"A-",11,"B+",10,"B",9,"B-",8,"C+",7,"C",6,"C-",5,"D+",4,"D",3,"D-",2,"F",0)</f>
        <v>11</v>
      </c>
      <c r="I73" s="4" cm="1">
        <f t="array" ref="I73">_xlfn.SWITCH(E73,"A+",13,"A",12,"A-",11,"B+",10,"B",9,"B-",8,"C+",7,"C",6,"C-",5,"D+",4,"D",3,"D-",2,"F",0)</f>
        <v>8</v>
      </c>
      <c r="J73" s="4" cm="1">
        <f t="array" ref="J73">_xlfn.SWITCH(F73,"A+",13,"A",12,"A-",11,"B+",10,"B",9,"B-",8,"C+",7,"C",6,"C-",5,"D+",4,"D",3,"D-",2,"F",0)</f>
        <v>9</v>
      </c>
      <c r="K73" s="4" cm="1">
        <f t="array" ref="K73">_xlfn.SWITCH(G73,"A+",13,"A",12,"A-",11,"B+",10,"B",9,"B-",8,"C+",7,"C",6,"C-",5,"D+",4,"D",3,"D-",2,"F",0)</f>
        <v>8</v>
      </c>
      <c r="L73" s="4" t="s">
        <v>13</v>
      </c>
      <c r="M73" s="5">
        <v>2.9430000000000001</v>
      </c>
    </row>
    <row r="74" spans="1:13" ht="18.75" customHeight="1" x14ac:dyDescent="0.35">
      <c r="A74" s="6">
        <v>73</v>
      </c>
      <c r="B74" s="7" t="s">
        <v>164</v>
      </c>
      <c r="C74" s="7" t="s">
        <v>165</v>
      </c>
      <c r="D74" s="7" t="s">
        <v>21</v>
      </c>
      <c r="E74" s="7" t="s">
        <v>12</v>
      </c>
      <c r="F74" s="7" t="s">
        <v>33</v>
      </c>
      <c r="G74" s="7" t="s">
        <v>12</v>
      </c>
      <c r="H74" s="7" cm="1">
        <f t="array" ref="H74">_xlfn.SWITCH(D74,"A+",13,"A",12,"A-",11,"B+",10,"B",9,"B-",8,"C+",7,"C",6,"C-",5,"D+",4,"D",3,"D-",2,"F",0)</f>
        <v>10</v>
      </c>
      <c r="I74" s="7" cm="1">
        <f t="array" ref="I74">_xlfn.SWITCH(E74,"A+",13,"A",12,"A-",11,"B+",10,"B",9,"B-",8,"C+",7,"C",6,"C-",5,"D+",4,"D",3,"D-",2,"F",0)</f>
        <v>8</v>
      </c>
      <c r="J74" s="7" cm="1">
        <f t="array" ref="J74">_xlfn.SWITCH(F74,"A+",13,"A",12,"A-",11,"B+",10,"B",9,"B-",8,"C+",7,"C",6,"C-",5,"D+",4,"D",3,"D-",2,"F",0)</f>
        <v>11</v>
      </c>
      <c r="K74" s="7" cm="1">
        <f t="array" ref="K74">_xlfn.SWITCH(G74,"A+",13,"A",12,"A-",11,"B+",10,"B",9,"B-",8,"C+",7,"C",6,"C-",5,"D+",4,"D",3,"D-",2,"F",0)</f>
        <v>8</v>
      </c>
      <c r="L74" s="7" t="s">
        <v>13</v>
      </c>
      <c r="M74" s="8">
        <v>3.1120000000000001</v>
      </c>
    </row>
    <row r="75" spans="1:13" ht="18.75" customHeight="1" x14ac:dyDescent="0.35">
      <c r="A75" s="3">
        <v>74</v>
      </c>
      <c r="B75" s="4" t="s">
        <v>166</v>
      </c>
      <c r="C75" s="4" t="s">
        <v>167</v>
      </c>
      <c r="D75" s="4" t="s">
        <v>21</v>
      </c>
      <c r="E75" s="4" t="s">
        <v>13</v>
      </c>
      <c r="F75" s="4" t="s">
        <v>13</v>
      </c>
      <c r="G75" s="4" t="s">
        <v>18</v>
      </c>
      <c r="H75" s="4" cm="1">
        <f t="array" ref="H75">_xlfn.SWITCH(D75,"A+",13,"A",12,"A-",11,"B+",10,"B",9,"B-",8,"C+",7,"C",6,"C-",5,"D+",4,"D",3,"D-",2,"F",0)</f>
        <v>10</v>
      </c>
      <c r="I75" s="4" cm="1">
        <f t="array" ref="I75">_xlfn.SWITCH(E75,"A+",13,"A",12,"A-",11,"B+",10,"B",9,"B-",8,"C+",7,"C",6,"C-",5,"D+",4,"D",3,"D-",2,"F",0)</f>
        <v>9</v>
      </c>
      <c r="J75" s="4" cm="1">
        <f t="array" ref="J75">_xlfn.SWITCH(F75,"A+",13,"A",12,"A-",11,"B+",10,"B",9,"B-",8,"C+",7,"C",6,"C-",5,"D+",4,"D",3,"D-",2,"F",0)</f>
        <v>9</v>
      </c>
      <c r="K75" s="4" cm="1">
        <f t="array" ref="K75">_xlfn.SWITCH(G75,"A+",13,"A",12,"A-",11,"B+",10,"B",9,"B-",8,"C+",7,"C",6,"C-",5,"D+",4,"D",3,"D-",2,"F",0)</f>
        <v>7</v>
      </c>
      <c r="L75" s="4" t="s">
        <v>13</v>
      </c>
      <c r="M75" s="5">
        <v>2.8319999999999999</v>
      </c>
    </row>
    <row r="76" spans="1:13" ht="18.75" customHeight="1" x14ac:dyDescent="0.35">
      <c r="A76" s="6">
        <v>75</v>
      </c>
      <c r="B76" s="7" t="s">
        <v>168</v>
      </c>
      <c r="C76" s="7" t="s">
        <v>169</v>
      </c>
      <c r="D76" s="7" t="s">
        <v>18</v>
      </c>
      <c r="E76" s="7" t="s">
        <v>11</v>
      </c>
      <c r="F76" s="7" t="s">
        <v>11</v>
      </c>
      <c r="G76" s="7" t="s">
        <v>15</v>
      </c>
      <c r="H76" s="7" cm="1">
        <f t="array" ref="H76">_xlfn.SWITCH(D76,"A+",13,"A",12,"A-",11,"B+",10,"B",9,"B-",8,"C+",7,"C",6,"C-",5,"D+",4,"D",3,"D-",2,"F",0)</f>
        <v>7</v>
      </c>
      <c r="I76" s="7" cm="1">
        <f t="array" ref="I76">_xlfn.SWITCH(E76,"A+",13,"A",12,"A-",11,"B+",10,"B",9,"B-",8,"C+",7,"C",6,"C-",5,"D+",4,"D",3,"D-",2,"F",0)</f>
        <v>4</v>
      </c>
      <c r="J76" s="7" cm="1">
        <f t="array" ref="J76">_xlfn.SWITCH(F76,"A+",13,"A",12,"A-",11,"B+",10,"B",9,"B-",8,"C+",7,"C",6,"C-",5,"D+",4,"D",3,"D-",2,"F",0)</f>
        <v>4</v>
      </c>
      <c r="K76" s="7" cm="1">
        <f t="array" ref="K76">_xlfn.SWITCH(G76,"A+",13,"A",12,"A-",11,"B+",10,"B",9,"B-",8,"C+",7,"C",6,"C-",5,"D+",4,"D",3,"D-",2,"F",0)</f>
        <v>6</v>
      </c>
      <c r="L76" s="7" t="s">
        <v>15</v>
      </c>
      <c r="M76" s="8">
        <v>1.722</v>
      </c>
    </row>
    <row r="77" spans="1:13" ht="18.75" customHeight="1" x14ac:dyDescent="0.35">
      <c r="A77" s="3">
        <v>76</v>
      </c>
      <c r="B77" s="4" t="s">
        <v>170</v>
      </c>
      <c r="C77" s="4" t="s">
        <v>171</v>
      </c>
      <c r="D77" s="4" t="s">
        <v>12</v>
      </c>
      <c r="E77" s="4" t="s">
        <v>36</v>
      </c>
      <c r="F77" s="4" t="s">
        <v>18</v>
      </c>
      <c r="G77" s="4" t="s">
        <v>12</v>
      </c>
      <c r="H77" s="4" cm="1">
        <f t="array" ref="H77">_xlfn.SWITCH(D77,"A+",13,"A",12,"A-",11,"B+",10,"B",9,"B-",8,"C+",7,"C",6,"C-",5,"D+",4,"D",3,"D-",2,"F",0)</f>
        <v>8</v>
      </c>
      <c r="I77" s="4" cm="1">
        <f t="array" ref="I77">_xlfn.SWITCH(E77,"A+",13,"A",12,"A-",11,"B+",10,"B",9,"B-",8,"C+",7,"C",6,"C-",5,"D+",4,"D",3,"D-",2,"F",0)</f>
        <v>13</v>
      </c>
      <c r="J77" s="4" cm="1">
        <f t="array" ref="J77">_xlfn.SWITCH(F77,"A+",13,"A",12,"A-",11,"B+",10,"B",9,"B-",8,"C+",7,"C",6,"C-",5,"D+",4,"D",3,"D-",2,"F",0)</f>
        <v>7</v>
      </c>
      <c r="K77" s="4" cm="1">
        <f t="array" ref="K77">_xlfn.SWITCH(G77,"A+",13,"A",12,"A-",11,"B+",10,"B",9,"B-",8,"C+",7,"C",6,"C-",5,"D+",4,"D",3,"D-",2,"F",0)</f>
        <v>8</v>
      </c>
      <c r="L77" s="4" t="s">
        <v>13</v>
      </c>
      <c r="M77" s="5">
        <v>2.83</v>
      </c>
    </row>
    <row r="78" spans="1:13" ht="18.75" customHeight="1" x14ac:dyDescent="0.35">
      <c r="A78" s="6">
        <v>77</v>
      </c>
      <c r="B78" s="7" t="s">
        <v>172</v>
      </c>
      <c r="C78" s="7" t="s">
        <v>173</v>
      </c>
      <c r="D78" s="7" t="s">
        <v>33</v>
      </c>
      <c r="E78" s="7" t="s">
        <v>21</v>
      </c>
      <c r="F78" s="7" t="s">
        <v>33</v>
      </c>
      <c r="G78" s="7" t="s">
        <v>21</v>
      </c>
      <c r="H78" s="7" cm="1">
        <f t="array" ref="H78">_xlfn.SWITCH(D78,"A+",13,"A",12,"A-",11,"B+",10,"B",9,"B-",8,"C+",7,"C",6,"C-",5,"D+",4,"D",3,"D-",2,"F",0)</f>
        <v>11</v>
      </c>
      <c r="I78" s="7" cm="1">
        <f t="array" ref="I78">_xlfn.SWITCH(E78,"A+",13,"A",12,"A-",11,"B+",10,"B",9,"B-",8,"C+",7,"C",6,"C-",5,"D+",4,"D",3,"D-",2,"F",0)</f>
        <v>10</v>
      </c>
      <c r="J78" s="7" cm="1">
        <f t="array" ref="J78">_xlfn.SWITCH(F78,"A+",13,"A",12,"A-",11,"B+",10,"B",9,"B-",8,"C+",7,"C",6,"C-",5,"D+",4,"D",3,"D-",2,"F",0)</f>
        <v>11</v>
      </c>
      <c r="K78" s="7" cm="1">
        <f t="array" ref="K78">_xlfn.SWITCH(G78,"A+",13,"A",12,"A-",11,"B+",10,"B",9,"B-",8,"C+",7,"C",6,"C-",5,"D+",4,"D",3,"D-",2,"F",0)</f>
        <v>10</v>
      </c>
      <c r="L78" s="7" t="s">
        <v>13</v>
      </c>
      <c r="M78" s="8">
        <v>3.5</v>
      </c>
    </row>
    <row r="79" spans="1:13" ht="18.75" customHeight="1" x14ac:dyDescent="0.35">
      <c r="A79" s="3">
        <v>78</v>
      </c>
      <c r="B79" s="4" t="s">
        <v>174</v>
      </c>
      <c r="C79" s="4" t="s">
        <v>175</v>
      </c>
      <c r="D79" s="4" t="s">
        <v>36</v>
      </c>
      <c r="E79" s="4" t="s">
        <v>11</v>
      </c>
      <c r="F79" s="4" t="s">
        <v>15</v>
      </c>
      <c r="G79" s="4" t="s">
        <v>13</v>
      </c>
      <c r="H79" s="4" cm="1">
        <f t="array" ref="H79">_xlfn.SWITCH(D79,"A+",13,"A",12,"A-",11,"B+",10,"B",9,"B-",8,"C+",7,"C",6,"C-",5,"D+",4,"D",3,"D-",2,"F",0)</f>
        <v>13</v>
      </c>
      <c r="I79" s="4" cm="1">
        <f t="array" ref="I79">_xlfn.SWITCH(E79,"A+",13,"A",12,"A-",11,"B+",10,"B",9,"B-",8,"C+",7,"C",6,"C-",5,"D+",4,"D",3,"D-",2,"F",0)</f>
        <v>4</v>
      </c>
      <c r="J79" s="4" cm="1">
        <f t="array" ref="J79">_xlfn.SWITCH(F79,"A+",13,"A",12,"A-",11,"B+",10,"B",9,"B-",8,"C+",7,"C",6,"C-",5,"D+",4,"D",3,"D-",2,"F",0)</f>
        <v>6</v>
      </c>
      <c r="K79" s="4" cm="1">
        <f t="array" ref="K79">_xlfn.SWITCH(G79,"A+",13,"A",12,"A-",11,"B+",10,"B",9,"B-",8,"C+",7,"C",6,"C-",5,"D+",4,"D",3,"D-",2,"F",0)</f>
        <v>9</v>
      </c>
      <c r="L79" s="4" t="s">
        <v>13</v>
      </c>
      <c r="M79" s="5">
        <v>2.61</v>
      </c>
    </row>
    <row r="80" spans="1:13" ht="18.75" customHeight="1" x14ac:dyDescent="0.35">
      <c r="A80" s="6">
        <v>79</v>
      </c>
      <c r="B80" s="7" t="s">
        <v>176</v>
      </c>
      <c r="C80" s="7" t="s">
        <v>177</v>
      </c>
      <c r="D80" s="7" t="s">
        <v>11</v>
      </c>
      <c r="E80" s="7" t="s">
        <v>15</v>
      </c>
      <c r="F80" s="7" t="s">
        <v>11</v>
      </c>
      <c r="G80" s="7" t="s">
        <v>11</v>
      </c>
      <c r="H80" s="7" cm="1">
        <f t="array" ref="H80">_xlfn.SWITCH(D80,"A+",13,"A",12,"A-",11,"B+",10,"B",9,"B-",8,"C+",7,"C",6,"C-",5,"D+",4,"D",3,"D-",2,"F",0)</f>
        <v>4</v>
      </c>
      <c r="I80" s="7" cm="1">
        <f t="array" ref="I80">_xlfn.SWITCH(E80,"A+",13,"A",12,"A-",11,"B+",10,"B",9,"B-",8,"C+",7,"C",6,"C-",5,"D+",4,"D",3,"D-",2,"F",0)</f>
        <v>6</v>
      </c>
      <c r="J80" s="7" cm="1">
        <f t="array" ref="J80">_xlfn.SWITCH(F80,"A+",13,"A",12,"A-",11,"B+",10,"B",9,"B-",8,"C+",7,"C",6,"C-",5,"D+",4,"D",3,"D-",2,"F",0)</f>
        <v>4</v>
      </c>
      <c r="K80" s="7" cm="1">
        <f t="array" ref="K80">_xlfn.SWITCH(G80,"A+",13,"A",12,"A-",11,"B+",10,"B",9,"B-",8,"C+",7,"C",6,"C-",5,"D+",4,"D",3,"D-",2,"F",0)</f>
        <v>4</v>
      </c>
      <c r="L80" s="7" t="s">
        <v>69</v>
      </c>
      <c r="M80" s="8">
        <v>1.4430000000000001</v>
      </c>
    </row>
    <row r="81" spans="1:13" ht="18.75" customHeight="1" x14ac:dyDescent="0.35">
      <c r="A81" s="3">
        <v>80</v>
      </c>
      <c r="B81" s="4" t="s">
        <v>178</v>
      </c>
      <c r="C81" s="4" t="s">
        <v>179</v>
      </c>
      <c r="D81" s="4" t="s">
        <v>12</v>
      </c>
      <c r="E81" s="4" t="s">
        <v>14</v>
      </c>
      <c r="F81" s="4" t="s">
        <v>12</v>
      </c>
      <c r="G81" s="4" t="s">
        <v>12</v>
      </c>
      <c r="H81" s="4" cm="1">
        <f t="array" ref="H81">_xlfn.SWITCH(D81,"A+",13,"A",12,"A-",11,"B+",10,"B",9,"B-",8,"C+",7,"C",6,"C-",5,"D+",4,"D",3,"D-",2,"F",0)</f>
        <v>8</v>
      </c>
      <c r="I81" s="4" cm="1">
        <f t="array" ref="I81">_xlfn.SWITCH(E81,"A+",13,"A",12,"A-",11,"B+",10,"B",9,"B-",8,"C+",7,"C",6,"C-",5,"D+",4,"D",3,"D-",2,"F",0)</f>
        <v>5</v>
      </c>
      <c r="J81" s="4" cm="1">
        <f t="array" ref="J81">_xlfn.SWITCH(F81,"A+",13,"A",12,"A-",11,"B+",10,"B",9,"B-",8,"C+",7,"C",6,"C-",5,"D+",4,"D",3,"D-",2,"F",0)</f>
        <v>8</v>
      </c>
      <c r="K81" s="4" cm="1">
        <f t="array" ref="K81">_xlfn.SWITCH(G81,"A+",13,"A",12,"A-",11,"B+",10,"B",9,"B-",8,"C+",7,"C",6,"C-",5,"D+",4,"D",3,"D-",2,"F",0)</f>
        <v>8</v>
      </c>
      <c r="L81" s="4" t="s">
        <v>15</v>
      </c>
      <c r="M81" s="5">
        <v>2.5019999999999998</v>
      </c>
    </row>
    <row r="82" spans="1:13" ht="18.75" customHeight="1" x14ac:dyDescent="0.35">
      <c r="A82" s="3">
        <v>1</v>
      </c>
      <c r="B82" s="4" t="s">
        <v>180</v>
      </c>
      <c r="C82" s="4" t="s">
        <v>181</v>
      </c>
      <c r="D82" s="4" t="s">
        <v>15</v>
      </c>
      <c r="E82" s="4" t="s">
        <v>11</v>
      </c>
      <c r="F82" s="4" t="s">
        <v>14</v>
      </c>
      <c r="G82" s="4" t="s">
        <v>11</v>
      </c>
      <c r="H82" s="4" cm="1">
        <f t="array" ref="H82">_xlfn.SWITCH(D82,"A+",13,"A",12,"A-",11,"B+",10,"B",9,"B-",8,"C+",7,"C",6,"C-",5,"D+",4,"D",3,"D-",2,"F",0)</f>
        <v>6</v>
      </c>
      <c r="I82" s="4" cm="1">
        <f t="array" ref="I82">_xlfn.SWITCH(E82,"A+",13,"A",12,"A-",11,"B+",10,"B",9,"B-",8,"C+",7,"C",6,"C-",5,"D+",4,"D",3,"D-",2,"F",0)</f>
        <v>4</v>
      </c>
      <c r="J82" s="4" cm="1">
        <f t="array" ref="J82">_xlfn.SWITCH(F82,"A+",13,"A",12,"A-",11,"B+",10,"B",9,"B-",8,"C+",7,"C",6,"C-",5,"D+",4,"D",3,"D-",2,"F",0)</f>
        <v>5</v>
      </c>
      <c r="K82" s="4" cm="1">
        <f t="array" ref="K82">_xlfn.SWITCH(G82,"A+",13,"A",12,"A-",11,"B+",10,"B",9,"B-",8,"C+",7,"C",6,"C-",5,"D+",4,"D",3,"D-",2,"F",0)</f>
        <v>4</v>
      </c>
      <c r="L82" s="4" t="s">
        <v>15</v>
      </c>
      <c r="M82" s="5">
        <v>1.5549999999999999</v>
      </c>
    </row>
    <row r="83" spans="1:13" ht="18.75" customHeight="1" x14ac:dyDescent="0.35">
      <c r="A83" s="6">
        <v>2</v>
      </c>
      <c r="B83" s="7" t="s">
        <v>182</v>
      </c>
      <c r="C83" s="7" t="s">
        <v>183</v>
      </c>
      <c r="D83" s="7" t="s">
        <v>14</v>
      </c>
      <c r="E83" s="7" t="s">
        <v>69</v>
      </c>
      <c r="F83" s="7" t="s">
        <v>11</v>
      </c>
      <c r="G83" s="7" t="s">
        <v>11</v>
      </c>
      <c r="H83" s="7" cm="1">
        <f t="array" ref="H83">_xlfn.SWITCH(D83,"A+",13,"A",12,"A-",11,"B+",10,"B",9,"B-",8,"C+",7,"C",6,"C-",5,"D+",4,"D",3,"D-",2,"F",0)</f>
        <v>5</v>
      </c>
      <c r="I83" s="7" cm="1">
        <f t="array" ref="I83">_xlfn.SWITCH(E83,"A+",13,"A",12,"A-",11,"B+",10,"B",9,"B-",8,"C+",7,"C",6,"C-",5,"D+",4,"D",3,"D-",2,"F",0)</f>
        <v>3</v>
      </c>
      <c r="J83" s="7" cm="1">
        <f t="array" ref="J83">_xlfn.SWITCH(F83,"A+",13,"A",12,"A-",11,"B+",10,"B",9,"B-",8,"C+",7,"C",6,"C-",5,"D+",4,"D",3,"D-",2,"F",0)</f>
        <v>4</v>
      </c>
      <c r="K83" s="7" cm="1">
        <f t="array" ref="K83">_xlfn.SWITCH(G83,"A+",13,"A",12,"A-",11,"B+",10,"B",9,"B-",8,"C+",7,"C",6,"C-",5,"D+",4,"D",3,"D-",2,"F",0)</f>
        <v>4</v>
      </c>
      <c r="L83" s="7" t="s">
        <v>69</v>
      </c>
      <c r="M83" s="8">
        <v>1.333</v>
      </c>
    </row>
    <row r="84" spans="1:13" ht="18.75" customHeight="1" x14ac:dyDescent="0.35">
      <c r="A84" s="3">
        <v>3</v>
      </c>
      <c r="B84" s="4" t="s">
        <v>184</v>
      </c>
      <c r="C84" s="4" t="s">
        <v>185</v>
      </c>
      <c r="D84" s="4" t="s">
        <v>13</v>
      </c>
      <c r="E84" s="4" t="s">
        <v>13</v>
      </c>
      <c r="F84" s="4" t="s">
        <v>15</v>
      </c>
      <c r="G84" s="4" t="s">
        <v>18</v>
      </c>
      <c r="H84" s="4" cm="1">
        <f t="array" ref="H84">_xlfn.SWITCH(D84,"A+",13,"A",12,"A-",11,"B+",10,"B",9,"B-",8,"C+",7,"C",6,"C-",5,"D+",4,"D",3,"D-",2,"F",0)</f>
        <v>9</v>
      </c>
      <c r="I84" s="4" cm="1">
        <f t="array" ref="I84">_xlfn.SWITCH(E84,"A+",13,"A",12,"A-",11,"B+",10,"B",9,"B-",8,"C+",7,"C",6,"C-",5,"D+",4,"D",3,"D-",2,"F",0)</f>
        <v>9</v>
      </c>
      <c r="J84" s="4" cm="1">
        <f t="array" ref="J84">_xlfn.SWITCH(F84,"A+",13,"A",12,"A-",11,"B+",10,"B",9,"B-",8,"C+",7,"C",6,"C-",5,"D+",4,"D",3,"D-",2,"F",0)</f>
        <v>6</v>
      </c>
      <c r="K84" s="4" cm="1">
        <f t="array" ref="K84">_xlfn.SWITCH(G84,"A+",13,"A",12,"A-",11,"B+",10,"B",9,"B-",8,"C+",7,"C",6,"C-",5,"D+",4,"D",3,"D-",2,"F",0)</f>
        <v>7</v>
      </c>
      <c r="L84" s="4" t="s">
        <v>15</v>
      </c>
      <c r="M84" s="5">
        <v>2.4420000000000002</v>
      </c>
    </row>
    <row r="85" spans="1:13" ht="18.75" customHeight="1" x14ac:dyDescent="0.35">
      <c r="A85" s="6">
        <v>4</v>
      </c>
      <c r="B85" s="7" t="s">
        <v>186</v>
      </c>
      <c r="C85" s="7" t="s">
        <v>187</v>
      </c>
      <c r="D85" s="7" t="s">
        <v>12</v>
      </c>
      <c r="E85" s="7" t="s">
        <v>18</v>
      </c>
      <c r="F85" s="7" t="s">
        <v>13</v>
      </c>
      <c r="G85" s="7" t="s">
        <v>12</v>
      </c>
      <c r="H85" s="7" cm="1">
        <f t="array" ref="H85">_xlfn.SWITCH(D85,"A+",13,"A",12,"A-",11,"B+",10,"B",9,"B-",8,"C+",7,"C",6,"C-",5,"D+",4,"D",3,"D-",2,"F",0)</f>
        <v>8</v>
      </c>
      <c r="I85" s="7" cm="1">
        <f t="array" ref="I85">_xlfn.SWITCH(E85,"A+",13,"A",12,"A-",11,"B+",10,"B",9,"B-",8,"C+",7,"C",6,"C-",5,"D+",4,"D",3,"D-",2,"F",0)</f>
        <v>7</v>
      </c>
      <c r="J85" s="7" cm="1">
        <f t="array" ref="J85">_xlfn.SWITCH(F85,"A+",13,"A",12,"A-",11,"B+",10,"B",9,"B-",8,"C+",7,"C",6,"C-",5,"D+",4,"D",3,"D-",2,"F",0)</f>
        <v>9</v>
      </c>
      <c r="K85" s="7" cm="1">
        <f t="array" ref="K85">_xlfn.SWITCH(G85,"A+",13,"A",12,"A-",11,"B+",10,"B",9,"B-",8,"C+",7,"C",6,"C-",5,"D+",4,"D",3,"D-",2,"F",0)</f>
        <v>8</v>
      </c>
      <c r="L85" s="7" t="s">
        <v>13</v>
      </c>
      <c r="M85" s="8">
        <v>2.7229999999999999</v>
      </c>
    </row>
    <row r="86" spans="1:13" ht="18.75" customHeight="1" x14ac:dyDescent="0.35">
      <c r="A86" s="3">
        <v>5</v>
      </c>
      <c r="B86" s="4" t="s">
        <v>188</v>
      </c>
      <c r="C86" s="4" t="s">
        <v>189</v>
      </c>
      <c r="D86" s="4" t="s">
        <v>13</v>
      </c>
      <c r="E86" s="4" t="s">
        <v>13</v>
      </c>
      <c r="F86" s="4" t="s">
        <v>21</v>
      </c>
      <c r="G86" s="4" t="s">
        <v>12</v>
      </c>
      <c r="H86" s="4" cm="1">
        <f t="array" ref="H86">_xlfn.SWITCH(D86,"A+",13,"A",12,"A-",11,"B+",10,"B",9,"B-",8,"C+",7,"C",6,"C-",5,"D+",4,"D",3,"D-",2,"F",0)</f>
        <v>9</v>
      </c>
      <c r="I86" s="4" cm="1">
        <f t="array" ref="I86">_xlfn.SWITCH(E86,"A+",13,"A",12,"A-",11,"B+",10,"B",9,"B-",8,"C+",7,"C",6,"C-",5,"D+",4,"D",3,"D-",2,"F",0)</f>
        <v>9</v>
      </c>
      <c r="J86" s="4" cm="1">
        <f t="array" ref="J86">_xlfn.SWITCH(F86,"A+",13,"A",12,"A-",11,"B+",10,"B",9,"B-",8,"C+",7,"C",6,"C-",5,"D+",4,"D",3,"D-",2,"F",0)</f>
        <v>10</v>
      </c>
      <c r="K86" s="4" cm="1">
        <f t="array" ref="K86">_xlfn.SWITCH(G86,"A+",13,"A",12,"A-",11,"B+",10,"B",9,"B-",8,"C+",7,"C",6,"C-",5,"D+",4,"D",3,"D-",2,"F",0)</f>
        <v>8</v>
      </c>
      <c r="L86" s="4" t="s">
        <v>13</v>
      </c>
      <c r="M86" s="9">
        <v>3</v>
      </c>
    </row>
    <row r="87" spans="1:13" ht="18.75" customHeight="1" x14ac:dyDescent="0.35">
      <c r="A87" s="6">
        <v>6</v>
      </c>
      <c r="B87" s="7" t="s">
        <v>190</v>
      </c>
      <c r="C87" s="7" t="s">
        <v>191</v>
      </c>
      <c r="D87" s="7" t="s">
        <v>14</v>
      </c>
      <c r="E87" s="7" t="s">
        <v>11</v>
      </c>
      <c r="F87" s="7" t="s">
        <v>11</v>
      </c>
      <c r="G87" s="7" t="s">
        <v>11</v>
      </c>
      <c r="H87" s="7" cm="1">
        <f t="array" ref="H87">_xlfn.SWITCH(D87,"A+",13,"A",12,"A-",11,"B+",10,"B",9,"B-",8,"C+",7,"C",6,"C-",5,"D+",4,"D",3,"D-",2,"F",0)</f>
        <v>5</v>
      </c>
      <c r="I87" s="7" cm="1">
        <f t="array" ref="I87">_xlfn.SWITCH(E87,"A+",13,"A",12,"A-",11,"B+",10,"B",9,"B-",8,"C+",7,"C",6,"C-",5,"D+",4,"D",3,"D-",2,"F",0)</f>
        <v>4</v>
      </c>
      <c r="J87" s="7" cm="1">
        <f t="array" ref="J87">_xlfn.SWITCH(F87,"A+",13,"A",12,"A-",11,"B+",10,"B",9,"B-",8,"C+",7,"C",6,"C-",5,"D+",4,"D",3,"D-",2,"F",0)</f>
        <v>4</v>
      </c>
      <c r="K87" s="7" cm="1">
        <f t="array" ref="K87">_xlfn.SWITCH(G87,"A+",13,"A",12,"A-",11,"B+",10,"B",9,"B-",8,"C+",7,"C",6,"C-",5,"D+",4,"D",3,"D-",2,"F",0)</f>
        <v>4</v>
      </c>
      <c r="L87" s="7" t="s">
        <v>69</v>
      </c>
      <c r="M87" s="8">
        <v>1.3879999999999999</v>
      </c>
    </row>
    <row r="88" spans="1:13" ht="18.75" customHeight="1" x14ac:dyDescent="0.35">
      <c r="A88" s="3">
        <v>7</v>
      </c>
      <c r="B88" s="4" t="s">
        <v>192</v>
      </c>
      <c r="C88" s="4" t="s">
        <v>193</v>
      </c>
      <c r="D88" s="4" t="s">
        <v>14</v>
      </c>
      <c r="E88" s="4" t="s">
        <v>11</v>
      </c>
      <c r="F88" s="4" t="s">
        <v>15</v>
      </c>
      <c r="G88" s="4" t="s">
        <v>11</v>
      </c>
      <c r="H88" s="4" cm="1">
        <f t="array" ref="H88">_xlfn.SWITCH(D88,"A+",13,"A",12,"A-",11,"B+",10,"B",9,"B-",8,"C+",7,"C",6,"C-",5,"D+",4,"D",3,"D-",2,"F",0)</f>
        <v>5</v>
      </c>
      <c r="I88" s="4" cm="1">
        <f t="array" ref="I88">_xlfn.SWITCH(E88,"A+",13,"A",12,"A-",11,"B+",10,"B",9,"B-",8,"C+",7,"C",6,"C-",5,"D+",4,"D",3,"D-",2,"F",0)</f>
        <v>4</v>
      </c>
      <c r="J88" s="4" cm="1">
        <f t="array" ref="J88">_xlfn.SWITCH(F88,"A+",13,"A",12,"A-",11,"B+",10,"B",9,"B-",8,"C+",7,"C",6,"C-",5,"D+",4,"D",3,"D-",2,"F",0)</f>
        <v>6</v>
      </c>
      <c r="K88" s="4" cm="1">
        <f t="array" ref="K88">_xlfn.SWITCH(G88,"A+",13,"A",12,"A-",11,"B+",10,"B",9,"B-",8,"C+",7,"C",6,"C-",5,"D+",4,"D",3,"D-",2,"F",0)</f>
        <v>4</v>
      </c>
      <c r="L88" s="4" t="s">
        <v>15</v>
      </c>
      <c r="M88" s="5">
        <v>1.6120000000000001</v>
      </c>
    </row>
    <row r="89" spans="1:13" ht="18.75" customHeight="1" x14ac:dyDescent="0.35">
      <c r="A89" s="6">
        <v>8</v>
      </c>
      <c r="B89" s="7" t="s">
        <v>194</v>
      </c>
      <c r="C89" s="7" t="s">
        <v>195</v>
      </c>
      <c r="D89" s="7" t="s">
        <v>36</v>
      </c>
      <c r="E89" s="7" t="s">
        <v>33</v>
      </c>
      <c r="F89" s="7" t="s">
        <v>21</v>
      </c>
      <c r="G89" s="7" t="s">
        <v>33</v>
      </c>
      <c r="H89" s="7" cm="1">
        <f t="array" ref="H89">_xlfn.SWITCH(D89,"A+",13,"A",12,"A-",11,"B+",10,"B",9,"B-",8,"C+",7,"C",6,"C-",5,"D+",4,"D",3,"D-",2,"F",0)</f>
        <v>13</v>
      </c>
      <c r="I89" s="7" cm="1">
        <f t="array" ref="I89">_xlfn.SWITCH(E89,"A+",13,"A",12,"A-",11,"B+",10,"B",9,"B-",8,"C+",7,"C",6,"C-",5,"D+",4,"D",3,"D-",2,"F",0)</f>
        <v>11</v>
      </c>
      <c r="J89" s="7" cm="1">
        <f t="array" ref="J89">_xlfn.SWITCH(F89,"A+",13,"A",12,"A-",11,"B+",10,"B",9,"B-",8,"C+",7,"C",6,"C-",5,"D+",4,"D",3,"D-",2,"F",0)</f>
        <v>10</v>
      </c>
      <c r="K89" s="7" cm="1">
        <f t="array" ref="K89">_xlfn.SWITCH(G89,"A+",13,"A",12,"A-",11,"B+",10,"B",9,"B-",8,"C+",7,"C",6,"C-",5,"D+",4,"D",3,"D-",2,"F",0)</f>
        <v>11</v>
      </c>
      <c r="L89" s="7" t="s">
        <v>24</v>
      </c>
      <c r="M89" s="8">
        <v>3.665</v>
      </c>
    </row>
    <row r="90" spans="1:13" ht="18.75" customHeight="1" x14ac:dyDescent="0.35">
      <c r="A90" s="3">
        <v>9</v>
      </c>
      <c r="B90" s="4" t="s">
        <v>196</v>
      </c>
      <c r="C90" s="4" t="s">
        <v>197</v>
      </c>
      <c r="D90" s="4" t="s">
        <v>12</v>
      </c>
      <c r="E90" s="4" t="s">
        <v>13</v>
      </c>
      <c r="F90" s="4" t="s">
        <v>15</v>
      </c>
      <c r="G90" s="4" t="s">
        <v>36</v>
      </c>
      <c r="H90" s="4" cm="1">
        <f t="array" ref="H90">_xlfn.SWITCH(D90,"A+",13,"A",12,"A-",11,"B+",10,"B",9,"B-",8,"C+",7,"C",6,"C-",5,"D+",4,"D",3,"D-",2,"F",0)</f>
        <v>8</v>
      </c>
      <c r="I90" s="4" cm="1">
        <f t="array" ref="I90">_xlfn.SWITCH(E90,"A+",13,"A",12,"A-",11,"B+",10,"B",9,"B-",8,"C+",7,"C",6,"C-",5,"D+",4,"D",3,"D-",2,"F",0)</f>
        <v>9</v>
      </c>
      <c r="J90" s="4" cm="1">
        <f t="array" ref="J90">_xlfn.SWITCH(F90,"A+",13,"A",12,"A-",11,"B+",10,"B",9,"B-",8,"C+",7,"C",6,"C-",5,"D+",4,"D",3,"D-",2,"F",0)</f>
        <v>6</v>
      </c>
      <c r="K90" s="4" cm="1">
        <f t="array" ref="K90">_xlfn.SWITCH(G90,"A+",13,"A",12,"A-",11,"B+",10,"B",9,"B-",8,"C+",7,"C",6,"C-",5,"D+",4,"D",3,"D-",2,"F",0)</f>
        <v>13</v>
      </c>
      <c r="L90" s="4" t="s">
        <v>13</v>
      </c>
      <c r="M90" s="5">
        <v>3.0569999999999999</v>
      </c>
    </row>
    <row r="91" spans="1:13" ht="18.75" customHeight="1" x14ac:dyDescent="0.35">
      <c r="A91" s="6">
        <v>10</v>
      </c>
      <c r="B91" s="7" t="s">
        <v>198</v>
      </c>
      <c r="C91" s="7" t="s">
        <v>199</v>
      </c>
      <c r="D91" s="7" t="s">
        <v>11</v>
      </c>
      <c r="E91" s="7" t="s">
        <v>15</v>
      </c>
      <c r="F91" s="7" t="s">
        <v>15</v>
      </c>
      <c r="G91" s="7" t="s">
        <v>14</v>
      </c>
      <c r="H91" s="7" cm="1">
        <f t="array" ref="H91">_xlfn.SWITCH(D91,"A+",13,"A",12,"A-",11,"B+",10,"B",9,"B-",8,"C+",7,"C",6,"C-",5,"D+",4,"D",3,"D-",2,"F",0)</f>
        <v>4</v>
      </c>
      <c r="I91" s="7" cm="1">
        <f t="array" ref="I91">_xlfn.SWITCH(E91,"A+",13,"A",12,"A-",11,"B+",10,"B",9,"B-",8,"C+",7,"C",6,"C-",5,"D+",4,"D",3,"D-",2,"F",0)</f>
        <v>6</v>
      </c>
      <c r="J91" s="7" cm="1">
        <f t="array" ref="J91">_xlfn.SWITCH(F91,"A+",13,"A",12,"A-",11,"B+",10,"B",9,"B-",8,"C+",7,"C",6,"C-",5,"D+",4,"D",3,"D-",2,"F",0)</f>
        <v>6</v>
      </c>
      <c r="K91" s="7" cm="1">
        <f t="array" ref="K91">_xlfn.SWITCH(G91,"A+",13,"A",12,"A-",11,"B+",10,"B",9,"B-",8,"C+",7,"C",6,"C-",5,"D+",4,"D",3,"D-",2,"F",0)</f>
        <v>5</v>
      </c>
      <c r="L91" s="7" t="s">
        <v>15</v>
      </c>
      <c r="M91" s="8">
        <v>1.778</v>
      </c>
    </row>
    <row r="92" spans="1:13" ht="18.75" customHeight="1" x14ac:dyDescent="0.35">
      <c r="A92" s="3">
        <v>11</v>
      </c>
      <c r="B92" s="4" t="s">
        <v>200</v>
      </c>
      <c r="C92" s="4" t="s">
        <v>201</v>
      </c>
      <c r="D92" s="4" t="s">
        <v>12</v>
      </c>
      <c r="E92" s="4" t="s">
        <v>15</v>
      </c>
      <c r="F92" s="4" t="s">
        <v>18</v>
      </c>
      <c r="G92" s="4" t="s">
        <v>12</v>
      </c>
      <c r="H92" s="4" cm="1">
        <f t="array" ref="H92">_xlfn.SWITCH(D92,"A+",13,"A",12,"A-",11,"B+",10,"B",9,"B-",8,"C+",7,"C",6,"C-",5,"D+",4,"D",3,"D-",2,"F",0)</f>
        <v>8</v>
      </c>
      <c r="I92" s="4" cm="1">
        <f t="array" ref="I92">_xlfn.SWITCH(E92,"A+",13,"A",12,"A-",11,"B+",10,"B",9,"B-",8,"C+",7,"C",6,"C-",5,"D+",4,"D",3,"D-",2,"F",0)</f>
        <v>6</v>
      </c>
      <c r="J92" s="4" cm="1">
        <f t="array" ref="J92">_xlfn.SWITCH(F92,"A+",13,"A",12,"A-",11,"B+",10,"B",9,"B-",8,"C+",7,"C",6,"C-",5,"D+",4,"D",3,"D-",2,"F",0)</f>
        <v>7</v>
      </c>
      <c r="K92" s="4" cm="1">
        <f t="array" ref="K92">_xlfn.SWITCH(G92,"A+",13,"A",12,"A-",11,"B+",10,"B",9,"B-",8,"C+",7,"C",6,"C-",5,"D+",4,"D",3,"D-",2,"F",0)</f>
        <v>8</v>
      </c>
      <c r="L92" s="4" t="s">
        <v>15</v>
      </c>
      <c r="M92" s="5">
        <v>2.4449999999999998</v>
      </c>
    </row>
    <row r="93" spans="1:13" ht="18.75" customHeight="1" x14ac:dyDescent="0.35">
      <c r="A93" s="6">
        <v>12</v>
      </c>
      <c r="B93" s="7" t="s">
        <v>202</v>
      </c>
      <c r="C93" s="7" t="s">
        <v>203</v>
      </c>
      <c r="D93" s="7" t="s">
        <v>36</v>
      </c>
      <c r="E93" s="7" t="s">
        <v>33</v>
      </c>
      <c r="F93" s="7" t="s">
        <v>21</v>
      </c>
      <c r="G93" s="7" t="s">
        <v>33</v>
      </c>
      <c r="H93" s="7" cm="1">
        <f t="array" ref="H93">_xlfn.SWITCH(D93,"A+",13,"A",12,"A-",11,"B+",10,"B",9,"B-",8,"C+",7,"C",6,"C-",5,"D+",4,"D",3,"D-",2,"F",0)</f>
        <v>13</v>
      </c>
      <c r="I93" s="7" cm="1">
        <f t="array" ref="I93">_xlfn.SWITCH(E93,"A+",13,"A",12,"A-",11,"B+",10,"B",9,"B-",8,"C+",7,"C",6,"C-",5,"D+",4,"D",3,"D-",2,"F",0)</f>
        <v>11</v>
      </c>
      <c r="J93" s="7" cm="1">
        <f t="array" ref="J93">_xlfn.SWITCH(F93,"A+",13,"A",12,"A-",11,"B+",10,"B",9,"B-",8,"C+",7,"C",6,"C-",5,"D+",4,"D",3,"D-",2,"F",0)</f>
        <v>10</v>
      </c>
      <c r="K93" s="7" cm="1">
        <f t="array" ref="K93">_xlfn.SWITCH(G93,"A+",13,"A",12,"A-",11,"B+",10,"B",9,"B-",8,"C+",7,"C",6,"C-",5,"D+",4,"D",3,"D-",2,"F",0)</f>
        <v>11</v>
      </c>
      <c r="L93" s="7" t="s">
        <v>24</v>
      </c>
      <c r="M93" s="8">
        <v>3.665</v>
      </c>
    </row>
    <row r="94" spans="1:13" ht="18.75" customHeight="1" x14ac:dyDescent="0.35">
      <c r="A94" s="3">
        <v>13</v>
      </c>
      <c r="B94" s="4" t="s">
        <v>204</v>
      </c>
      <c r="C94" s="4" t="s">
        <v>205</v>
      </c>
      <c r="D94" s="4" t="s">
        <v>12</v>
      </c>
      <c r="E94" s="4" t="s">
        <v>15</v>
      </c>
      <c r="F94" s="4" t="s">
        <v>21</v>
      </c>
      <c r="G94" s="4" t="s">
        <v>12</v>
      </c>
      <c r="H94" s="4" cm="1">
        <f t="array" ref="H94">_xlfn.SWITCH(D94,"A+",13,"A",12,"A-",11,"B+",10,"B",9,"B-",8,"C+",7,"C",6,"C-",5,"D+",4,"D",3,"D-",2,"F",0)</f>
        <v>8</v>
      </c>
      <c r="I94" s="4" cm="1">
        <f t="array" ref="I94">_xlfn.SWITCH(E94,"A+",13,"A",12,"A-",11,"B+",10,"B",9,"B-",8,"C+",7,"C",6,"C-",5,"D+",4,"D",3,"D-",2,"F",0)</f>
        <v>6</v>
      </c>
      <c r="J94" s="4" cm="1">
        <f t="array" ref="J94">_xlfn.SWITCH(F94,"A+",13,"A",12,"A-",11,"B+",10,"B",9,"B-",8,"C+",7,"C",6,"C-",5,"D+",4,"D",3,"D-",2,"F",0)</f>
        <v>10</v>
      </c>
      <c r="K94" s="4" cm="1">
        <f t="array" ref="K94">_xlfn.SWITCH(G94,"A+",13,"A",12,"A-",11,"B+",10,"B",9,"B-",8,"C+",7,"C",6,"C-",5,"D+",4,"D",3,"D-",2,"F",0)</f>
        <v>8</v>
      </c>
      <c r="L94" s="4" t="s">
        <v>13</v>
      </c>
      <c r="M94" s="5">
        <v>2.78</v>
      </c>
    </row>
    <row r="95" spans="1:13" ht="18.75" customHeight="1" x14ac:dyDescent="0.35">
      <c r="A95" s="6">
        <v>14</v>
      </c>
      <c r="B95" s="7" t="s">
        <v>206</v>
      </c>
      <c r="C95" s="7" t="s">
        <v>207</v>
      </c>
      <c r="D95" s="7" t="s">
        <v>11</v>
      </c>
      <c r="E95" s="7" t="s">
        <v>11</v>
      </c>
      <c r="F95" s="7" t="s">
        <v>11</v>
      </c>
      <c r="G95" s="7" t="s">
        <v>11</v>
      </c>
      <c r="H95" s="7" cm="1">
        <f t="array" ref="H95">_xlfn.SWITCH(D95,"A+",13,"A",12,"A-",11,"B+",10,"B",9,"B-",8,"C+",7,"C",6,"C-",5,"D+",4,"D",3,"D-",2,"F",0)</f>
        <v>4</v>
      </c>
      <c r="I95" s="7" cm="1">
        <f t="array" ref="I95">_xlfn.SWITCH(E95,"A+",13,"A",12,"A-",11,"B+",10,"B",9,"B-",8,"C+",7,"C",6,"C-",5,"D+",4,"D",3,"D-",2,"F",0)</f>
        <v>4</v>
      </c>
      <c r="J95" s="7" cm="1">
        <f t="array" ref="J95">_xlfn.SWITCH(F95,"A+",13,"A",12,"A-",11,"B+",10,"B",9,"B-",8,"C+",7,"C",6,"C-",5,"D+",4,"D",3,"D-",2,"F",0)</f>
        <v>4</v>
      </c>
      <c r="K95" s="7" cm="1">
        <f t="array" ref="K95">_xlfn.SWITCH(G95,"A+",13,"A",12,"A-",11,"B+",10,"B",9,"B-",8,"C+",7,"C",6,"C-",5,"D+",4,"D",3,"D-",2,"F",0)</f>
        <v>4</v>
      </c>
      <c r="L95" s="7" t="s">
        <v>69</v>
      </c>
      <c r="M95" s="8">
        <v>1.333</v>
      </c>
    </row>
    <row r="96" spans="1:13" ht="18.75" customHeight="1" x14ac:dyDescent="0.35">
      <c r="A96" s="3">
        <v>15</v>
      </c>
      <c r="B96" s="4" t="s">
        <v>208</v>
      </c>
      <c r="C96" s="4" t="s">
        <v>209</v>
      </c>
      <c r="D96" s="4" t="s">
        <v>36</v>
      </c>
      <c r="E96" s="4" t="s">
        <v>33</v>
      </c>
      <c r="F96" s="4" t="s">
        <v>13</v>
      </c>
      <c r="G96" s="4" t="s">
        <v>21</v>
      </c>
      <c r="H96" s="4" cm="1">
        <f t="array" ref="H96">_xlfn.SWITCH(D96,"A+",13,"A",12,"A-",11,"B+",10,"B",9,"B-",8,"C+",7,"C",6,"C-",5,"D+",4,"D",3,"D-",2,"F",0)</f>
        <v>13</v>
      </c>
      <c r="I96" s="4" cm="1">
        <f t="array" ref="I96">_xlfn.SWITCH(E96,"A+",13,"A",12,"A-",11,"B+",10,"B",9,"B-",8,"C+",7,"C",6,"C-",5,"D+",4,"D",3,"D-",2,"F",0)</f>
        <v>11</v>
      </c>
      <c r="J96" s="4" cm="1">
        <f t="array" ref="J96">_xlfn.SWITCH(F96,"A+",13,"A",12,"A-",11,"B+",10,"B",9,"B-",8,"C+",7,"C",6,"C-",5,"D+",4,"D",3,"D-",2,"F",0)</f>
        <v>9</v>
      </c>
      <c r="K96" s="4" cm="1">
        <f t="array" ref="K96">_xlfn.SWITCH(G96,"A+",13,"A",12,"A-",11,"B+",10,"B",9,"B-",8,"C+",7,"C",6,"C-",5,"D+",4,"D",3,"D-",2,"F",0)</f>
        <v>10</v>
      </c>
      <c r="L96" s="4" t="s">
        <v>13</v>
      </c>
      <c r="M96" s="5">
        <v>3.4420000000000002</v>
      </c>
    </row>
    <row r="97" spans="1:13" ht="18.75" customHeight="1" x14ac:dyDescent="0.35">
      <c r="A97" s="6">
        <v>16</v>
      </c>
      <c r="B97" s="7" t="s">
        <v>210</v>
      </c>
      <c r="C97" s="7" t="s">
        <v>211</v>
      </c>
      <c r="D97" s="7" t="s">
        <v>12</v>
      </c>
      <c r="E97" s="7" t="s">
        <v>24</v>
      </c>
      <c r="F97" s="7" t="s">
        <v>33</v>
      </c>
      <c r="G97" s="7" t="s">
        <v>33</v>
      </c>
      <c r="H97" s="7" cm="1">
        <f t="array" ref="H97">_xlfn.SWITCH(D97,"A+",13,"A",12,"A-",11,"B+",10,"B",9,"B-",8,"C+",7,"C",6,"C-",5,"D+",4,"D",3,"D-",2,"F",0)</f>
        <v>8</v>
      </c>
      <c r="I97" s="7" cm="1">
        <f t="array" ref="I97">_xlfn.SWITCH(E97,"A+",13,"A",12,"A-",11,"B+",10,"B",9,"B-",8,"C+",7,"C",6,"C-",5,"D+",4,"D",3,"D-",2,"F",0)</f>
        <v>12</v>
      </c>
      <c r="J97" s="7" cm="1">
        <f t="array" ref="J97">_xlfn.SWITCH(F97,"A+",13,"A",12,"A-",11,"B+",10,"B",9,"B-",8,"C+",7,"C",6,"C-",5,"D+",4,"D",3,"D-",2,"F",0)</f>
        <v>11</v>
      </c>
      <c r="K97" s="7" cm="1">
        <f t="array" ref="K97">_xlfn.SWITCH(G97,"A+",13,"A",12,"A-",11,"B+",10,"B",9,"B-",8,"C+",7,"C",6,"C-",5,"D+",4,"D",3,"D-",2,"F",0)</f>
        <v>11</v>
      </c>
      <c r="L97" s="7" t="s">
        <v>24</v>
      </c>
      <c r="M97" s="8">
        <v>3.5569999999999999</v>
      </c>
    </row>
    <row r="98" spans="1:13" ht="18.75" customHeight="1" x14ac:dyDescent="0.35">
      <c r="A98" s="3">
        <v>17</v>
      </c>
      <c r="B98" s="4" t="s">
        <v>212</v>
      </c>
      <c r="C98" s="4" t="s">
        <v>213</v>
      </c>
      <c r="D98" s="4" t="s">
        <v>18</v>
      </c>
      <c r="E98" s="4" t="s">
        <v>33</v>
      </c>
      <c r="F98" s="4" t="s">
        <v>21</v>
      </c>
      <c r="G98" s="4" t="s">
        <v>18</v>
      </c>
      <c r="H98" s="4" cm="1">
        <f t="array" ref="H98">_xlfn.SWITCH(D98,"A+",13,"A",12,"A-",11,"B+",10,"B",9,"B-",8,"C+",7,"C",6,"C-",5,"D+",4,"D",3,"D-",2,"F",0)</f>
        <v>7</v>
      </c>
      <c r="I98" s="4" cm="1">
        <f t="array" ref="I98">_xlfn.SWITCH(E98,"A+",13,"A",12,"A-",11,"B+",10,"B",9,"B-",8,"C+",7,"C",6,"C-",5,"D+",4,"D",3,"D-",2,"F",0)</f>
        <v>11</v>
      </c>
      <c r="J98" s="4" cm="1">
        <f t="array" ref="J98">_xlfn.SWITCH(F98,"A+",13,"A",12,"A-",11,"B+",10,"B",9,"B-",8,"C+",7,"C",6,"C-",5,"D+",4,"D",3,"D-",2,"F",0)</f>
        <v>10</v>
      </c>
      <c r="K98" s="4" cm="1">
        <f t="array" ref="K98">_xlfn.SWITCH(G98,"A+",13,"A",12,"A-",11,"B+",10,"B",9,"B-",8,"C+",7,"C",6,"C-",5,"D+",4,"D",3,"D-",2,"F",0)</f>
        <v>7</v>
      </c>
      <c r="L98" s="4" t="s">
        <v>13</v>
      </c>
      <c r="M98" s="5">
        <v>2.8879999999999999</v>
      </c>
    </row>
    <row r="99" spans="1:13" ht="18.75" customHeight="1" x14ac:dyDescent="0.35">
      <c r="A99" s="6">
        <v>18</v>
      </c>
      <c r="B99" s="7" t="s">
        <v>214</v>
      </c>
      <c r="C99" s="7" t="s">
        <v>215</v>
      </c>
      <c r="D99" s="7" t="s">
        <v>21</v>
      </c>
      <c r="E99" s="7" t="s">
        <v>13</v>
      </c>
      <c r="F99" s="7" t="s">
        <v>24</v>
      </c>
      <c r="G99" s="7" t="s">
        <v>12</v>
      </c>
      <c r="H99" s="7" cm="1">
        <f t="array" ref="H99">_xlfn.SWITCH(D99,"A+",13,"A",12,"A-",11,"B+",10,"B",9,"B-",8,"C+",7,"C",6,"C-",5,"D+",4,"D",3,"D-",2,"F",0)</f>
        <v>10</v>
      </c>
      <c r="I99" s="7" cm="1">
        <f t="array" ref="I99">_xlfn.SWITCH(E99,"A+",13,"A",12,"A-",11,"B+",10,"B",9,"B-",8,"C+",7,"C",6,"C-",5,"D+",4,"D",3,"D-",2,"F",0)</f>
        <v>9</v>
      </c>
      <c r="J99" s="7" cm="1">
        <f t="array" ref="J99">_xlfn.SWITCH(F99,"A+",13,"A",12,"A-",11,"B+",10,"B",9,"B-",8,"C+",7,"C",6,"C-",5,"D+",4,"D",3,"D-",2,"F",0)</f>
        <v>12</v>
      </c>
      <c r="K99" s="7" cm="1">
        <f t="array" ref="K99">_xlfn.SWITCH(G99,"A+",13,"A",12,"A-",11,"B+",10,"B",9,"B-",8,"C+",7,"C",6,"C-",5,"D+",4,"D",3,"D-",2,"F",0)</f>
        <v>8</v>
      </c>
      <c r="L99" s="7" t="s">
        <v>13</v>
      </c>
      <c r="M99" s="8">
        <v>3.278</v>
      </c>
    </row>
    <row r="100" spans="1:13" ht="18.75" customHeight="1" x14ac:dyDescent="0.35">
      <c r="A100" s="3">
        <v>19</v>
      </c>
      <c r="B100" s="4" t="s">
        <v>216</v>
      </c>
      <c r="C100" s="4" t="s">
        <v>217</v>
      </c>
      <c r="D100" s="4" t="s">
        <v>15</v>
      </c>
      <c r="E100" s="4" t="s">
        <v>12</v>
      </c>
      <c r="F100" s="4" t="s">
        <v>12</v>
      </c>
      <c r="G100" s="4" t="s">
        <v>21</v>
      </c>
      <c r="H100" s="4" cm="1">
        <f t="array" ref="H100">_xlfn.SWITCH(D100,"A+",13,"A",12,"A-",11,"B+",10,"B",9,"B-",8,"C+",7,"C",6,"C-",5,"D+",4,"D",3,"D-",2,"F",0)</f>
        <v>6</v>
      </c>
      <c r="I100" s="4" cm="1">
        <f t="array" ref="I100">_xlfn.SWITCH(E100,"A+",13,"A",12,"A-",11,"B+",10,"B",9,"B-",8,"C+",7,"C",6,"C-",5,"D+",4,"D",3,"D-",2,"F",0)</f>
        <v>8</v>
      </c>
      <c r="J100" s="4" cm="1">
        <f t="array" ref="J100">_xlfn.SWITCH(F100,"A+",13,"A",12,"A-",11,"B+",10,"B",9,"B-",8,"C+",7,"C",6,"C-",5,"D+",4,"D",3,"D-",2,"F",0)</f>
        <v>8</v>
      </c>
      <c r="K100" s="4" cm="1">
        <f t="array" ref="K100">_xlfn.SWITCH(G100,"A+",13,"A",12,"A-",11,"B+",10,"B",9,"B-",8,"C+",7,"C",6,"C-",5,"D+",4,"D",3,"D-",2,"F",0)</f>
        <v>10</v>
      </c>
      <c r="L100" s="4" t="s">
        <v>13</v>
      </c>
      <c r="M100" s="5">
        <v>2.78</v>
      </c>
    </row>
    <row r="101" spans="1:13" ht="18.75" customHeight="1" x14ac:dyDescent="0.35">
      <c r="A101" s="6">
        <v>20</v>
      </c>
      <c r="B101" s="7" t="s">
        <v>218</v>
      </c>
      <c r="C101" s="7" t="s">
        <v>219</v>
      </c>
      <c r="D101" s="7" t="s">
        <v>36</v>
      </c>
      <c r="E101" s="7" t="s">
        <v>33</v>
      </c>
      <c r="F101" s="7" t="s">
        <v>36</v>
      </c>
      <c r="G101" s="7" t="s">
        <v>36</v>
      </c>
      <c r="H101" s="7" cm="1">
        <f t="array" ref="H101">_xlfn.SWITCH(D101,"A+",13,"A",12,"A-",11,"B+",10,"B",9,"B-",8,"C+",7,"C",6,"C-",5,"D+",4,"D",3,"D-",2,"F",0)</f>
        <v>13</v>
      </c>
      <c r="I101" s="7" cm="1">
        <f t="array" ref="I101">_xlfn.SWITCH(E101,"A+",13,"A",12,"A-",11,"B+",10,"B",9,"B-",8,"C+",7,"C",6,"C-",5,"D+",4,"D",3,"D-",2,"F",0)</f>
        <v>11</v>
      </c>
      <c r="J101" s="7" cm="1">
        <f t="array" ref="J101">_xlfn.SWITCH(F101,"A+",13,"A",12,"A-",11,"B+",10,"B",9,"B-",8,"C+",7,"C",6,"C-",5,"D+",4,"D",3,"D-",2,"F",0)</f>
        <v>13</v>
      </c>
      <c r="K101" s="7" cm="1">
        <f t="array" ref="K101">_xlfn.SWITCH(G101,"A+",13,"A",12,"A-",11,"B+",10,"B",9,"B-",8,"C+",7,"C",6,"C-",5,"D+",4,"D",3,"D-",2,"F",0)</f>
        <v>13</v>
      </c>
      <c r="L101" s="7" t="s">
        <v>24</v>
      </c>
      <c r="M101" s="8">
        <v>4.2229999999999999</v>
      </c>
    </row>
    <row r="102" spans="1:13" ht="18.75" customHeight="1" x14ac:dyDescent="0.35">
      <c r="A102" s="3">
        <v>21</v>
      </c>
      <c r="B102" s="4" t="s">
        <v>220</v>
      </c>
      <c r="C102" s="4" t="s">
        <v>221</v>
      </c>
      <c r="D102" s="4" t="s">
        <v>12</v>
      </c>
      <c r="E102" s="4" t="s">
        <v>13</v>
      </c>
      <c r="F102" s="4" t="s">
        <v>21</v>
      </c>
      <c r="G102" s="4" t="s">
        <v>21</v>
      </c>
      <c r="H102" s="4" cm="1">
        <f t="array" ref="H102">_xlfn.SWITCH(D102,"A+",13,"A",12,"A-",11,"B+",10,"B",9,"B-",8,"C+",7,"C",6,"C-",5,"D+",4,"D",3,"D-",2,"F",0)</f>
        <v>8</v>
      </c>
      <c r="I102" s="4" cm="1">
        <f t="array" ref="I102">_xlfn.SWITCH(E102,"A+",13,"A",12,"A-",11,"B+",10,"B",9,"B-",8,"C+",7,"C",6,"C-",5,"D+",4,"D",3,"D-",2,"F",0)</f>
        <v>9</v>
      </c>
      <c r="J102" s="4" cm="1">
        <f t="array" ref="J102">_xlfn.SWITCH(F102,"A+",13,"A",12,"A-",11,"B+",10,"B",9,"B-",8,"C+",7,"C",6,"C-",5,"D+",4,"D",3,"D-",2,"F",0)</f>
        <v>10</v>
      </c>
      <c r="K102" s="4" cm="1">
        <f t="array" ref="K102">_xlfn.SWITCH(G102,"A+",13,"A",12,"A-",11,"B+",10,"B",9,"B-",8,"C+",7,"C",6,"C-",5,"D+",4,"D",3,"D-",2,"F",0)</f>
        <v>10</v>
      </c>
      <c r="L102" s="4" t="s">
        <v>13</v>
      </c>
      <c r="M102" s="5">
        <v>3.1680000000000001</v>
      </c>
    </row>
    <row r="103" spans="1:13" ht="18.75" customHeight="1" x14ac:dyDescent="0.35">
      <c r="A103" s="6">
        <v>22</v>
      </c>
      <c r="B103" s="7" t="s">
        <v>222</v>
      </c>
      <c r="C103" s="7" t="s">
        <v>223</v>
      </c>
      <c r="D103" s="7" t="s">
        <v>14</v>
      </c>
      <c r="E103" s="7" t="s">
        <v>14</v>
      </c>
      <c r="F103" s="7" t="s">
        <v>14</v>
      </c>
      <c r="G103" s="7" t="s">
        <v>18</v>
      </c>
      <c r="H103" s="7" cm="1">
        <f t="array" ref="H103">_xlfn.SWITCH(D103,"A+",13,"A",12,"A-",11,"B+",10,"B",9,"B-",8,"C+",7,"C",6,"C-",5,"D+",4,"D",3,"D-",2,"F",0)</f>
        <v>5</v>
      </c>
      <c r="I103" s="7" cm="1">
        <f t="array" ref="I103">_xlfn.SWITCH(E103,"A+",13,"A",12,"A-",11,"B+",10,"B",9,"B-",8,"C+",7,"C",6,"C-",5,"D+",4,"D",3,"D-",2,"F",0)</f>
        <v>5</v>
      </c>
      <c r="J103" s="7" cm="1">
        <f t="array" ref="J103">_xlfn.SWITCH(F103,"A+",13,"A",12,"A-",11,"B+",10,"B",9,"B-",8,"C+",7,"C",6,"C-",5,"D+",4,"D",3,"D-",2,"F",0)</f>
        <v>5</v>
      </c>
      <c r="K103" s="7" cm="1">
        <f t="array" ref="K103">_xlfn.SWITCH(G103,"A+",13,"A",12,"A-",11,"B+",10,"B",9,"B-",8,"C+",7,"C",6,"C-",5,"D+",4,"D",3,"D-",2,"F",0)</f>
        <v>7</v>
      </c>
      <c r="L103" s="7" t="s">
        <v>15</v>
      </c>
      <c r="M103" s="8">
        <v>1.89</v>
      </c>
    </row>
    <row r="104" spans="1:13" ht="18.75" customHeight="1" x14ac:dyDescent="0.35">
      <c r="A104" s="3">
        <v>23</v>
      </c>
      <c r="B104" s="4" t="s">
        <v>224</v>
      </c>
      <c r="C104" s="4" t="s">
        <v>225</v>
      </c>
      <c r="D104" s="4" t="s">
        <v>21</v>
      </c>
      <c r="E104" s="4" t="s">
        <v>21</v>
      </c>
      <c r="F104" s="4" t="s">
        <v>21</v>
      </c>
      <c r="G104" s="4" t="s">
        <v>21</v>
      </c>
      <c r="H104" s="4" cm="1">
        <f t="array" ref="H104">_xlfn.SWITCH(D104,"A+",13,"A",12,"A-",11,"B+",10,"B",9,"B-",8,"C+",7,"C",6,"C-",5,"D+",4,"D",3,"D-",2,"F",0)</f>
        <v>10</v>
      </c>
      <c r="I104" s="4" cm="1">
        <f t="array" ref="I104">_xlfn.SWITCH(E104,"A+",13,"A",12,"A-",11,"B+",10,"B",9,"B-",8,"C+",7,"C",6,"C-",5,"D+",4,"D",3,"D-",2,"F",0)</f>
        <v>10</v>
      </c>
      <c r="J104" s="4" cm="1">
        <f t="array" ref="J104">_xlfn.SWITCH(F104,"A+",13,"A",12,"A-",11,"B+",10,"B",9,"B-",8,"C+",7,"C",6,"C-",5,"D+",4,"D",3,"D-",2,"F",0)</f>
        <v>10</v>
      </c>
      <c r="K104" s="4" cm="1">
        <f t="array" ref="K104">_xlfn.SWITCH(G104,"A+",13,"A",12,"A-",11,"B+",10,"B",9,"B-",8,"C+",7,"C",6,"C-",5,"D+",4,"D",3,"D-",2,"F",0)</f>
        <v>10</v>
      </c>
      <c r="L104" s="4" t="s">
        <v>13</v>
      </c>
      <c r="M104" s="5">
        <v>3.3330000000000002</v>
      </c>
    </row>
    <row r="105" spans="1:13" ht="18.75" customHeight="1" x14ac:dyDescent="0.35">
      <c r="A105" s="6">
        <v>24</v>
      </c>
      <c r="B105" s="7" t="s">
        <v>226</v>
      </c>
      <c r="C105" s="7" t="s">
        <v>227</v>
      </c>
      <c r="D105" s="7" t="s">
        <v>12</v>
      </c>
      <c r="E105" s="7" t="s">
        <v>13</v>
      </c>
      <c r="F105" s="7" t="s">
        <v>21</v>
      </c>
      <c r="G105" s="7" t="s">
        <v>13</v>
      </c>
      <c r="H105" s="7" cm="1">
        <f t="array" ref="H105">_xlfn.SWITCH(D105,"A+",13,"A",12,"A-",11,"B+",10,"B",9,"B-",8,"C+",7,"C",6,"C-",5,"D+",4,"D",3,"D-",2,"F",0)</f>
        <v>8</v>
      </c>
      <c r="I105" s="7" cm="1">
        <f t="array" ref="I105">_xlfn.SWITCH(E105,"A+",13,"A",12,"A-",11,"B+",10,"B",9,"B-",8,"C+",7,"C",6,"C-",5,"D+",4,"D",3,"D-",2,"F",0)</f>
        <v>9</v>
      </c>
      <c r="J105" s="7" cm="1">
        <f t="array" ref="J105">_xlfn.SWITCH(F105,"A+",13,"A",12,"A-",11,"B+",10,"B",9,"B-",8,"C+",7,"C",6,"C-",5,"D+",4,"D",3,"D-",2,"F",0)</f>
        <v>10</v>
      </c>
      <c r="K105" s="7" cm="1">
        <f t="array" ref="K105">_xlfn.SWITCH(G105,"A+",13,"A",12,"A-",11,"B+",10,"B",9,"B-",8,"C+",7,"C",6,"C-",5,"D+",4,"D",3,"D-",2,"F",0)</f>
        <v>9</v>
      </c>
      <c r="L105" s="7" t="s">
        <v>13</v>
      </c>
      <c r="M105" s="8">
        <v>3.0569999999999999</v>
      </c>
    </row>
    <row r="106" spans="1:13" ht="18.75" customHeight="1" x14ac:dyDescent="0.35">
      <c r="A106" s="3">
        <v>25</v>
      </c>
      <c r="B106" s="4" t="s">
        <v>228</v>
      </c>
      <c r="C106" s="4" t="s">
        <v>229</v>
      </c>
      <c r="D106" s="4" t="s">
        <v>18</v>
      </c>
      <c r="E106" s="4" t="s">
        <v>13</v>
      </c>
      <c r="F106" s="4" t="s">
        <v>13</v>
      </c>
      <c r="G106" s="4" t="s">
        <v>12</v>
      </c>
      <c r="H106" s="4" cm="1">
        <f t="array" ref="H106">_xlfn.SWITCH(D106,"A+",13,"A",12,"A-",11,"B+",10,"B",9,"B-",8,"C+",7,"C",6,"C-",5,"D+",4,"D",3,"D-",2,"F",0)</f>
        <v>7</v>
      </c>
      <c r="I106" s="4" cm="1">
        <f t="array" ref="I106">_xlfn.SWITCH(E106,"A+",13,"A",12,"A-",11,"B+",10,"B",9,"B-",8,"C+",7,"C",6,"C-",5,"D+",4,"D",3,"D-",2,"F",0)</f>
        <v>9</v>
      </c>
      <c r="J106" s="4" cm="1">
        <f t="array" ref="J106">_xlfn.SWITCH(F106,"A+",13,"A",12,"A-",11,"B+",10,"B",9,"B-",8,"C+",7,"C",6,"C-",5,"D+",4,"D",3,"D-",2,"F",0)</f>
        <v>9</v>
      </c>
      <c r="K106" s="4" cm="1">
        <f t="array" ref="K106">_xlfn.SWITCH(G106,"A+",13,"A",12,"A-",11,"B+",10,"B",9,"B-",8,"C+",7,"C",6,"C-",5,"D+",4,"D",3,"D-",2,"F",0)</f>
        <v>8</v>
      </c>
      <c r="L106" s="4" t="s">
        <v>13</v>
      </c>
      <c r="M106" s="5">
        <v>2.778</v>
      </c>
    </row>
    <row r="107" spans="1:13" ht="18.75" customHeight="1" x14ac:dyDescent="0.35">
      <c r="A107" s="6">
        <v>26</v>
      </c>
      <c r="B107" s="7" t="s">
        <v>230</v>
      </c>
      <c r="C107" s="7" t="s">
        <v>231</v>
      </c>
      <c r="D107" s="7" t="s">
        <v>18</v>
      </c>
      <c r="E107" s="7" t="s">
        <v>18</v>
      </c>
      <c r="F107" s="7" t="s">
        <v>14</v>
      </c>
      <c r="G107" s="7" t="s">
        <v>18</v>
      </c>
      <c r="H107" s="7" cm="1">
        <f t="array" ref="H107">_xlfn.SWITCH(D107,"A+",13,"A",12,"A-",11,"B+",10,"B",9,"B-",8,"C+",7,"C",6,"C-",5,"D+",4,"D",3,"D-",2,"F",0)</f>
        <v>7</v>
      </c>
      <c r="I107" s="7" cm="1">
        <f t="array" ref="I107">_xlfn.SWITCH(E107,"A+",13,"A",12,"A-",11,"B+",10,"B",9,"B-",8,"C+",7,"C",6,"C-",5,"D+",4,"D",3,"D-",2,"F",0)</f>
        <v>7</v>
      </c>
      <c r="J107" s="7" cm="1">
        <f t="array" ref="J107">_xlfn.SWITCH(F107,"A+",13,"A",12,"A-",11,"B+",10,"B",9,"B-",8,"C+",7,"C",6,"C-",5,"D+",4,"D",3,"D-",2,"F",0)</f>
        <v>5</v>
      </c>
      <c r="K107" s="7" cm="1">
        <f t="array" ref="K107">_xlfn.SWITCH(G107,"A+",13,"A",12,"A-",11,"B+",10,"B",9,"B-",8,"C+",7,"C",6,"C-",5,"D+",4,"D",3,"D-",2,"F",0)</f>
        <v>7</v>
      </c>
      <c r="L107" s="7" t="s">
        <v>15</v>
      </c>
      <c r="M107" s="8">
        <v>2.11</v>
      </c>
    </row>
    <row r="108" spans="1:13" ht="18.75" customHeight="1" x14ac:dyDescent="0.35">
      <c r="A108" s="3">
        <v>27</v>
      </c>
      <c r="B108" s="4" t="s">
        <v>232</v>
      </c>
      <c r="C108" s="4" t="s">
        <v>233</v>
      </c>
      <c r="D108" s="4" t="s">
        <v>36</v>
      </c>
      <c r="E108" s="4" t="s">
        <v>33</v>
      </c>
      <c r="F108" s="4" t="s">
        <v>24</v>
      </c>
      <c r="G108" s="4" t="s">
        <v>21</v>
      </c>
      <c r="H108" s="4" cm="1">
        <f t="array" ref="H108">_xlfn.SWITCH(D108,"A+",13,"A",12,"A-",11,"B+",10,"B",9,"B-",8,"C+",7,"C",6,"C-",5,"D+",4,"D",3,"D-",2,"F",0)</f>
        <v>13</v>
      </c>
      <c r="I108" s="4" cm="1">
        <f t="array" ref="I108">_xlfn.SWITCH(E108,"A+",13,"A",12,"A-",11,"B+",10,"B",9,"B-",8,"C+",7,"C",6,"C-",5,"D+",4,"D",3,"D-",2,"F",0)</f>
        <v>11</v>
      </c>
      <c r="J108" s="4" cm="1">
        <f t="array" ref="J108">_xlfn.SWITCH(F108,"A+",13,"A",12,"A-",11,"B+",10,"B",9,"B-",8,"C+",7,"C",6,"C-",5,"D+",4,"D",3,"D-",2,"F",0)</f>
        <v>12</v>
      </c>
      <c r="K108" s="4" cm="1">
        <f t="array" ref="K108">_xlfn.SWITCH(G108,"A+",13,"A",12,"A-",11,"B+",10,"B",9,"B-",8,"C+",7,"C",6,"C-",5,"D+",4,"D",3,"D-",2,"F",0)</f>
        <v>10</v>
      </c>
      <c r="L108" s="4" t="s">
        <v>24</v>
      </c>
      <c r="M108" s="5">
        <v>3.7770000000000001</v>
      </c>
    </row>
    <row r="109" spans="1:13" ht="18.75" customHeight="1" x14ac:dyDescent="0.35">
      <c r="A109" s="6">
        <v>28</v>
      </c>
      <c r="B109" s="7" t="s">
        <v>234</v>
      </c>
      <c r="C109" s="7" t="s">
        <v>235</v>
      </c>
      <c r="D109" s="7" t="s">
        <v>33</v>
      </c>
      <c r="E109" s="7" t="s">
        <v>36</v>
      </c>
      <c r="F109" s="7" t="s">
        <v>36</v>
      </c>
      <c r="G109" s="7" t="s">
        <v>24</v>
      </c>
      <c r="H109" s="7" cm="1">
        <f t="array" ref="H109">_xlfn.SWITCH(D109,"A+",13,"A",12,"A-",11,"B+",10,"B",9,"B-",8,"C+",7,"C",6,"C-",5,"D+",4,"D",3,"D-",2,"F",0)</f>
        <v>11</v>
      </c>
      <c r="I109" s="7" cm="1">
        <f t="array" ref="I109">_xlfn.SWITCH(E109,"A+",13,"A",12,"A-",11,"B+",10,"B",9,"B-",8,"C+",7,"C",6,"C-",5,"D+",4,"D",3,"D-",2,"F",0)</f>
        <v>13</v>
      </c>
      <c r="J109" s="7" cm="1">
        <f t="array" ref="J109">_xlfn.SWITCH(F109,"A+",13,"A",12,"A-",11,"B+",10,"B",9,"B-",8,"C+",7,"C",6,"C-",5,"D+",4,"D",3,"D-",2,"F",0)</f>
        <v>13</v>
      </c>
      <c r="K109" s="7" cm="1">
        <f t="array" ref="K109">_xlfn.SWITCH(G109,"A+",13,"A",12,"A-",11,"B+",10,"B",9,"B-",8,"C+",7,"C",6,"C-",5,"D+",4,"D",3,"D-",2,"F",0)</f>
        <v>12</v>
      </c>
      <c r="L109" s="7" t="s">
        <v>24</v>
      </c>
      <c r="M109" s="8">
        <v>4.1120000000000001</v>
      </c>
    </row>
    <row r="110" spans="1:13" ht="18.75" customHeight="1" x14ac:dyDescent="0.35">
      <c r="A110" s="3">
        <v>29</v>
      </c>
      <c r="B110" s="4" t="s">
        <v>236</v>
      </c>
      <c r="C110" s="4" t="s">
        <v>237</v>
      </c>
      <c r="D110" s="4" t="s">
        <v>13</v>
      </c>
      <c r="E110" s="4" t="s">
        <v>21</v>
      </c>
      <c r="F110" s="4" t="s">
        <v>18</v>
      </c>
      <c r="G110" s="4" t="s">
        <v>12</v>
      </c>
      <c r="H110" s="4" cm="1">
        <f t="array" ref="H110">_xlfn.SWITCH(D110,"A+",13,"A",12,"A-",11,"B+",10,"B",9,"B-",8,"C+",7,"C",6,"C-",5,"D+",4,"D",3,"D-",2,"F",0)</f>
        <v>9</v>
      </c>
      <c r="I110" s="4" cm="1">
        <f t="array" ref="I110">_xlfn.SWITCH(E110,"A+",13,"A",12,"A-",11,"B+",10,"B",9,"B-",8,"C+",7,"C",6,"C-",5,"D+",4,"D",3,"D-",2,"F",0)</f>
        <v>10</v>
      </c>
      <c r="J110" s="4" cm="1">
        <f t="array" ref="J110">_xlfn.SWITCH(F110,"A+",13,"A",12,"A-",11,"B+",10,"B",9,"B-",8,"C+",7,"C",6,"C-",5,"D+",4,"D",3,"D-",2,"F",0)</f>
        <v>7</v>
      </c>
      <c r="K110" s="4" cm="1">
        <f t="array" ref="K110">_xlfn.SWITCH(G110,"A+",13,"A",12,"A-",11,"B+",10,"B",9,"B-",8,"C+",7,"C",6,"C-",5,"D+",4,"D",3,"D-",2,"F",0)</f>
        <v>8</v>
      </c>
      <c r="L110" s="4" t="s">
        <v>13</v>
      </c>
      <c r="M110" s="5">
        <v>2.72</v>
      </c>
    </row>
    <row r="111" spans="1:13" ht="18.75" customHeight="1" x14ac:dyDescent="0.35">
      <c r="A111" s="6">
        <v>30</v>
      </c>
      <c r="B111" s="7" t="s">
        <v>238</v>
      </c>
      <c r="C111" s="7" t="s">
        <v>239</v>
      </c>
      <c r="D111" s="7" t="s">
        <v>12</v>
      </c>
      <c r="E111" s="7" t="s">
        <v>18</v>
      </c>
      <c r="F111" s="7" t="s">
        <v>21</v>
      </c>
      <c r="G111" s="7" t="s">
        <v>21</v>
      </c>
      <c r="H111" s="7" cm="1">
        <f t="array" ref="H111">_xlfn.SWITCH(D111,"A+",13,"A",12,"A-",11,"B+",10,"B",9,"B-",8,"C+",7,"C",6,"C-",5,"D+",4,"D",3,"D-",2,"F",0)</f>
        <v>8</v>
      </c>
      <c r="I111" s="7" cm="1">
        <f t="array" ref="I111">_xlfn.SWITCH(E111,"A+",13,"A",12,"A-",11,"B+",10,"B",9,"B-",8,"C+",7,"C",6,"C-",5,"D+",4,"D",3,"D-",2,"F",0)</f>
        <v>7</v>
      </c>
      <c r="J111" s="7" cm="1">
        <f t="array" ref="J111">_xlfn.SWITCH(F111,"A+",13,"A",12,"A-",11,"B+",10,"B",9,"B-",8,"C+",7,"C",6,"C-",5,"D+",4,"D",3,"D-",2,"F",0)</f>
        <v>10</v>
      </c>
      <c r="K111" s="7" cm="1">
        <f t="array" ref="K111">_xlfn.SWITCH(G111,"A+",13,"A",12,"A-",11,"B+",10,"B",9,"B-",8,"C+",7,"C",6,"C-",5,"D+",4,"D",3,"D-",2,"F",0)</f>
        <v>10</v>
      </c>
      <c r="L111" s="7" t="s">
        <v>13</v>
      </c>
      <c r="M111" s="8">
        <v>3.0579999999999998</v>
      </c>
    </row>
    <row r="112" spans="1:13" ht="18.75" customHeight="1" x14ac:dyDescent="0.35">
      <c r="A112" s="3">
        <v>31</v>
      </c>
      <c r="B112" s="4" t="s">
        <v>240</v>
      </c>
      <c r="C112" s="4" t="s">
        <v>241</v>
      </c>
      <c r="D112" s="4" t="s">
        <v>12</v>
      </c>
      <c r="E112" s="4" t="s">
        <v>18</v>
      </c>
      <c r="F112" s="4" t="s">
        <v>12</v>
      </c>
      <c r="G112" s="4" t="s">
        <v>14</v>
      </c>
      <c r="H112" s="4" cm="1">
        <f t="array" ref="H112">_xlfn.SWITCH(D112,"A+",13,"A",12,"A-",11,"B+",10,"B",9,"B-",8,"C+",7,"C",6,"C-",5,"D+",4,"D",3,"D-",2,"F",0)</f>
        <v>8</v>
      </c>
      <c r="I112" s="4" cm="1">
        <f t="array" ref="I112">_xlfn.SWITCH(E112,"A+",13,"A",12,"A-",11,"B+",10,"B",9,"B-",8,"C+",7,"C",6,"C-",5,"D+",4,"D",3,"D-",2,"F",0)</f>
        <v>7</v>
      </c>
      <c r="J112" s="4" cm="1">
        <f t="array" ref="J112">_xlfn.SWITCH(F112,"A+",13,"A",12,"A-",11,"B+",10,"B",9,"B-",8,"C+",7,"C",6,"C-",5,"D+",4,"D",3,"D-",2,"F",0)</f>
        <v>8</v>
      </c>
      <c r="K112" s="4" cm="1">
        <f t="array" ref="K112">_xlfn.SWITCH(G112,"A+",13,"A",12,"A-",11,"B+",10,"B",9,"B-",8,"C+",7,"C",6,"C-",5,"D+",4,"D",3,"D-",2,"F",0)</f>
        <v>5</v>
      </c>
      <c r="L112" s="4" t="s">
        <v>15</v>
      </c>
      <c r="M112" s="5">
        <v>2.2770000000000001</v>
      </c>
    </row>
    <row r="113" spans="1:13" ht="18.75" customHeight="1" x14ac:dyDescent="0.35">
      <c r="A113" s="6">
        <v>32</v>
      </c>
      <c r="B113" s="7" t="s">
        <v>242</v>
      </c>
      <c r="C113" s="7" t="s">
        <v>243</v>
      </c>
      <c r="D113" s="7" t="s">
        <v>18</v>
      </c>
      <c r="E113" s="7" t="s">
        <v>33</v>
      </c>
      <c r="F113" s="7" t="s">
        <v>12</v>
      </c>
      <c r="G113" s="7" t="s">
        <v>33</v>
      </c>
      <c r="H113" s="7" cm="1">
        <f t="array" ref="H113">_xlfn.SWITCH(D113,"A+",13,"A",12,"A-",11,"B+",10,"B",9,"B-",8,"C+",7,"C",6,"C-",5,"D+",4,"D",3,"D-",2,"F",0)</f>
        <v>7</v>
      </c>
      <c r="I113" s="7" cm="1">
        <f t="array" ref="I113">_xlfn.SWITCH(E113,"A+",13,"A",12,"A-",11,"B+",10,"B",9,"B-",8,"C+",7,"C",6,"C-",5,"D+",4,"D",3,"D-",2,"F",0)</f>
        <v>11</v>
      </c>
      <c r="J113" s="7" cm="1">
        <f t="array" ref="J113">_xlfn.SWITCH(F113,"A+",13,"A",12,"A-",11,"B+",10,"B",9,"B-",8,"C+",7,"C",6,"C-",5,"D+",4,"D",3,"D-",2,"F",0)</f>
        <v>8</v>
      </c>
      <c r="K113" s="7" cm="1">
        <f t="array" ref="K113">_xlfn.SWITCH(G113,"A+",13,"A",12,"A-",11,"B+",10,"B",9,"B-",8,"C+",7,"C",6,"C-",5,"D+",4,"D",3,"D-",2,"F",0)</f>
        <v>11</v>
      </c>
      <c r="L113" s="7" t="s">
        <v>13</v>
      </c>
      <c r="M113" s="8">
        <v>3.1120000000000001</v>
      </c>
    </row>
    <row r="114" spans="1:13" ht="18.75" customHeight="1" x14ac:dyDescent="0.35">
      <c r="A114" s="3">
        <v>33</v>
      </c>
      <c r="B114" s="4" t="s">
        <v>244</v>
      </c>
      <c r="C114" s="4" t="s">
        <v>245</v>
      </c>
      <c r="D114" s="4" t="s">
        <v>12</v>
      </c>
      <c r="E114" s="4" t="s">
        <v>18</v>
      </c>
      <c r="F114" s="4" t="s">
        <v>12</v>
      </c>
      <c r="G114" s="4" t="s">
        <v>18</v>
      </c>
      <c r="H114" s="4" cm="1">
        <f t="array" ref="H114">_xlfn.SWITCH(D114,"A+",13,"A",12,"A-",11,"B+",10,"B",9,"B-",8,"C+",7,"C",6,"C-",5,"D+",4,"D",3,"D-",2,"F",0)</f>
        <v>8</v>
      </c>
      <c r="I114" s="4" cm="1">
        <f t="array" ref="I114">_xlfn.SWITCH(E114,"A+",13,"A",12,"A-",11,"B+",10,"B",9,"B-",8,"C+",7,"C",6,"C-",5,"D+",4,"D",3,"D-",2,"F",0)</f>
        <v>7</v>
      </c>
      <c r="J114" s="4" cm="1">
        <f t="array" ref="J114">_xlfn.SWITCH(F114,"A+",13,"A",12,"A-",11,"B+",10,"B",9,"B-",8,"C+",7,"C",6,"C-",5,"D+",4,"D",3,"D-",2,"F",0)</f>
        <v>8</v>
      </c>
      <c r="K114" s="4" cm="1">
        <f t="array" ref="K114">_xlfn.SWITCH(G114,"A+",13,"A",12,"A-",11,"B+",10,"B",9,"B-",8,"C+",7,"C",6,"C-",5,"D+",4,"D",3,"D-",2,"F",0)</f>
        <v>7</v>
      </c>
      <c r="L114" s="4" t="s">
        <v>15</v>
      </c>
      <c r="M114" s="5">
        <v>2.5</v>
      </c>
    </row>
    <row r="115" spans="1:13" ht="18.75" customHeight="1" x14ac:dyDescent="0.35">
      <c r="A115" s="6">
        <v>34</v>
      </c>
      <c r="B115" s="7" t="s">
        <v>246</v>
      </c>
      <c r="C115" s="7" t="s">
        <v>247</v>
      </c>
      <c r="D115" s="7" t="s">
        <v>12</v>
      </c>
      <c r="E115" s="7" t="s">
        <v>13</v>
      </c>
      <c r="F115" s="7" t="s">
        <v>33</v>
      </c>
      <c r="G115" s="7" t="s">
        <v>33</v>
      </c>
      <c r="H115" s="7" cm="1">
        <f t="array" ref="H115">_xlfn.SWITCH(D115,"A+",13,"A",12,"A-",11,"B+",10,"B",9,"B-",8,"C+",7,"C",6,"C-",5,"D+",4,"D",3,"D-",2,"F",0)</f>
        <v>8</v>
      </c>
      <c r="I115" s="7" cm="1">
        <f t="array" ref="I115">_xlfn.SWITCH(E115,"A+",13,"A",12,"A-",11,"B+",10,"B",9,"B-",8,"C+",7,"C",6,"C-",5,"D+",4,"D",3,"D-",2,"F",0)</f>
        <v>9</v>
      </c>
      <c r="J115" s="7" cm="1">
        <f t="array" ref="J115">_xlfn.SWITCH(F115,"A+",13,"A",12,"A-",11,"B+",10,"B",9,"B-",8,"C+",7,"C",6,"C-",5,"D+",4,"D",3,"D-",2,"F",0)</f>
        <v>11</v>
      </c>
      <c r="K115" s="7" cm="1">
        <f t="array" ref="K115">_xlfn.SWITCH(G115,"A+",13,"A",12,"A-",11,"B+",10,"B",9,"B-",8,"C+",7,"C",6,"C-",5,"D+",4,"D",3,"D-",2,"F",0)</f>
        <v>11</v>
      </c>
      <c r="L115" s="7" t="s">
        <v>13</v>
      </c>
      <c r="M115" s="8">
        <v>3.3919999999999999</v>
      </c>
    </row>
    <row r="116" spans="1:13" ht="18.75" customHeight="1" x14ac:dyDescent="0.35">
      <c r="A116" s="3">
        <v>35</v>
      </c>
      <c r="B116" s="4" t="s">
        <v>248</v>
      </c>
      <c r="C116" s="4" t="s">
        <v>249</v>
      </c>
      <c r="D116" s="4" t="s">
        <v>21</v>
      </c>
      <c r="E116" s="4" t="s">
        <v>21</v>
      </c>
      <c r="F116" s="4" t="s">
        <v>21</v>
      </c>
      <c r="G116" s="4" t="s">
        <v>21</v>
      </c>
      <c r="H116" s="4" cm="1">
        <f t="array" ref="H116">_xlfn.SWITCH(D116,"A+",13,"A",12,"A-",11,"B+",10,"B",9,"B-",8,"C+",7,"C",6,"C-",5,"D+",4,"D",3,"D-",2,"F",0)</f>
        <v>10</v>
      </c>
      <c r="I116" s="4" cm="1">
        <f t="array" ref="I116">_xlfn.SWITCH(E116,"A+",13,"A",12,"A-",11,"B+",10,"B",9,"B-",8,"C+",7,"C",6,"C-",5,"D+",4,"D",3,"D-",2,"F",0)</f>
        <v>10</v>
      </c>
      <c r="J116" s="4" cm="1">
        <f t="array" ref="J116">_xlfn.SWITCH(F116,"A+",13,"A",12,"A-",11,"B+",10,"B",9,"B-",8,"C+",7,"C",6,"C-",5,"D+",4,"D",3,"D-",2,"F",0)</f>
        <v>10</v>
      </c>
      <c r="K116" s="4" cm="1">
        <f t="array" ref="K116">_xlfn.SWITCH(G116,"A+",13,"A",12,"A-",11,"B+",10,"B",9,"B-",8,"C+",7,"C",6,"C-",5,"D+",4,"D",3,"D-",2,"F",0)</f>
        <v>10</v>
      </c>
      <c r="L116" s="4" t="s">
        <v>13</v>
      </c>
      <c r="M116" s="5">
        <v>3.3330000000000002</v>
      </c>
    </row>
    <row r="117" spans="1:13" ht="18.75" customHeight="1" x14ac:dyDescent="0.35">
      <c r="A117" s="6">
        <v>36</v>
      </c>
      <c r="B117" s="7" t="s">
        <v>250</v>
      </c>
      <c r="C117" s="7" t="s">
        <v>251</v>
      </c>
      <c r="D117" s="7" t="s">
        <v>33</v>
      </c>
      <c r="E117" s="7" t="s">
        <v>13</v>
      </c>
      <c r="F117" s="7" t="s">
        <v>13</v>
      </c>
      <c r="G117" s="7" t="s">
        <v>13</v>
      </c>
      <c r="H117" s="7" cm="1">
        <f t="array" ref="H117">_xlfn.SWITCH(D117,"A+",13,"A",12,"A-",11,"B+",10,"B",9,"B-",8,"C+",7,"C",6,"C-",5,"D+",4,"D",3,"D-",2,"F",0)</f>
        <v>11</v>
      </c>
      <c r="I117" s="7" cm="1">
        <f t="array" ref="I117">_xlfn.SWITCH(E117,"A+",13,"A",12,"A-",11,"B+",10,"B",9,"B-",8,"C+",7,"C",6,"C-",5,"D+",4,"D",3,"D-",2,"F",0)</f>
        <v>9</v>
      </c>
      <c r="J117" s="7" cm="1">
        <f t="array" ref="J117">_xlfn.SWITCH(F117,"A+",13,"A",12,"A-",11,"B+",10,"B",9,"B-",8,"C+",7,"C",6,"C-",5,"D+",4,"D",3,"D-",2,"F",0)</f>
        <v>9</v>
      </c>
      <c r="K117" s="7" cm="1">
        <f t="array" ref="K117">_xlfn.SWITCH(G117,"A+",13,"A",12,"A-",11,"B+",10,"B",9,"B-",8,"C+",7,"C",6,"C-",5,"D+",4,"D",3,"D-",2,"F",0)</f>
        <v>9</v>
      </c>
      <c r="L117" s="7" t="s">
        <v>13</v>
      </c>
      <c r="M117" s="8">
        <v>3.11</v>
      </c>
    </row>
    <row r="118" spans="1:13" ht="18.75" customHeight="1" x14ac:dyDescent="0.35">
      <c r="A118" s="3">
        <v>37</v>
      </c>
      <c r="B118" s="4" t="s">
        <v>252</v>
      </c>
      <c r="C118" s="4" t="s">
        <v>253</v>
      </c>
      <c r="D118" s="4" t="s">
        <v>69</v>
      </c>
      <c r="E118" s="4" t="s">
        <v>11</v>
      </c>
      <c r="F118" s="4" t="s">
        <v>18</v>
      </c>
      <c r="G118" s="4" t="s">
        <v>15</v>
      </c>
      <c r="H118" s="4" cm="1">
        <f t="array" ref="H118">_xlfn.SWITCH(D118,"A+",13,"A",12,"A-",11,"B+",10,"B",9,"B-",8,"C+",7,"C",6,"C-",5,"D+",4,"D",3,"D-",2,"F",0)</f>
        <v>3</v>
      </c>
      <c r="I118" s="4" cm="1">
        <f t="array" ref="I118">_xlfn.SWITCH(E118,"A+",13,"A",12,"A-",11,"B+",10,"B",9,"B-",8,"C+",7,"C",6,"C-",5,"D+",4,"D",3,"D-",2,"F",0)</f>
        <v>4</v>
      </c>
      <c r="J118" s="4" cm="1">
        <f t="array" ref="J118">_xlfn.SWITCH(F118,"A+",13,"A",12,"A-",11,"B+",10,"B",9,"B-",8,"C+",7,"C",6,"C-",5,"D+",4,"D",3,"D-",2,"F",0)</f>
        <v>7</v>
      </c>
      <c r="K118" s="4" cm="1">
        <f t="array" ref="K118">_xlfn.SWITCH(G118,"A+",13,"A",12,"A-",11,"B+",10,"B",9,"B-",8,"C+",7,"C",6,"C-",5,"D+",4,"D",3,"D-",2,"F",0)</f>
        <v>6</v>
      </c>
      <c r="L118" s="4" t="s">
        <v>15</v>
      </c>
      <c r="M118" s="5">
        <v>1.837</v>
      </c>
    </row>
    <row r="119" spans="1:13" ht="18.75" customHeight="1" x14ac:dyDescent="0.35">
      <c r="A119" s="6">
        <v>38</v>
      </c>
      <c r="B119" s="7" t="s">
        <v>254</v>
      </c>
      <c r="C119" s="7" t="s">
        <v>255</v>
      </c>
      <c r="D119" s="7" t="s">
        <v>12</v>
      </c>
      <c r="E119" s="7" t="s">
        <v>14</v>
      </c>
      <c r="F119" s="7" t="s">
        <v>14</v>
      </c>
      <c r="G119" s="7" t="s">
        <v>15</v>
      </c>
      <c r="H119" s="7" cm="1">
        <f t="array" ref="H119">_xlfn.SWITCH(D119,"A+",13,"A",12,"A-",11,"B+",10,"B",9,"B-",8,"C+",7,"C",6,"C-",5,"D+",4,"D",3,"D-",2,"F",0)</f>
        <v>8</v>
      </c>
      <c r="I119" s="7" cm="1">
        <f t="array" ref="I119">_xlfn.SWITCH(E119,"A+",13,"A",12,"A-",11,"B+",10,"B",9,"B-",8,"C+",7,"C",6,"C-",5,"D+",4,"D",3,"D-",2,"F",0)</f>
        <v>5</v>
      </c>
      <c r="J119" s="7" cm="1">
        <f t="array" ref="J119">_xlfn.SWITCH(F119,"A+",13,"A",12,"A-",11,"B+",10,"B",9,"B-",8,"C+",7,"C",6,"C-",5,"D+",4,"D",3,"D-",2,"F",0)</f>
        <v>5</v>
      </c>
      <c r="K119" s="7" cm="1">
        <f t="array" ref="K119">_xlfn.SWITCH(G119,"A+",13,"A",12,"A-",11,"B+",10,"B",9,"B-",8,"C+",7,"C",6,"C-",5,"D+",4,"D",3,"D-",2,"F",0)</f>
        <v>6</v>
      </c>
      <c r="L119" s="7" t="s">
        <v>15</v>
      </c>
      <c r="M119" s="8">
        <v>1.9430000000000001</v>
      </c>
    </row>
    <row r="120" spans="1:13" ht="18.75" customHeight="1" x14ac:dyDescent="0.35">
      <c r="A120" s="3">
        <v>39</v>
      </c>
      <c r="B120" s="4" t="s">
        <v>256</v>
      </c>
      <c r="C120" s="4" t="s">
        <v>257</v>
      </c>
      <c r="D120" s="4" t="s">
        <v>21</v>
      </c>
      <c r="E120" s="4" t="s">
        <v>21</v>
      </c>
      <c r="F120" s="4" t="s">
        <v>15</v>
      </c>
      <c r="G120" s="4" t="s">
        <v>21</v>
      </c>
      <c r="H120" s="4" cm="1">
        <f t="array" ref="H120">_xlfn.SWITCH(D120,"A+",13,"A",12,"A-",11,"B+",10,"B",9,"B-",8,"C+",7,"C",6,"C-",5,"D+",4,"D",3,"D-",2,"F",0)</f>
        <v>10</v>
      </c>
      <c r="I120" s="4" cm="1">
        <f t="array" ref="I120">_xlfn.SWITCH(E120,"A+",13,"A",12,"A-",11,"B+",10,"B",9,"B-",8,"C+",7,"C",6,"C-",5,"D+",4,"D",3,"D-",2,"F",0)</f>
        <v>10</v>
      </c>
      <c r="J120" s="4" cm="1">
        <f t="array" ref="J120">_xlfn.SWITCH(F120,"A+",13,"A",12,"A-",11,"B+",10,"B",9,"B-",8,"C+",7,"C",6,"C-",5,"D+",4,"D",3,"D-",2,"F",0)</f>
        <v>6</v>
      </c>
      <c r="K120" s="4" cm="1">
        <f t="array" ref="K120">_xlfn.SWITCH(G120,"A+",13,"A",12,"A-",11,"B+",10,"B",9,"B-",8,"C+",7,"C",6,"C-",5,"D+",4,"D",3,"D-",2,"F",0)</f>
        <v>10</v>
      </c>
      <c r="L120" s="4" t="s">
        <v>13</v>
      </c>
      <c r="M120" s="5">
        <v>2.887</v>
      </c>
    </row>
    <row r="121" spans="1:13" ht="18.75" customHeight="1" x14ac:dyDescent="0.35">
      <c r="A121" s="6">
        <v>40</v>
      </c>
      <c r="B121" s="7" t="s">
        <v>258</v>
      </c>
      <c r="C121" s="7" t="s">
        <v>259</v>
      </c>
      <c r="D121" s="7" t="s">
        <v>13</v>
      </c>
      <c r="E121" s="7" t="s">
        <v>33</v>
      </c>
      <c r="F121" s="7" t="s">
        <v>36</v>
      </c>
      <c r="G121" s="7" t="s">
        <v>24</v>
      </c>
      <c r="H121" s="7" cm="1">
        <f t="array" ref="H121">_xlfn.SWITCH(D121,"A+",13,"A",12,"A-",11,"B+",10,"B",9,"B-",8,"C+",7,"C",6,"C-",5,"D+",4,"D",3,"D-",2,"F",0)</f>
        <v>9</v>
      </c>
      <c r="I121" s="7" cm="1">
        <f t="array" ref="I121">_xlfn.SWITCH(E121,"A+",13,"A",12,"A-",11,"B+",10,"B",9,"B-",8,"C+",7,"C",6,"C-",5,"D+",4,"D",3,"D-",2,"F",0)</f>
        <v>11</v>
      </c>
      <c r="J121" s="7" cm="1">
        <f t="array" ref="J121">_xlfn.SWITCH(F121,"A+",13,"A",12,"A-",11,"B+",10,"B",9,"B-",8,"C+",7,"C",6,"C-",5,"D+",4,"D",3,"D-",2,"F",0)</f>
        <v>13</v>
      </c>
      <c r="K121" s="7" cm="1">
        <f t="array" ref="K121">_xlfn.SWITCH(G121,"A+",13,"A",12,"A-",11,"B+",10,"B",9,"B-",8,"C+",7,"C",6,"C-",5,"D+",4,"D",3,"D-",2,"F",0)</f>
        <v>12</v>
      </c>
      <c r="L121" s="7" t="s">
        <v>24</v>
      </c>
      <c r="M121" s="8">
        <v>3.8919999999999999</v>
      </c>
    </row>
    <row r="122" spans="1:13" ht="18.75" customHeight="1" x14ac:dyDescent="0.35">
      <c r="A122" s="3">
        <v>41</v>
      </c>
      <c r="B122" s="4" t="s">
        <v>260</v>
      </c>
      <c r="C122" s="4" t="s">
        <v>261</v>
      </c>
      <c r="D122" s="4" t="s">
        <v>13</v>
      </c>
      <c r="E122" s="4" t="s">
        <v>33</v>
      </c>
      <c r="F122" s="4" t="s">
        <v>36</v>
      </c>
      <c r="G122" s="4" t="s">
        <v>24</v>
      </c>
      <c r="H122" s="4" cm="1">
        <f t="array" ref="H122">_xlfn.SWITCH(D122,"A+",13,"A",12,"A-",11,"B+",10,"B",9,"B-",8,"C+",7,"C",6,"C-",5,"D+",4,"D",3,"D-",2,"F",0)</f>
        <v>9</v>
      </c>
      <c r="I122" s="4" cm="1">
        <f t="array" ref="I122">_xlfn.SWITCH(E122,"A+",13,"A",12,"A-",11,"B+",10,"B",9,"B-",8,"C+",7,"C",6,"C-",5,"D+",4,"D",3,"D-",2,"F",0)</f>
        <v>11</v>
      </c>
      <c r="J122" s="4" cm="1">
        <f t="array" ref="J122">_xlfn.SWITCH(F122,"A+",13,"A",12,"A-",11,"B+",10,"B",9,"B-",8,"C+",7,"C",6,"C-",5,"D+",4,"D",3,"D-",2,"F",0)</f>
        <v>13</v>
      </c>
      <c r="K122" s="4" cm="1">
        <f t="array" ref="K122">_xlfn.SWITCH(G122,"A+",13,"A",12,"A-",11,"B+",10,"B",9,"B-",8,"C+",7,"C",6,"C-",5,"D+",4,"D",3,"D-",2,"F",0)</f>
        <v>12</v>
      </c>
      <c r="L122" s="4" t="s">
        <v>24</v>
      </c>
      <c r="M122" s="5">
        <v>3.8919999999999999</v>
      </c>
    </row>
    <row r="123" spans="1:13" ht="18.75" customHeight="1" x14ac:dyDescent="0.35">
      <c r="A123" s="6">
        <v>42</v>
      </c>
      <c r="B123" s="7" t="s">
        <v>262</v>
      </c>
      <c r="C123" s="7" t="s">
        <v>263</v>
      </c>
      <c r="D123" s="7" t="s">
        <v>13</v>
      </c>
      <c r="E123" s="7" t="s">
        <v>12</v>
      </c>
      <c r="F123" s="7" t="s">
        <v>33</v>
      </c>
      <c r="G123" s="7" t="s">
        <v>33</v>
      </c>
      <c r="H123" s="7" cm="1">
        <f t="array" ref="H123">_xlfn.SWITCH(D123,"A+",13,"A",12,"A-",11,"B+",10,"B",9,"B-",8,"C+",7,"C",6,"C-",5,"D+",4,"D",3,"D-",2,"F",0)</f>
        <v>9</v>
      </c>
      <c r="I123" s="7" cm="1">
        <f t="array" ref="I123">_xlfn.SWITCH(E123,"A+",13,"A",12,"A-",11,"B+",10,"B",9,"B-",8,"C+",7,"C",6,"C-",5,"D+",4,"D",3,"D-",2,"F",0)</f>
        <v>8</v>
      </c>
      <c r="J123" s="7" cm="1">
        <f t="array" ref="J123">_xlfn.SWITCH(F123,"A+",13,"A",12,"A-",11,"B+",10,"B",9,"B-",8,"C+",7,"C",6,"C-",5,"D+",4,"D",3,"D-",2,"F",0)</f>
        <v>11</v>
      </c>
      <c r="K123" s="7" cm="1">
        <f t="array" ref="K123">_xlfn.SWITCH(G123,"A+",13,"A",12,"A-",11,"B+",10,"B",9,"B-",8,"C+",7,"C",6,"C-",5,"D+",4,"D",3,"D-",2,"F",0)</f>
        <v>11</v>
      </c>
      <c r="L123" s="7" t="s">
        <v>13</v>
      </c>
      <c r="M123" s="8">
        <v>3.3919999999999999</v>
      </c>
    </row>
    <row r="124" spans="1:13" ht="18.75" customHeight="1" x14ac:dyDescent="0.35">
      <c r="A124" s="3">
        <v>43</v>
      </c>
      <c r="B124" s="4" t="s">
        <v>264</v>
      </c>
      <c r="C124" s="4" t="s">
        <v>265</v>
      </c>
      <c r="D124" s="4" t="s">
        <v>36</v>
      </c>
      <c r="E124" s="4" t="s">
        <v>36</v>
      </c>
      <c r="F124" s="4" t="s">
        <v>21</v>
      </c>
      <c r="G124" s="4" t="s">
        <v>21</v>
      </c>
      <c r="H124" s="4" cm="1">
        <f t="array" ref="H124">_xlfn.SWITCH(D124,"A+",13,"A",12,"A-",11,"B+",10,"B",9,"B-",8,"C+",7,"C",6,"C-",5,"D+",4,"D",3,"D-",2,"F",0)</f>
        <v>13</v>
      </c>
      <c r="I124" s="4" cm="1">
        <f t="array" ref="I124">_xlfn.SWITCH(E124,"A+",13,"A",12,"A-",11,"B+",10,"B",9,"B-",8,"C+",7,"C",6,"C-",5,"D+",4,"D",3,"D-",2,"F",0)</f>
        <v>13</v>
      </c>
      <c r="J124" s="4" cm="1">
        <f t="array" ref="J124">_xlfn.SWITCH(F124,"A+",13,"A",12,"A-",11,"B+",10,"B",9,"B-",8,"C+",7,"C",6,"C-",5,"D+",4,"D",3,"D-",2,"F",0)</f>
        <v>10</v>
      </c>
      <c r="K124" s="4" cm="1">
        <f t="array" ref="K124">_xlfn.SWITCH(G124,"A+",13,"A",12,"A-",11,"B+",10,"B",9,"B-",8,"C+",7,"C",6,"C-",5,"D+",4,"D",3,"D-",2,"F",0)</f>
        <v>10</v>
      </c>
      <c r="L124" s="4" t="s">
        <v>24</v>
      </c>
      <c r="M124" s="5">
        <v>3.6629999999999998</v>
      </c>
    </row>
    <row r="125" spans="1:13" ht="18.75" customHeight="1" x14ac:dyDescent="0.35">
      <c r="A125" s="6">
        <v>44</v>
      </c>
      <c r="B125" s="7" t="s">
        <v>266</v>
      </c>
      <c r="C125" s="7" t="s">
        <v>267</v>
      </c>
      <c r="D125" s="7" t="s">
        <v>36</v>
      </c>
      <c r="E125" s="7" t="s">
        <v>14</v>
      </c>
      <c r="F125" s="7" t="s">
        <v>12</v>
      </c>
      <c r="G125" s="7" t="s">
        <v>15</v>
      </c>
      <c r="H125" s="7" cm="1">
        <f t="array" ref="H125">_xlfn.SWITCH(D125,"A+",13,"A",12,"A-",11,"B+",10,"B",9,"B-",8,"C+",7,"C",6,"C-",5,"D+",4,"D",3,"D-",2,"F",0)</f>
        <v>13</v>
      </c>
      <c r="I125" s="7" cm="1">
        <f t="array" ref="I125">_xlfn.SWITCH(E125,"A+",13,"A",12,"A-",11,"B+",10,"B",9,"B-",8,"C+",7,"C",6,"C-",5,"D+",4,"D",3,"D-",2,"F",0)</f>
        <v>5</v>
      </c>
      <c r="J125" s="7" cm="1">
        <f t="array" ref="J125">_xlfn.SWITCH(F125,"A+",13,"A",12,"A-",11,"B+",10,"B",9,"B-",8,"C+",7,"C",6,"C-",5,"D+",4,"D",3,"D-",2,"F",0)</f>
        <v>8</v>
      </c>
      <c r="K125" s="7" cm="1">
        <f t="array" ref="K125">_xlfn.SWITCH(G125,"A+",13,"A",12,"A-",11,"B+",10,"B",9,"B-",8,"C+",7,"C",6,"C-",5,"D+",4,"D",3,"D-",2,"F",0)</f>
        <v>6</v>
      </c>
      <c r="L125" s="7" t="s">
        <v>13</v>
      </c>
      <c r="M125" s="8">
        <v>2.5529999999999999</v>
      </c>
    </row>
    <row r="126" spans="1:13" ht="18.75" customHeight="1" x14ac:dyDescent="0.35">
      <c r="A126" s="3">
        <v>45</v>
      </c>
      <c r="B126" s="4" t="s">
        <v>268</v>
      </c>
      <c r="C126" s="4" t="s">
        <v>269</v>
      </c>
      <c r="D126" s="4" t="s">
        <v>14</v>
      </c>
      <c r="E126" s="4" t="s">
        <v>11</v>
      </c>
      <c r="F126" s="4" t="s">
        <v>11</v>
      </c>
      <c r="G126" s="4" t="s">
        <v>11</v>
      </c>
      <c r="H126" s="4" cm="1">
        <f t="array" ref="H126">_xlfn.SWITCH(D126,"A+",13,"A",12,"A-",11,"B+",10,"B",9,"B-",8,"C+",7,"C",6,"C-",5,"D+",4,"D",3,"D-",2,"F",0)</f>
        <v>5</v>
      </c>
      <c r="I126" s="4" cm="1">
        <f t="array" ref="I126">_xlfn.SWITCH(E126,"A+",13,"A",12,"A-",11,"B+",10,"B",9,"B-",8,"C+",7,"C",6,"C-",5,"D+",4,"D",3,"D-",2,"F",0)</f>
        <v>4</v>
      </c>
      <c r="J126" s="4" cm="1">
        <f t="array" ref="J126">_xlfn.SWITCH(F126,"A+",13,"A",12,"A-",11,"B+",10,"B",9,"B-",8,"C+",7,"C",6,"C-",5,"D+",4,"D",3,"D-",2,"F",0)</f>
        <v>4</v>
      </c>
      <c r="K126" s="4" cm="1">
        <f t="array" ref="K126">_xlfn.SWITCH(G126,"A+",13,"A",12,"A-",11,"B+",10,"B",9,"B-",8,"C+",7,"C",6,"C-",5,"D+",4,"D",3,"D-",2,"F",0)</f>
        <v>4</v>
      </c>
      <c r="L126" s="4" t="s">
        <v>69</v>
      </c>
      <c r="M126" s="5">
        <v>1.3879999999999999</v>
      </c>
    </row>
    <row r="127" spans="1:13" ht="18.75" customHeight="1" x14ac:dyDescent="0.35">
      <c r="A127" s="6">
        <v>46</v>
      </c>
      <c r="B127" s="7" t="s">
        <v>270</v>
      </c>
      <c r="C127" s="7" t="s">
        <v>271</v>
      </c>
      <c r="D127" s="7" t="s">
        <v>36</v>
      </c>
      <c r="E127" s="7" t="s">
        <v>14</v>
      </c>
      <c r="F127" s="7" t="s">
        <v>21</v>
      </c>
      <c r="G127" s="7" t="s">
        <v>21</v>
      </c>
      <c r="H127" s="7" cm="1">
        <f t="array" ref="H127">_xlfn.SWITCH(D127,"A+",13,"A",12,"A-",11,"B+",10,"B",9,"B-",8,"C+",7,"C",6,"C-",5,"D+",4,"D",3,"D-",2,"F",0)</f>
        <v>13</v>
      </c>
      <c r="I127" s="7" cm="1">
        <f t="array" ref="I127">_xlfn.SWITCH(E127,"A+",13,"A",12,"A-",11,"B+",10,"B",9,"B-",8,"C+",7,"C",6,"C-",5,"D+",4,"D",3,"D-",2,"F",0)</f>
        <v>5</v>
      </c>
      <c r="J127" s="7" cm="1">
        <f t="array" ref="J127">_xlfn.SWITCH(F127,"A+",13,"A",12,"A-",11,"B+",10,"B",9,"B-",8,"C+",7,"C",6,"C-",5,"D+",4,"D",3,"D-",2,"F",0)</f>
        <v>10</v>
      </c>
      <c r="K127" s="7" cm="1">
        <f t="array" ref="K127">_xlfn.SWITCH(G127,"A+",13,"A",12,"A-",11,"B+",10,"B",9,"B-",8,"C+",7,"C",6,"C-",5,"D+",4,"D",3,"D-",2,"F",0)</f>
        <v>10</v>
      </c>
      <c r="L127" s="7" t="s">
        <v>13</v>
      </c>
      <c r="M127" s="8">
        <v>3.2229999999999999</v>
      </c>
    </row>
    <row r="128" spans="1:13" ht="18.75" customHeight="1" x14ac:dyDescent="0.35">
      <c r="A128" s="3">
        <v>47</v>
      </c>
      <c r="B128" s="4" t="s">
        <v>272</v>
      </c>
      <c r="C128" s="4" t="s">
        <v>273</v>
      </c>
      <c r="D128" s="4" t="s">
        <v>18</v>
      </c>
      <c r="E128" s="4" t="s">
        <v>13</v>
      </c>
      <c r="F128" s="4" t="s">
        <v>24</v>
      </c>
      <c r="G128" s="4" t="s">
        <v>24</v>
      </c>
      <c r="H128" s="4" cm="1">
        <f t="array" ref="H128">_xlfn.SWITCH(D128,"A+",13,"A",12,"A-",11,"B+",10,"B",9,"B-",8,"C+",7,"C",6,"C-",5,"D+",4,"D",3,"D-",2,"F",0)</f>
        <v>7</v>
      </c>
      <c r="I128" s="4" cm="1">
        <f t="array" ref="I128">_xlfn.SWITCH(E128,"A+",13,"A",12,"A-",11,"B+",10,"B",9,"B-",8,"C+",7,"C",6,"C-",5,"D+",4,"D",3,"D-",2,"F",0)</f>
        <v>9</v>
      </c>
      <c r="J128" s="4" cm="1">
        <f t="array" ref="J128">_xlfn.SWITCH(F128,"A+",13,"A",12,"A-",11,"B+",10,"B",9,"B-",8,"C+",7,"C",6,"C-",5,"D+",4,"D",3,"D-",2,"F",0)</f>
        <v>12</v>
      </c>
      <c r="K128" s="4" cm="1">
        <f t="array" ref="K128">_xlfn.SWITCH(G128,"A+",13,"A",12,"A-",11,"B+",10,"B",9,"B-",8,"C+",7,"C",6,"C-",5,"D+",4,"D",3,"D-",2,"F",0)</f>
        <v>12</v>
      </c>
      <c r="L128" s="4" t="s">
        <v>24</v>
      </c>
      <c r="M128" s="5">
        <v>3.56</v>
      </c>
    </row>
    <row r="129" spans="1:13" ht="18.75" customHeight="1" x14ac:dyDescent="0.35">
      <c r="A129" s="6">
        <v>48</v>
      </c>
      <c r="B129" s="7" t="s">
        <v>274</v>
      </c>
      <c r="C129" s="7" t="s">
        <v>275</v>
      </c>
      <c r="D129" s="7" t="s">
        <v>13</v>
      </c>
      <c r="E129" s="7" t="s">
        <v>12</v>
      </c>
      <c r="F129" s="7" t="s">
        <v>21</v>
      </c>
      <c r="G129" s="7" t="s">
        <v>24</v>
      </c>
      <c r="H129" s="7" cm="1">
        <f t="array" ref="H129">_xlfn.SWITCH(D129,"A+",13,"A",12,"A-",11,"B+",10,"B",9,"B-",8,"C+",7,"C",6,"C-",5,"D+",4,"D",3,"D-",2,"F",0)</f>
        <v>9</v>
      </c>
      <c r="I129" s="7" cm="1">
        <f t="array" ref="I129">_xlfn.SWITCH(E129,"A+",13,"A",12,"A-",11,"B+",10,"B",9,"B-",8,"C+",7,"C",6,"C-",5,"D+",4,"D",3,"D-",2,"F",0)</f>
        <v>8</v>
      </c>
      <c r="J129" s="7" cm="1">
        <f t="array" ref="J129">_xlfn.SWITCH(F129,"A+",13,"A",12,"A-",11,"B+",10,"B",9,"B-",8,"C+",7,"C",6,"C-",5,"D+",4,"D",3,"D-",2,"F",0)</f>
        <v>10</v>
      </c>
      <c r="K129" s="7" cm="1">
        <f t="array" ref="K129">_xlfn.SWITCH(G129,"A+",13,"A",12,"A-",11,"B+",10,"B",9,"B-",8,"C+",7,"C",6,"C-",5,"D+",4,"D",3,"D-",2,"F",0)</f>
        <v>12</v>
      </c>
      <c r="L129" s="7" t="s">
        <v>13</v>
      </c>
      <c r="M129" s="8">
        <v>3.3919999999999999</v>
      </c>
    </row>
    <row r="130" spans="1:13" ht="18.75" customHeight="1" x14ac:dyDescent="0.35">
      <c r="A130" s="3">
        <v>49</v>
      </c>
      <c r="B130" s="4" t="s">
        <v>276</v>
      </c>
      <c r="C130" s="4" t="s">
        <v>277</v>
      </c>
      <c r="D130" s="4" t="s">
        <v>21</v>
      </c>
      <c r="E130" s="4" t="s">
        <v>21</v>
      </c>
      <c r="F130" s="4" t="s">
        <v>13</v>
      </c>
      <c r="G130" s="4" t="s">
        <v>13</v>
      </c>
      <c r="H130" s="4" cm="1">
        <f t="array" ref="H130">_xlfn.SWITCH(D130,"A+",13,"A",12,"A-",11,"B+",10,"B",9,"B-",8,"C+",7,"C",6,"C-",5,"D+",4,"D",3,"D-",2,"F",0)</f>
        <v>10</v>
      </c>
      <c r="I130" s="4" cm="1">
        <f t="array" ref="I130">_xlfn.SWITCH(E130,"A+",13,"A",12,"A-",11,"B+",10,"B",9,"B-",8,"C+",7,"C",6,"C-",5,"D+",4,"D",3,"D-",2,"F",0)</f>
        <v>10</v>
      </c>
      <c r="J130" s="4" cm="1">
        <f t="array" ref="J130">_xlfn.SWITCH(F130,"A+",13,"A",12,"A-",11,"B+",10,"B",9,"B-",8,"C+",7,"C",6,"C-",5,"D+",4,"D",3,"D-",2,"F",0)</f>
        <v>9</v>
      </c>
      <c r="K130" s="4" cm="1">
        <f t="array" ref="K130">_xlfn.SWITCH(G130,"A+",13,"A",12,"A-",11,"B+",10,"B",9,"B-",8,"C+",7,"C",6,"C-",5,"D+",4,"D",3,"D-",2,"F",0)</f>
        <v>9</v>
      </c>
      <c r="L130" s="4" t="s">
        <v>13</v>
      </c>
      <c r="M130" s="5">
        <v>3.11</v>
      </c>
    </row>
    <row r="131" spans="1:13" ht="18.75" customHeight="1" x14ac:dyDescent="0.35">
      <c r="A131" s="6">
        <v>50</v>
      </c>
      <c r="B131" s="7" t="s">
        <v>278</v>
      </c>
      <c r="C131" s="7" t="s">
        <v>279</v>
      </c>
      <c r="D131" s="7" t="s">
        <v>15</v>
      </c>
      <c r="E131" s="7" t="s">
        <v>12</v>
      </c>
      <c r="F131" s="7" t="s">
        <v>13</v>
      </c>
      <c r="G131" s="7" t="s">
        <v>21</v>
      </c>
      <c r="H131" s="7" cm="1">
        <f t="array" ref="H131">_xlfn.SWITCH(D131,"A+",13,"A",12,"A-",11,"B+",10,"B",9,"B-",8,"C+",7,"C",6,"C-",5,"D+",4,"D",3,"D-",2,"F",0)</f>
        <v>6</v>
      </c>
      <c r="I131" s="7" cm="1">
        <f t="array" ref="I131">_xlfn.SWITCH(E131,"A+",13,"A",12,"A-",11,"B+",10,"B",9,"B-",8,"C+",7,"C",6,"C-",5,"D+",4,"D",3,"D-",2,"F",0)</f>
        <v>8</v>
      </c>
      <c r="J131" s="7" cm="1">
        <f t="array" ref="J131">_xlfn.SWITCH(F131,"A+",13,"A",12,"A-",11,"B+",10,"B",9,"B-",8,"C+",7,"C",6,"C-",5,"D+",4,"D",3,"D-",2,"F",0)</f>
        <v>9</v>
      </c>
      <c r="K131" s="7" cm="1">
        <f t="array" ref="K131">_xlfn.SWITCH(G131,"A+",13,"A",12,"A-",11,"B+",10,"B",9,"B-",8,"C+",7,"C",6,"C-",5,"D+",4,"D",3,"D-",2,"F",0)</f>
        <v>10</v>
      </c>
      <c r="L131" s="7" t="s">
        <v>13</v>
      </c>
      <c r="M131" s="8">
        <v>2.8919999999999999</v>
      </c>
    </row>
    <row r="132" spans="1:13" ht="18.75" customHeight="1" x14ac:dyDescent="0.35">
      <c r="A132" s="3">
        <v>51</v>
      </c>
      <c r="B132" s="4" t="s">
        <v>280</v>
      </c>
      <c r="C132" s="4" t="s">
        <v>281</v>
      </c>
      <c r="D132" s="4" t="s">
        <v>11</v>
      </c>
      <c r="E132" s="4" t="s">
        <v>33</v>
      </c>
      <c r="F132" s="4" t="s">
        <v>21</v>
      </c>
      <c r="G132" s="4" t="s">
        <v>21</v>
      </c>
      <c r="H132" s="4" cm="1">
        <f t="array" ref="H132">_xlfn.SWITCH(D132,"A+",13,"A",12,"A-",11,"B+",10,"B",9,"B-",8,"C+",7,"C",6,"C-",5,"D+",4,"D",3,"D-",2,"F",0)</f>
        <v>4</v>
      </c>
      <c r="I132" s="4" cm="1">
        <f t="array" ref="I132">_xlfn.SWITCH(E132,"A+",13,"A",12,"A-",11,"B+",10,"B",9,"B-",8,"C+",7,"C",6,"C-",5,"D+",4,"D",3,"D-",2,"F",0)</f>
        <v>11</v>
      </c>
      <c r="J132" s="4" cm="1">
        <f t="array" ref="J132">_xlfn.SWITCH(F132,"A+",13,"A",12,"A-",11,"B+",10,"B",9,"B-",8,"C+",7,"C",6,"C-",5,"D+",4,"D",3,"D-",2,"F",0)</f>
        <v>10</v>
      </c>
      <c r="K132" s="4" cm="1">
        <f t="array" ref="K132">_xlfn.SWITCH(G132,"A+",13,"A",12,"A-",11,"B+",10,"B",9,"B-",8,"C+",7,"C",6,"C-",5,"D+",4,"D",3,"D-",2,"F",0)</f>
        <v>10</v>
      </c>
      <c r="L132" s="4" t="s">
        <v>13</v>
      </c>
      <c r="M132" s="5">
        <v>3.0579999999999998</v>
      </c>
    </row>
    <row r="133" spans="1:13" ht="18.75" customHeight="1" x14ac:dyDescent="0.35">
      <c r="A133" s="6">
        <v>52</v>
      </c>
      <c r="B133" s="7" t="s">
        <v>282</v>
      </c>
      <c r="C133" s="7" t="s">
        <v>283</v>
      </c>
      <c r="D133" s="7" t="s">
        <v>15</v>
      </c>
      <c r="E133" s="7" t="s">
        <v>12</v>
      </c>
      <c r="F133" s="7" t="s">
        <v>14</v>
      </c>
      <c r="G133" s="7" t="s">
        <v>18</v>
      </c>
      <c r="H133" s="7" cm="1">
        <f t="array" ref="H133">_xlfn.SWITCH(D133,"A+",13,"A",12,"A-",11,"B+",10,"B",9,"B-",8,"C+",7,"C",6,"C-",5,"D+",4,"D",3,"D-",2,"F",0)</f>
        <v>6</v>
      </c>
      <c r="I133" s="7" cm="1">
        <f t="array" ref="I133">_xlfn.SWITCH(E133,"A+",13,"A",12,"A-",11,"B+",10,"B",9,"B-",8,"C+",7,"C",6,"C-",5,"D+",4,"D",3,"D-",2,"F",0)</f>
        <v>8</v>
      </c>
      <c r="J133" s="7" cm="1">
        <f t="array" ref="J133">_xlfn.SWITCH(F133,"A+",13,"A",12,"A-",11,"B+",10,"B",9,"B-",8,"C+",7,"C",6,"C-",5,"D+",4,"D",3,"D-",2,"F",0)</f>
        <v>5</v>
      </c>
      <c r="K133" s="7" cm="1">
        <f t="array" ref="K133">_xlfn.SWITCH(G133,"A+",13,"A",12,"A-",11,"B+",10,"B",9,"B-",8,"C+",7,"C",6,"C-",5,"D+",4,"D",3,"D-",2,"F",0)</f>
        <v>7</v>
      </c>
      <c r="L133" s="7" t="s">
        <v>15</v>
      </c>
      <c r="M133" s="8">
        <v>2.11</v>
      </c>
    </row>
    <row r="134" spans="1:13" ht="18.75" customHeight="1" x14ac:dyDescent="0.35">
      <c r="A134" s="3">
        <v>53</v>
      </c>
      <c r="B134" s="4" t="s">
        <v>284</v>
      </c>
      <c r="C134" s="4" t="s">
        <v>285</v>
      </c>
      <c r="D134" s="4" t="s">
        <v>18</v>
      </c>
      <c r="E134" s="4" t="s">
        <v>36</v>
      </c>
      <c r="F134" s="4" t="s">
        <v>36</v>
      </c>
      <c r="G134" s="4" t="s">
        <v>13</v>
      </c>
      <c r="H134" s="4" cm="1">
        <f t="array" ref="H134">_xlfn.SWITCH(D134,"A+",13,"A",12,"A-",11,"B+",10,"B",9,"B-",8,"C+",7,"C",6,"C-",5,"D+",4,"D",3,"D-",2,"F",0)</f>
        <v>7</v>
      </c>
      <c r="I134" s="4" cm="1">
        <f t="array" ref="I134">_xlfn.SWITCH(E134,"A+",13,"A",12,"A-",11,"B+",10,"B",9,"B-",8,"C+",7,"C",6,"C-",5,"D+",4,"D",3,"D-",2,"F",0)</f>
        <v>13</v>
      </c>
      <c r="J134" s="4" cm="1">
        <f t="array" ref="J134">_xlfn.SWITCH(F134,"A+",13,"A",12,"A-",11,"B+",10,"B",9,"B-",8,"C+",7,"C",6,"C-",5,"D+",4,"D",3,"D-",2,"F",0)</f>
        <v>13</v>
      </c>
      <c r="K134" s="4" cm="1">
        <f t="array" ref="K134">_xlfn.SWITCH(G134,"A+",13,"A",12,"A-",11,"B+",10,"B",9,"B-",8,"C+",7,"C",6,"C-",5,"D+",4,"D",3,"D-",2,"F",0)</f>
        <v>9</v>
      </c>
      <c r="L134" s="4" t="s">
        <v>24</v>
      </c>
      <c r="M134" s="5">
        <v>3.5569999999999999</v>
      </c>
    </row>
    <row r="135" spans="1:13" ht="18.75" customHeight="1" x14ac:dyDescent="0.35">
      <c r="A135" s="6">
        <v>54</v>
      </c>
      <c r="B135" s="7" t="s">
        <v>286</v>
      </c>
      <c r="C135" s="7" t="s">
        <v>287</v>
      </c>
      <c r="D135" s="7" t="s">
        <v>33</v>
      </c>
      <c r="E135" s="7" t="s">
        <v>13</v>
      </c>
      <c r="F135" s="7" t="s">
        <v>13</v>
      </c>
      <c r="G135" s="7" t="s">
        <v>12</v>
      </c>
      <c r="H135" s="7" cm="1">
        <f t="array" ref="H135">_xlfn.SWITCH(D135,"A+",13,"A",12,"A-",11,"B+",10,"B",9,"B-",8,"C+",7,"C",6,"C-",5,"D+",4,"D",3,"D-",2,"F",0)</f>
        <v>11</v>
      </c>
      <c r="I135" s="7" cm="1">
        <f t="array" ref="I135">_xlfn.SWITCH(E135,"A+",13,"A",12,"A-",11,"B+",10,"B",9,"B-",8,"C+",7,"C",6,"C-",5,"D+",4,"D",3,"D-",2,"F",0)</f>
        <v>9</v>
      </c>
      <c r="J135" s="7" cm="1">
        <f t="array" ref="J135">_xlfn.SWITCH(F135,"A+",13,"A",12,"A-",11,"B+",10,"B",9,"B-",8,"C+",7,"C",6,"C-",5,"D+",4,"D",3,"D-",2,"F",0)</f>
        <v>9</v>
      </c>
      <c r="K135" s="7" cm="1">
        <f t="array" ref="K135">_xlfn.SWITCH(G135,"A+",13,"A",12,"A-",11,"B+",10,"B",9,"B-",8,"C+",7,"C",6,"C-",5,"D+",4,"D",3,"D-",2,"F",0)</f>
        <v>8</v>
      </c>
      <c r="L135" s="7" t="s">
        <v>13</v>
      </c>
      <c r="M135" s="8">
        <v>2.9980000000000002</v>
      </c>
    </row>
    <row r="136" spans="1:13" ht="18.75" customHeight="1" x14ac:dyDescent="0.35">
      <c r="A136" s="3">
        <v>55</v>
      </c>
      <c r="B136" s="4" t="s">
        <v>288</v>
      </c>
      <c r="C136" s="4" t="s">
        <v>289</v>
      </c>
      <c r="D136" s="4" t="s">
        <v>21</v>
      </c>
      <c r="E136" s="4" t="s">
        <v>33</v>
      </c>
      <c r="F136" s="4" t="s">
        <v>13</v>
      </c>
      <c r="G136" s="4" t="s">
        <v>18</v>
      </c>
      <c r="H136" s="4" cm="1">
        <f t="array" ref="H136">_xlfn.SWITCH(D136,"A+",13,"A",12,"A-",11,"B+",10,"B",9,"B-",8,"C+",7,"C",6,"C-",5,"D+",4,"D",3,"D-",2,"F",0)</f>
        <v>10</v>
      </c>
      <c r="I136" s="4" cm="1">
        <f t="array" ref="I136">_xlfn.SWITCH(E136,"A+",13,"A",12,"A-",11,"B+",10,"B",9,"B-",8,"C+",7,"C",6,"C-",5,"D+",4,"D",3,"D-",2,"F",0)</f>
        <v>11</v>
      </c>
      <c r="J136" s="4" cm="1">
        <f t="array" ref="J136">_xlfn.SWITCH(F136,"A+",13,"A",12,"A-",11,"B+",10,"B",9,"B-",8,"C+",7,"C",6,"C-",5,"D+",4,"D",3,"D-",2,"F",0)</f>
        <v>9</v>
      </c>
      <c r="K136" s="4" cm="1">
        <f t="array" ref="K136">_xlfn.SWITCH(G136,"A+",13,"A",12,"A-",11,"B+",10,"B",9,"B-",8,"C+",7,"C",6,"C-",5,"D+",4,"D",3,"D-",2,"F",0)</f>
        <v>7</v>
      </c>
      <c r="L136" s="4" t="s">
        <v>13</v>
      </c>
      <c r="M136" s="5">
        <v>2.9420000000000002</v>
      </c>
    </row>
    <row r="137" spans="1:13" ht="18.75" customHeight="1" x14ac:dyDescent="0.35">
      <c r="A137" s="6">
        <v>56</v>
      </c>
      <c r="B137" s="7" t="s">
        <v>290</v>
      </c>
      <c r="C137" s="7" t="s">
        <v>291</v>
      </c>
      <c r="D137" s="7" t="s">
        <v>12</v>
      </c>
      <c r="E137" s="7" t="s">
        <v>13</v>
      </c>
      <c r="F137" s="7" t="s">
        <v>13</v>
      </c>
      <c r="G137" s="7" t="s">
        <v>12</v>
      </c>
      <c r="H137" s="7" cm="1">
        <f t="array" ref="H137">_xlfn.SWITCH(D137,"A+",13,"A",12,"A-",11,"B+",10,"B",9,"B-",8,"C+",7,"C",6,"C-",5,"D+",4,"D",3,"D-",2,"F",0)</f>
        <v>8</v>
      </c>
      <c r="I137" s="7" cm="1">
        <f t="array" ref="I137">_xlfn.SWITCH(E137,"A+",13,"A",12,"A-",11,"B+",10,"B",9,"B-",8,"C+",7,"C",6,"C-",5,"D+",4,"D",3,"D-",2,"F",0)</f>
        <v>9</v>
      </c>
      <c r="J137" s="7" cm="1">
        <f t="array" ref="J137">_xlfn.SWITCH(F137,"A+",13,"A",12,"A-",11,"B+",10,"B",9,"B-",8,"C+",7,"C",6,"C-",5,"D+",4,"D",3,"D-",2,"F",0)</f>
        <v>9</v>
      </c>
      <c r="K137" s="7" cm="1">
        <f t="array" ref="K137">_xlfn.SWITCH(G137,"A+",13,"A",12,"A-",11,"B+",10,"B",9,"B-",8,"C+",7,"C",6,"C-",5,"D+",4,"D",3,"D-",2,"F",0)</f>
        <v>8</v>
      </c>
      <c r="L137" s="7" t="s">
        <v>13</v>
      </c>
      <c r="M137" s="8">
        <v>2.8330000000000002</v>
      </c>
    </row>
    <row r="138" spans="1:13" ht="18.75" customHeight="1" x14ac:dyDescent="0.35">
      <c r="A138" s="3">
        <v>57</v>
      </c>
      <c r="B138" s="4" t="s">
        <v>292</v>
      </c>
      <c r="C138" s="4" t="s">
        <v>293</v>
      </c>
      <c r="D138" s="4" t="s">
        <v>18</v>
      </c>
      <c r="E138" s="4" t="s">
        <v>15</v>
      </c>
      <c r="F138" s="4" t="s">
        <v>14</v>
      </c>
      <c r="G138" s="4" t="s">
        <v>18</v>
      </c>
      <c r="H138" s="4" cm="1">
        <f t="array" ref="H138">_xlfn.SWITCH(D138,"A+",13,"A",12,"A-",11,"B+",10,"B",9,"B-",8,"C+",7,"C",6,"C-",5,"D+",4,"D",3,"D-",2,"F",0)</f>
        <v>7</v>
      </c>
      <c r="I138" s="4" cm="1">
        <f t="array" ref="I138">_xlfn.SWITCH(E138,"A+",13,"A",12,"A-",11,"B+",10,"B",9,"B-",8,"C+",7,"C",6,"C-",5,"D+",4,"D",3,"D-",2,"F",0)</f>
        <v>6</v>
      </c>
      <c r="J138" s="4" cm="1">
        <f t="array" ref="J138">_xlfn.SWITCH(F138,"A+",13,"A",12,"A-",11,"B+",10,"B",9,"B-",8,"C+",7,"C",6,"C-",5,"D+",4,"D",3,"D-",2,"F",0)</f>
        <v>5</v>
      </c>
      <c r="K138" s="4" cm="1">
        <f t="array" ref="K138">_xlfn.SWITCH(G138,"A+",13,"A",12,"A-",11,"B+",10,"B",9,"B-",8,"C+",7,"C",6,"C-",5,"D+",4,"D",3,"D-",2,"F",0)</f>
        <v>7</v>
      </c>
      <c r="L138" s="4" t="s">
        <v>15</v>
      </c>
      <c r="M138" s="5">
        <v>2.0550000000000002</v>
      </c>
    </row>
    <row r="139" spans="1:13" ht="18.75" customHeight="1" x14ac:dyDescent="0.35">
      <c r="A139" s="6">
        <v>58</v>
      </c>
      <c r="B139" s="7" t="s">
        <v>294</v>
      </c>
      <c r="C139" s="7" t="s">
        <v>295</v>
      </c>
      <c r="D139" s="7" t="s">
        <v>15</v>
      </c>
      <c r="E139" s="7" t="s">
        <v>33</v>
      </c>
      <c r="F139" s="7" t="s">
        <v>18</v>
      </c>
      <c r="G139" s="7" t="s">
        <v>18</v>
      </c>
      <c r="H139" s="7" cm="1">
        <f t="array" ref="H139">_xlfn.SWITCH(D139,"A+",13,"A",12,"A-",11,"B+",10,"B",9,"B-",8,"C+",7,"C",6,"C-",5,"D+",4,"D",3,"D-",2,"F",0)</f>
        <v>6</v>
      </c>
      <c r="I139" s="7" cm="1">
        <f t="array" ref="I139">_xlfn.SWITCH(E139,"A+",13,"A",12,"A-",11,"B+",10,"B",9,"B-",8,"C+",7,"C",6,"C-",5,"D+",4,"D",3,"D-",2,"F",0)</f>
        <v>11</v>
      </c>
      <c r="J139" s="7" cm="1">
        <f t="array" ref="J139">_xlfn.SWITCH(F139,"A+",13,"A",12,"A-",11,"B+",10,"B",9,"B-",8,"C+",7,"C",6,"C-",5,"D+",4,"D",3,"D-",2,"F",0)</f>
        <v>7</v>
      </c>
      <c r="K139" s="7" cm="1">
        <f t="array" ref="K139">_xlfn.SWITCH(G139,"A+",13,"A",12,"A-",11,"B+",10,"B",9,"B-",8,"C+",7,"C",6,"C-",5,"D+",4,"D",3,"D-",2,"F",0)</f>
        <v>7</v>
      </c>
      <c r="L139" s="7" t="s">
        <v>15</v>
      </c>
      <c r="M139" s="8">
        <v>2.4980000000000002</v>
      </c>
    </row>
    <row r="140" spans="1:13" ht="18.75" customHeight="1" x14ac:dyDescent="0.35">
      <c r="A140" s="3">
        <v>59</v>
      </c>
      <c r="B140" s="4" t="s">
        <v>296</v>
      </c>
      <c r="C140" s="4" t="s">
        <v>297</v>
      </c>
      <c r="D140" s="4" t="s">
        <v>36</v>
      </c>
      <c r="E140" s="4" t="s">
        <v>18</v>
      </c>
      <c r="F140" s="4" t="s">
        <v>13</v>
      </c>
      <c r="G140" s="4" t="s">
        <v>12</v>
      </c>
      <c r="H140" s="4" cm="1">
        <f t="array" ref="H140">_xlfn.SWITCH(D140,"A+",13,"A",12,"A-",11,"B+",10,"B",9,"B-",8,"C+",7,"C",6,"C-",5,"D+",4,"D",3,"D-",2,"F",0)</f>
        <v>13</v>
      </c>
      <c r="I140" s="4" cm="1">
        <f t="array" ref="I140">_xlfn.SWITCH(E140,"A+",13,"A",12,"A-",11,"B+",10,"B",9,"B-",8,"C+",7,"C",6,"C-",5,"D+",4,"D",3,"D-",2,"F",0)</f>
        <v>7</v>
      </c>
      <c r="J140" s="4" cm="1">
        <f t="array" ref="J140">_xlfn.SWITCH(F140,"A+",13,"A",12,"A-",11,"B+",10,"B",9,"B-",8,"C+",7,"C",6,"C-",5,"D+",4,"D",3,"D-",2,"F",0)</f>
        <v>9</v>
      </c>
      <c r="K140" s="4" cm="1">
        <f t="array" ref="K140">_xlfn.SWITCH(G140,"A+",13,"A",12,"A-",11,"B+",10,"B",9,"B-",8,"C+",7,"C",6,"C-",5,"D+",4,"D",3,"D-",2,"F",0)</f>
        <v>8</v>
      </c>
      <c r="L140" s="4" t="s">
        <v>13</v>
      </c>
      <c r="M140" s="5">
        <v>2.9980000000000002</v>
      </c>
    </row>
    <row r="141" spans="1:13" ht="18.75" customHeight="1" x14ac:dyDescent="0.35">
      <c r="A141" s="6">
        <v>60</v>
      </c>
      <c r="B141" s="7" t="s">
        <v>298</v>
      </c>
      <c r="C141" s="7" t="s">
        <v>299</v>
      </c>
      <c r="D141" s="7" t="s">
        <v>14</v>
      </c>
      <c r="E141" s="7" t="s">
        <v>12</v>
      </c>
      <c r="F141" s="7" t="s">
        <v>33</v>
      </c>
      <c r="G141" s="7" t="s">
        <v>21</v>
      </c>
      <c r="H141" s="7" cm="1">
        <f t="array" ref="H141">_xlfn.SWITCH(D141,"A+",13,"A",12,"A-",11,"B+",10,"B",9,"B-",8,"C+",7,"C",6,"C-",5,"D+",4,"D",3,"D-",2,"F",0)</f>
        <v>5</v>
      </c>
      <c r="I141" s="7" cm="1">
        <f t="array" ref="I141">_xlfn.SWITCH(E141,"A+",13,"A",12,"A-",11,"B+",10,"B",9,"B-",8,"C+",7,"C",6,"C-",5,"D+",4,"D",3,"D-",2,"F",0)</f>
        <v>8</v>
      </c>
      <c r="J141" s="7" cm="1">
        <f t="array" ref="J141">_xlfn.SWITCH(F141,"A+",13,"A",12,"A-",11,"B+",10,"B",9,"B-",8,"C+",7,"C",6,"C-",5,"D+",4,"D",3,"D-",2,"F",0)</f>
        <v>11</v>
      </c>
      <c r="K141" s="7" cm="1">
        <f t="array" ref="K141">_xlfn.SWITCH(G141,"A+",13,"A",12,"A-",11,"B+",10,"B",9,"B-",8,"C+",7,"C",6,"C-",5,"D+",4,"D",3,"D-",2,"F",0)</f>
        <v>10</v>
      </c>
      <c r="L141" s="7" t="s">
        <v>13</v>
      </c>
      <c r="M141" s="8">
        <v>3.06</v>
      </c>
    </row>
    <row r="142" spans="1:13" ht="18.75" customHeight="1" x14ac:dyDescent="0.35">
      <c r="A142" s="3">
        <v>61</v>
      </c>
      <c r="B142" s="4" t="s">
        <v>300</v>
      </c>
      <c r="C142" s="4" t="s">
        <v>301</v>
      </c>
      <c r="D142" s="4" t="s">
        <v>36</v>
      </c>
      <c r="E142" s="4" t="s">
        <v>33</v>
      </c>
      <c r="F142" s="4" t="s">
        <v>33</v>
      </c>
      <c r="G142" s="4" t="s">
        <v>13</v>
      </c>
      <c r="H142" s="4" cm="1">
        <f t="array" ref="H142">_xlfn.SWITCH(D142,"A+",13,"A",12,"A-",11,"B+",10,"B",9,"B-",8,"C+",7,"C",6,"C-",5,"D+",4,"D",3,"D-",2,"F",0)</f>
        <v>13</v>
      </c>
      <c r="I142" s="4" cm="1">
        <f t="array" ref="I142">_xlfn.SWITCH(E142,"A+",13,"A",12,"A-",11,"B+",10,"B",9,"B-",8,"C+",7,"C",6,"C-",5,"D+",4,"D",3,"D-",2,"F",0)</f>
        <v>11</v>
      </c>
      <c r="J142" s="4" cm="1">
        <f t="array" ref="J142">_xlfn.SWITCH(F142,"A+",13,"A",12,"A-",11,"B+",10,"B",9,"B-",8,"C+",7,"C",6,"C-",5,"D+",4,"D",3,"D-",2,"F",0)</f>
        <v>11</v>
      </c>
      <c r="K142" s="4" cm="1">
        <f t="array" ref="K142">_xlfn.SWITCH(G142,"A+",13,"A",12,"A-",11,"B+",10,"B",9,"B-",8,"C+",7,"C",6,"C-",5,"D+",4,"D",3,"D-",2,"F",0)</f>
        <v>9</v>
      </c>
      <c r="L142" s="4" t="s">
        <v>24</v>
      </c>
      <c r="M142" s="5">
        <v>3.5529999999999999</v>
      </c>
    </row>
    <row r="143" spans="1:13" ht="18.75" customHeight="1" x14ac:dyDescent="0.35">
      <c r="A143" s="6">
        <v>62</v>
      </c>
      <c r="B143" s="7" t="s">
        <v>302</v>
      </c>
      <c r="C143" s="7" t="s">
        <v>303</v>
      </c>
      <c r="D143" s="7" t="s">
        <v>13</v>
      </c>
      <c r="E143" s="7" t="s">
        <v>21</v>
      </c>
      <c r="F143" s="7" t="s">
        <v>21</v>
      </c>
      <c r="G143" s="7" t="s">
        <v>21</v>
      </c>
      <c r="H143" s="7" cm="1">
        <f t="array" ref="H143">_xlfn.SWITCH(D143,"A+",13,"A",12,"A-",11,"B+",10,"B",9,"B-",8,"C+",7,"C",6,"C-",5,"D+",4,"D",3,"D-",2,"F",0)</f>
        <v>9</v>
      </c>
      <c r="I143" s="7" cm="1">
        <f t="array" ref="I143">_xlfn.SWITCH(E143,"A+",13,"A",12,"A-",11,"B+",10,"B",9,"B-",8,"C+",7,"C",6,"C-",5,"D+",4,"D",3,"D-",2,"F",0)</f>
        <v>10</v>
      </c>
      <c r="J143" s="7" cm="1">
        <f t="array" ref="J143">_xlfn.SWITCH(F143,"A+",13,"A",12,"A-",11,"B+",10,"B",9,"B-",8,"C+",7,"C",6,"C-",5,"D+",4,"D",3,"D-",2,"F",0)</f>
        <v>10</v>
      </c>
      <c r="K143" s="7" cm="1">
        <f t="array" ref="K143">_xlfn.SWITCH(G143,"A+",13,"A",12,"A-",11,"B+",10,"B",9,"B-",8,"C+",7,"C",6,"C-",5,"D+",4,"D",3,"D-",2,"F",0)</f>
        <v>10</v>
      </c>
      <c r="L143" s="7" t="s">
        <v>13</v>
      </c>
      <c r="M143" s="8">
        <v>3.278</v>
      </c>
    </row>
    <row r="144" spans="1:13" ht="18.75" customHeight="1" x14ac:dyDescent="0.35">
      <c r="A144" s="3">
        <v>63</v>
      </c>
      <c r="B144" s="4" t="s">
        <v>304</v>
      </c>
      <c r="C144" s="4" t="s">
        <v>305</v>
      </c>
      <c r="D144" s="4" t="s">
        <v>21</v>
      </c>
      <c r="E144" s="4" t="s">
        <v>21</v>
      </c>
      <c r="F144" s="4" t="s">
        <v>24</v>
      </c>
      <c r="G144" s="4" t="s">
        <v>21</v>
      </c>
      <c r="H144" s="4" cm="1">
        <f t="array" ref="H144">_xlfn.SWITCH(D144,"A+",13,"A",12,"A-",11,"B+",10,"B",9,"B-",8,"C+",7,"C",6,"C-",5,"D+",4,"D",3,"D-",2,"F",0)</f>
        <v>10</v>
      </c>
      <c r="I144" s="4" cm="1">
        <f t="array" ref="I144">_xlfn.SWITCH(E144,"A+",13,"A",12,"A-",11,"B+",10,"B",9,"B-",8,"C+",7,"C",6,"C-",5,"D+",4,"D",3,"D-",2,"F",0)</f>
        <v>10</v>
      </c>
      <c r="J144" s="4" cm="1">
        <f t="array" ref="J144">_xlfn.SWITCH(F144,"A+",13,"A",12,"A-",11,"B+",10,"B",9,"B-",8,"C+",7,"C",6,"C-",5,"D+",4,"D",3,"D-",2,"F",0)</f>
        <v>12</v>
      </c>
      <c r="K144" s="4" cm="1">
        <f t="array" ref="K144">_xlfn.SWITCH(G144,"A+",13,"A",12,"A-",11,"B+",10,"B",9,"B-",8,"C+",7,"C",6,"C-",5,"D+",4,"D",3,"D-",2,"F",0)</f>
        <v>10</v>
      </c>
      <c r="L144" s="4" t="s">
        <v>24</v>
      </c>
      <c r="M144" s="5">
        <v>3.5569999999999999</v>
      </c>
    </row>
    <row r="145" spans="1:13" ht="18.75" customHeight="1" x14ac:dyDescent="0.35">
      <c r="A145" s="6">
        <v>64</v>
      </c>
      <c r="B145" s="7" t="s">
        <v>306</v>
      </c>
      <c r="C145" s="7" t="s">
        <v>307</v>
      </c>
      <c r="D145" s="7" t="s">
        <v>11</v>
      </c>
      <c r="E145" s="7" t="s">
        <v>14</v>
      </c>
      <c r="F145" s="7" t="s">
        <v>11</v>
      </c>
      <c r="G145" s="7" t="s">
        <v>18</v>
      </c>
      <c r="H145" s="7" cm="1">
        <f t="array" ref="H145">_xlfn.SWITCH(D145,"A+",13,"A",12,"A-",11,"B+",10,"B",9,"B-",8,"C+",7,"C",6,"C-",5,"D+",4,"D",3,"D-",2,"F",0)</f>
        <v>4</v>
      </c>
      <c r="I145" s="7" cm="1">
        <f t="array" ref="I145">_xlfn.SWITCH(E145,"A+",13,"A",12,"A-",11,"B+",10,"B",9,"B-",8,"C+",7,"C",6,"C-",5,"D+",4,"D",3,"D-",2,"F",0)</f>
        <v>5</v>
      </c>
      <c r="J145" s="7" cm="1">
        <f t="array" ref="J145">_xlfn.SWITCH(F145,"A+",13,"A",12,"A-",11,"B+",10,"B",9,"B-",8,"C+",7,"C",6,"C-",5,"D+",4,"D",3,"D-",2,"F",0)</f>
        <v>4</v>
      </c>
      <c r="K145" s="7" cm="1">
        <f t="array" ref="K145">_xlfn.SWITCH(G145,"A+",13,"A",12,"A-",11,"B+",10,"B",9,"B-",8,"C+",7,"C",6,"C-",5,"D+",4,"D",3,"D-",2,"F",0)</f>
        <v>7</v>
      </c>
      <c r="L145" s="7" t="s">
        <v>15</v>
      </c>
      <c r="M145" s="8">
        <v>1.7230000000000001</v>
      </c>
    </row>
    <row r="146" spans="1:13" ht="18.75" customHeight="1" x14ac:dyDescent="0.35">
      <c r="A146" s="3">
        <v>65</v>
      </c>
      <c r="B146" s="4" t="s">
        <v>308</v>
      </c>
      <c r="C146" s="4" t="s">
        <v>309</v>
      </c>
      <c r="D146" s="4" t="s">
        <v>36</v>
      </c>
      <c r="E146" s="4" t="s">
        <v>33</v>
      </c>
      <c r="F146" s="4" t="s">
        <v>24</v>
      </c>
      <c r="G146" s="4" t="s">
        <v>33</v>
      </c>
      <c r="H146" s="4" cm="1">
        <f t="array" ref="H146">_xlfn.SWITCH(D146,"A+",13,"A",12,"A-",11,"B+",10,"B",9,"B-",8,"C+",7,"C",6,"C-",5,"D+",4,"D",3,"D-",2,"F",0)</f>
        <v>13</v>
      </c>
      <c r="I146" s="4" cm="1">
        <f t="array" ref="I146">_xlfn.SWITCH(E146,"A+",13,"A",12,"A-",11,"B+",10,"B",9,"B-",8,"C+",7,"C",6,"C-",5,"D+",4,"D",3,"D-",2,"F",0)</f>
        <v>11</v>
      </c>
      <c r="J146" s="4" cm="1">
        <f t="array" ref="J146">_xlfn.SWITCH(F146,"A+",13,"A",12,"A-",11,"B+",10,"B",9,"B-",8,"C+",7,"C",6,"C-",5,"D+",4,"D",3,"D-",2,"F",0)</f>
        <v>12</v>
      </c>
      <c r="K146" s="4" cm="1">
        <f t="array" ref="K146">_xlfn.SWITCH(G146,"A+",13,"A",12,"A-",11,"B+",10,"B",9,"B-",8,"C+",7,"C",6,"C-",5,"D+",4,"D",3,"D-",2,"F",0)</f>
        <v>11</v>
      </c>
      <c r="L146" s="4" t="s">
        <v>24</v>
      </c>
      <c r="M146" s="5">
        <v>3.8879999999999999</v>
      </c>
    </row>
    <row r="147" spans="1:13" ht="18.75" customHeight="1" x14ac:dyDescent="0.35">
      <c r="A147" s="6">
        <v>66</v>
      </c>
      <c r="B147" s="7" t="s">
        <v>310</v>
      </c>
      <c r="C147" s="7" t="s">
        <v>311</v>
      </c>
      <c r="D147" s="7" t="s">
        <v>15</v>
      </c>
      <c r="E147" s="7" t="s">
        <v>15</v>
      </c>
      <c r="F147" s="7" t="s">
        <v>18</v>
      </c>
      <c r="G147" s="7" t="s">
        <v>21</v>
      </c>
      <c r="H147" s="7" cm="1">
        <f t="array" ref="H147">_xlfn.SWITCH(D147,"A+",13,"A",12,"A-",11,"B+",10,"B",9,"B-",8,"C+",7,"C",6,"C-",5,"D+",4,"D",3,"D-",2,"F",0)</f>
        <v>6</v>
      </c>
      <c r="I147" s="7" cm="1">
        <f t="array" ref="I147">_xlfn.SWITCH(E147,"A+",13,"A",12,"A-",11,"B+",10,"B",9,"B-",8,"C+",7,"C",6,"C-",5,"D+",4,"D",3,"D-",2,"F",0)</f>
        <v>6</v>
      </c>
      <c r="J147" s="7" cm="1">
        <f t="array" ref="J147">_xlfn.SWITCH(F147,"A+",13,"A",12,"A-",11,"B+",10,"B",9,"B-",8,"C+",7,"C",6,"C-",5,"D+",4,"D",3,"D-",2,"F",0)</f>
        <v>7</v>
      </c>
      <c r="K147" s="7" cm="1">
        <f t="array" ref="K147">_xlfn.SWITCH(G147,"A+",13,"A",12,"A-",11,"B+",10,"B",9,"B-",8,"C+",7,"C",6,"C-",5,"D+",4,"D",3,"D-",2,"F",0)</f>
        <v>10</v>
      </c>
      <c r="L147" s="7" t="s">
        <v>13</v>
      </c>
      <c r="M147" s="8">
        <v>2.5579999999999998</v>
      </c>
    </row>
    <row r="148" spans="1:13" ht="18.75" customHeight="1" x14ac:dyDescent="0.35">
      <c r="A148" s="3">
        <v>67</v>
      </c>
      <c r="B148" s="4" t="s">
        <v>312</v>
      </c>
      <c r="C148" s="4" t="s">
        <v>313</v>
      </c>
      <c r="D148" s="4" t="s">
        <v>12</v>
      </c>
      <c r="E148" s="4" t="s">
        <v>15</v>
      </c>
      <c r="F148" s="4" t="s">
        <v>11</v>
      </c>
      <c r="G148" s="4" t="s">
        <v>15</v>
      </c>
      <c r="H148" s="4" cm="1">
        <f t="array" ref="H148">_xlfn.SWITCH(D148,"A+",13,"A",12,"A-",11,"B+",10,"B",9,"B-",8,"C+",7,"C",6,"C-",5,"D+",4,"D",3,"D-",2,"F",0)</f>
        <v>8</v>
      </c>
      <c r="I148" s="4" cm="1">
        <f t="array" ref="I148">_xlfn.SWITCH(E148,"A+",13,"A",12,"A-",11,"B+",10,"B",9,"B-",8,"C+",7,"C",6,"C-",5,"D+",4,"D",3,"D-",2,"F",0)</f>
        <v>6</v>
      </c>
      <c r="J148" s="4" cm="1">
        <f t="array" ref="J148">_xlfn.SWITCH(F148,"A+",13,"A",12,"A-",11,"B+",10,"B",9,"B-",8,"C+",7,"C",6,"C-",5,"D+",4,"D",3,"D-",2,"F",0)</f>
        <v>4</v>
      </c>
      <c r="K148" s="4" cm="1">
        <f t="array" ref="K148">_xlfn.SWITCH(G148,"A+",13,"A",12,"A-",11,"B+",10,"B",9,"B-",8,"C+",7,"C",6,"C-",5,"D+",4,"D",3,"D-",2,"F",0)</f>
        <v>6</v>
      </c>
      <c r="L148" s="4" t="s">
        <v>15</v>
      </c>
      <c r="M148" s="5">
        <v>1.887</v>
      </c>
    </row>
    <row r="149" spans="1:13" ht="18.75" customHeight="1" x14ac:dyDescent="0.35">
      <c r="A149" s="6">
        <v>68</v>
      </c>
      <c r="B149" s="7" t="s">
        <v>314</v>
      </c>
      <c r="C149" s="7" t="s">
        <v>315</v>
      </c>
      <c r="D149" s="7" t="s">
        <v>24</v>
      </c>
      <c r="E149" s="7" t="s">
        <v>13</v>
      </c>
      <c r="F149" s="7" t="s">
        <v>36</v>
      </c>
      <c r="G149" s="7" t="s">
        <v>33</v>
      </c>
      <c r="H149" s="7" cm="1">
        <f t="array" ref="H149">_xlfn.SWITCH(D149,"A+",13,"A",12,"A-",11,"B+",10,"B",9,"B-",8,"C+",7,"C",6,"C-",5,"D+",4,"D",3,"D-",2,"F",0)</f>
        <v>12</v>
      </c>
      <c r="I149" s="7" cm="1">
        <f t="array" ref="I149">_xlfn.SWITCH(E149,"A+",13,"A",12,"A-",11,"B+",10,"B",9,"B-",8,"C+",7,"C",6,"C-",5,"D+",4,"D",3,"D-",2,"F",0)</f>
        <v>9</v>
      </c>
      <c r="J149" s="7" cm="1">
        <f t="array" ref="J149">_xlfn.SWITCH(F149,"A+",13,"A",12,"A-",11,"B+",10,"B",9,"B-",8,"C+",7,"C",6,"C-",5,"D+",4,"D",3,"D-",2,"F",0)</f>
        <v>13</v>
      </c>
      <c r="K149" s="7" cm="1">
        <f t="array" ref="K149">_xlfn.SWITCH(G149,"A+",13,"A",12,"A-",11,"B+",10,"B",9,"B-",8,"C+",7,"C",6,"C-",5,"D+",4,"D",3,"D-",2,"F",0)</f>
        <v>11</v>
      </c>
      <c r="L149" s="7" t="s">
        <v>24</v>
      </c>
      <c r="M149" s="8">
        <v>3.835</v>
      </c>
    </row>
    <row r="150" spans="1:13" ht="18.75" customHeight="1" x14ac:dyDescent="0.35">
      <c r="A150" s="3">
        <v>69</v>
      </c>
      <c r="B150" s="4" t="s">
        <v>316</v>
      </c>
      <c r="C150" s="4" t="s">
        <v>317</v>
      </c>
      <c r="D150" s="4" t="s">
        <v>15</v>
      </c>
      <c r="E150" s="4" t="s">
        <v>13</v>
      </c>
      <c r="F150" s="4" t="s">
        <v>12</v>
      </c>
      <c r="G150" s="4" t="s">
        <v>21</v>
      </c>
      <c r="H150" s="4" cm="1">
        <f t="array" ref="H150">_xlfn.SWITCH(D150,"A+",13,"A",12,"A-",11,"B+",10,"B",9,"B-",8,"C+",7,"C",6,"C-",5,"D+",4,"D",3,"D-",2,"F",0)</f>
        <v>6</v>
      </c>
      <c r="I150" s="4" cm="1">
        <f t="array" ref="I150">_xlfn.SWITCH(E150,"A+",13,"A",12,"A-",11,"B+",10,"B",9,"B-",8,"C+",7,"C",6,"C-",5,"D+",4,"D",3,"D-",2,"F",0)</f>
        <v>9</v>
      </c>
      <c r="J150" s="4" cm="1">
        <f t="array" ref="J150">_xlfn.SWITCH(F150,"A+",13,"A",12,"A-",11,"B+",10,"B",9,"B-",8,"C+",7,"C",6,"C-",5,"D+",4,"D",3,"D-",2,"F",0)</f>
        <v>8</v>
      </c>
      <c r="K150" s="4" cm="1">
        <f t="array" ref="K150">_xlfn.SWITCH(G150,"A+",13,"A",12,"A-",11,"B+",10,"B",9,"B-",8,"C+",7,"C",6,"C-",5,"D+",4,"D",3,"D-",2,"F",0)</f>
        <v>10</v>
      </c>
      <c r="L150" s="4" t="s">
        <v>13</v>
      </c>
      <c r="M150" s="5">
        <v>2.835</v>
      </c>
    </row>
    <row r="151" spans="1:13" ht="18.75" customHeight="1" x14ac:dyDescent="0.35">
      <c r="A151" s="6">
        <v>70</v>
      </c>
      <c r="B151" s="7" t="s">
        <v>318</v>
      </c>
      <c r="C151" s="7" t="s">
        <v>319</v>
      </c>
      <c r="D151" s="7" t="s">
        <v>12</v>
      </c>
      <c r="E151" s="7" t="s">
        <v>12</v>
      </c>
      <c r="F151" s="7" t="s">
        <v>21</v>
      </c>
      <c r="G151" s="7" t="s">
        <v>21</v>
      </c>
      <c r="H151" s="7" cm="1">
        <f t="array" ref="H151">_xlfn.SWITCH(D151,"A+",13,"A",12,"A-",11,"B+",10,"B",9,"B-",8,"C+",7,"C",6,"C-",5,"D+",4,"D",3,"D-",2,"F",0)</f>
        <v>8</v>
      </c>
      <c r="I151" s="7" cm="1">
        <f t="array" ref="I151">_xlfn.SWITCH(E151,"A+",13,"A",12,"A-",11,"B+",10,"B",9,"B-",8,"C+",7,"C",6,"C-",5,"D+",4,"D",3,"D-",2,"F",0)</f>
        <v>8</v>
      </c>
      <c r="J151" s="7" cm="1">
        <f t="array" ref="J151">_xlfn.SWITCH(F151,"A+",13,"A",12,"A-",11,"B+",10,"B",9,"B-",8,"C+",7,"C",6,"C-",5,"D+",4,"D",3,"D-",2,"F",0)</f>
        <v>10</v>
      </c>
      <c r="K151" s="7" cm="1">
        <f t="array" ref="K151">_xlfn.SWITCH(G151,"A+",13,"A",12,"A-",11,"B+",10,"B",9,"B-",8,"C+",7,"C",6,"C-",5,"D+",4,"D",3,"D-",2,"F",0)</f>
        <v>10</v>
      </c>
      <c r="L151" s="7" t="s">
        <v>13</v>
      </c>
      <c r="M151" s="8">
        <v>3.113</v>
      </c>
    </row>
    <row r="152" spans="1:13" ht="18.75" customHeight="1" x14ac:dyDescent="0.35">
      <c r="A152" s="3">
        <v>71</v>
      </c>
      <c r="B152" s="4" t="s">
        <v>320</v>
      </c>
      <c r="C152" s="4" t="s">
        <v>321</v>
      </c>
      <c r="D152" s="4" t="s">
        <v>12</v>
      </c>
      <c r="E152" s="4" t="s">
        <v>11</v>
      </c>
      <c r="F152" s="4" t="s">
        <v>13</v>
      </c>
      <c r="G152" s="4" t="s">
        <v>21</v>
      </c>
      <c r="H152" s="4" cm="1">
        <f t="array" ref="H152">_xlfn.SWITCH(D152,"A+",13,"A",12,"A-",11,"B+",10,"B",9,"B-",8,"C+",7,"C",6,"C-",5,"D+",4,"D",3,"D-",2,"F",0)</f>
        <v>8</v>
      </c>
      <c r="I152" s="4" cm="1">
        <f t="array" ref="I152">_xlfn.SWITCH(E152,"A+",13,"A",12,"A-",11,"B+",10,"B",9,"B-",8,"C+",7,"C",6,"C-",5,"D+",4,"D",3,"D-",2,"F",0)</f>
        <v>4</v>
      </c>
      <c r="J152" s="4" cm="1">
        <f t="array" ref="J152">_xlfn.SWITCH(F152,"A+",13,"A",12,"A-",11,"B+",10,"B",9,"B-",8,"C+",7,"C",6,"C-",5,"D+",4,"D",3,"D-",2,"F",0)</f>
        <v>9</v>
      </c>
      <c r="K152" s="4" cm="1">
        <f t="array" ref="K152">_xlfn.SWITCH(G152,"A+",13,"A",12,"A-",11,"B+",10,"B",9,"B-",8,"C+",7,"C",6,"C-",5,"D+",4,"D",3,"D-",2,"F",0)</f>
        <v>10</v>
      </c>
      <c r="L152" s="4" t="s">
        <v>13</v>
      </c>
      <c r="M152" s="5">
        <v>2.782</v>
      </c>
    </row>
    <row r="153" spans="1:13" ht="18.75" customHeight="1" x14ac:dyDescent="0.35">
      <c r="A153" s="6">
        <v>72</v>
      </c>
      <c r="B153" s="7" t="s">
        <v>322</v>
      </c>
      <c r="C153" s="7" t="s">
        <v>323</v>
      </c>
      <c r="D153" s="7" t="s">
        <v>36</v>
      </c>
      <c r="E153" s="7" t="s">
        <v>36</v>
      </c>
      <c r="F153" s="7" t="s">
        <v>13</v>
      </c>
      <c r="G153" s="7" t="s">
        <v>36</v>
      </c>
      <c r="H153" s="7" cm="1">
        <f t="array" ref="H153">_xlfn.SWITCH(D153,"A+",13,"A",12,"A-",11,"B+",10,"B",9,"B-",8,"C+",7,"C",6,"C-",5,"D+",4,"D",3,"D-",2,"F",0)</f>
        <v>13</v>
      </c>
      <c r="I153" s="7" cm="1">
        <f t="array" ref="I153">_xlfn.SWITCH(E153,"A+",13,"A",12,"A-",11,"B+",10,"B",9,"B-",8,"C+",7,"C",6,"C-",5,"D+",4,"D",3,"D-",2,"F",0)</f>
        <v>13</v>
      </c>
      <c r="J153" s="7" cm="1">
        <f t="array" ref="J153">_xlfn.SWITCH(F153,"A+",13,"A",12,"A-",11,"B+",10,"B",9,"B-",8,"C+",7,"C",6,"C-",5,"D+",4,"D",3,"D-",2,"F",0)</f>
        <v>9</v>
      </c>
      <c r="K153" s="7" cm="1">
        <f t="array" ref="K153">_xlfn.SWITCH(G153,"A+",13,"A",12,"A-",11,"B+",10,"B",9,"B-",8,"C+",7,"C",6,"C-",5,"D+",4,"D",3,"D-",2,"F",0)</f>
        <v>13</v>
      </c>
      <c r="L153" s="7" t="s">
        <v>24</v>
      </c>
      <c r="M153" s="8">
        <v>3.887</v>
      </c>
    </row>
    <row r="154" spans="1:13" ht="18.75" customHeight="1" x14ac:dyDescent="0.35">
      <c r="A154" s="3">
        <v>73</v>
      </c>
      <c r="B154" s="4" t="s">
        <v>324</v>
      </c>
      <c r="C154" s="4" t="s">
        <v>325</v>
      </c>
      <c r="D154" s="4" t="s">
        <v>18</v>
      </c>
      <c r="E154" s="4" t="s">
        <v>11</v>
      </c>
      <c r="F154" s="4" t="s">
        <v>18</v>
      </c>
      <c r="G154" s="4" t="s">
        <v>18</v>
      </c>
      <c r="H154" s="4" cm="1">
        <f t="array" ref="H154">_xlfn.SWITCH(D154,"A+",13,"A",12,"A-",11,"B+",10,"B",9,"B-",8,"C+",7,"C",6,"C-",5,"D+",4,"D",3,"D-",2,"F",0)</f>
        <v>7</v>
      </c>
      <c r="I154" s="4" cm="1">
        <f t="array" ref="I154">_xlfn.SWITCH(E154,"A+",13,"A",12,"A-",11,"B+",10,"B",9,"B-",8,"C+",7,"C",6,"C-",5,"D+",4,"D",3,"D-",2,"F",0)</f>
        <v>4</v>
      </c>
      <c r="J154" s="4" cm="1">
        <f t="array" ref="J154">_xlfn.SWITCH(F154,"A+",13,"A",12,"A-",11,"B+",10,"B",9,"B-",8,"C+",7,"C",6,"C-",5,"D+",4,"D",3,"D-",2,"F",0)</f>
        <v>7</v>
      </c>
      <c r="K154" s="4" cm="1">
        <f t="array" ref="K154">_xlfn.SWITCH(G154,"A+",13,"A",12,"A-",11,"B+",10,"B",9,"B-",8,"C+",7,"C",6,"C-",5,"D+",4,"D",3,"D-",2,"F",0)</f>
        <v>7</v>
      </c>
      <c r="L154" s="4" t="s">
        <v>15</v>
      </c>
      <c r="M154" s="5">
        <v>2.1680000000000001</v>
      </c>
    </row>
    <row r="155" spans="1:13" ht="18.75" customHeight="1" x14ac:dyDescent="0.35">
      <c r="A155" s="6">
        <v>74</v>
      </c>
      <c r="B155" s="7" t="s">
        <v>326</v>
      </c>
      <c r="C155" s="7" t="s">
        <v>327</v>
      </c>
      <c r="D155" s="7" t="s">
        <v>18</v>
      </c>
      <c r="E155" s="7" t="s">
        <v>18</v>
      </c>
      <c r="F155" s="7" t="s">
        <v>12</v>
      </c>
      <c r="G155" s="7" t="s">
        <v>12</v>
      </c>
      <c r="H155" s="7" cm="1">
        <f t="array" ref="H155">_xlfn.SWITCH(D155,"A+",13,"A",12,"A-",11,"B+",10,"B",9,"B-",8,"C+",7,"C",6,"C-",5,"D+",4,"D",3,"D-",2,"F",0)</f>
        <v>7</v>
      </c>
      <c r="I155" s="7" cm="1">
        <f t="array" ref="I155">_xlfn.SWITCH(E155,"A+",13,"A",12,"A-",11,"B+",10,"B",9,"B-",8,"C+",7,"C",6,"C-",5,"D+",4,"D",3,"D-",2,"F",0)</f>
        <v>7</v>
      </c>
      <c r="J155" s="7" cm="1">
        <f t="array" ref="J155">_xlfn.SWITCH(F155,"A+",13,"A",12,"A-",11,"B+",10,"B",9,"B-",8,"C+",7,"C",6,"C-",5,"D+",4,"D",3,"D-",2,"F",0)</f>
        <v>8</v>
      </c>
      <c r="K155" s="7" cm="1">
        <f t="array" ref="K155">_xlfn.SWITCH(G155,"A+",13,"A",12,"A-",11,"B+",10,"B",9,"B-",8,"C+",7,"C",6,"C-",5,"D+",4,"D",3,"D-",2,"F",0)</f>
        <v>8</v>
      </c>
      <c r="L155" s="7" t="s">
        <v>13</v>
      </c>
      <c r="M155" s="8">
        <v>2.5569999999999999</v>
      </c>
    </row>
    <row r="156" spans="1:13" ht="18.75" customHeight="1" x14ac:dyDescent="0.35">
      <c r="A156" s="3">
        <v>75</v>
      </c>
      <c r="B156" s="4" t="s">
        <v>328</v>
      </c>
      <c r="C156" s="4" t="s">
        <v>329</v>
      </c>
      <c r="D156" s="4" t="s">
        <v>21</v>
      </c>
      <c r="E156" s="4" t="s">
        <v>12</v>
      </c>
      <c r="F156" s="4" t="s">
        <v>24</v>
      </c>
      <c r="G156" s="4" t="s">
        <v>21</v>
      </c>
      <c r="H156" s="4" cm="1">
        <f t="array" ref="H156">_xlfn.SWITCH(D156,"A+",13,"A",12,"A-",11,"B+",10,"B",9,"B-",8,"C+",7,"C",6,"C-",5,"D+",4,"D",3,"D-",2,"F",0)</f>
        <v>10</v>
      </c>
      <c r="I156" s="4" cm="1">
        <f t="array" ref="I156">_xlfn.SWITCH(E156,"A+",13,"A",12,"A-",11,"B+",10,"B",9,"B-",8,"C+",7,"C",6,"C-",5,"D+",4,"D",3,"D-",2,"F",0)</f>
        <v>8</v>
      </c>
      <c r="J156" s="4" cm="1">
        <f t="array" ref="J156">_xlfn.SWITCH(F156,"A+",13,"A",12,"A-",11,"B+",10,"B",9,"B-",8,"C+",7,"C",6,"C-",5,"D+",4,"D",3,"D-",2,"F",0)</f>
        <v>12</v>
      </c>
      <c r="K156" s="4" cm="1">
        <f t="array" ref="K156">_xlfn.SWITCH(G156,"A+",13,"A",12,"A-",11,"B+",10,"B",9,"B-",8,"C+",7,"C",6,"C-",5,"D+",4,"D",3,"D-",2,"F",0)</f>
        <v>10</v>
      </c>
      <c r="L156" s="4" t="s">
        <v>13</v>
      </c>
      <c r="M156" s="5">
        <v>3.4470000000000001</v>
      </c>
    </row>
    <row r="157" spans="1:13" ht="18.75" customHeight="1" x14ac:dyDescent="0.35">
      <c r="A157" s="6">
        <v>76</v>
      </c>
      <c r="B157" s="7" t="s">
        <v>330</v>
      </c>
      <c r="C157" s="7" t="s">
        <v>331</v>
      </c>
      <c r="D157" s="7" t="s">
        <v>18</v>
      </c>
      <c r="E157" s="7" t="s">
        <v>12</v>
      </c>
      <c r="F157" s="7" t="s">
        <v>18</v>
      </c>
      <c r="G157" s="7" t="s">
        <v>12</v>
      </c>
      <c r="H157" s="7" cm="1">
        <f t="array" ref="H157">_xlfn.SWITCH(D157,"A+",13,"A",12,"A-",11,"B+",10,"B",9,"B-",8,"C+",7,"C",6,"C-",5,"D+",4,"D",3,"D-",2,"F",0)</f>
        <v>7</v>
      </c>
      <c r="I157" s="7" cm="1">
        <f t="array" ref="I157">_xlfn.SWITCH(E157,"A+",13,"A",12,"A-",11,"B+",10,"B",9,"B-",8,"C+",7,"C",6,"C-",5,"D+",4,"D",3,"D-",2,"F",0)</f>
        <v>8</v>
      </c>
      <c r="J157" s="7" cm="1">
        <f t="array" ref="J157">_xlfn.SWITCH(F157,"A+",13,"A",12,"A-",11,"B+",10,"B",9,"B-",8,"C+",7,"C",6,"C-",5,"D+",4,"D",3,"D-",2,"F",0)</f>
        <v>7</v>
      </c>
      <c r="K157" s="7" cm="1">
        <f t="array" ref="K157">_xlfn.SWITCH(G157,"A+",13,"A",12,"A-",11,"B+",10,"B",9,"B-",8,"C+",7,"C",6,"C-",5,"D+",4,"D",3,"D-",2,"F",0)</f>
        <v>8</v>
      </c>
      <c r="L157" s="7" t="s">
        <v>15</v>
      </c>
      <c r="M157" s="8">
        <v>2.5</v>
      </c>
    </row>
    <row r="158" spans="1:13" ht="18.75" customHeight="1" x14ac:dyDescent="0.35">
      <c r="A158" s="3">
        <v>77</v>
      </c>
      <c r="B158" s="4" t="s">
        <v>332</v>
      </c>
      <c r="C158" s="4" t="s">
        <v>333</v>
      </c>
      <c r="D158" s="4" t="s">
        <v>12</v>
      </c>
      <c r="E158" s="4" t="s">
        <v>21</v>
      </c>
      <c r="F158" s="4" t="s">
        <v>12</v>
      </c>
      <c r="G158" s="4" t="s">
        <v>13</v>
      </c>
      <c r="H158" s="4" cm="1">
        <f t="array" ref="H158">_xlfn.SWITCH(D158,"A+",13,"A",12,"A-",11,"B+",10,"B",9,"B-",8,"C+",7,"C",6,"C-",5,"D+",4,"D",3,"D-",2,"F",0)</f>
        <v>8</v>
      </c>
      <c r="I158" s="4" cm="1">
        <f t="array" ref="I158">_xlfn.SWITCH(E158,"A+",13,"A",12,"A-",11,"B+",10,"B",9,"B-",8,"C+",7,"C",6,"C-",5,"D+",4,"D",3,"D-",2,"F",0)</f>
        <v>10</v>
      </c>
      <c r="J158" s="4" cm="1">
        <f t="array" ref="J158">_xlfn.SWITCH(F158,"A+",13,"A",12,"A-",11,"B+",10,"B",9,"B-",8,"C+",7,"C",6,"C-",5,"D+",4,"D",3,"D-",2,"F",0)</f>
        <v>8</v>
      </c>
      <c r="K158" s="4" cm="1">
        <f t="array" ref="K158">_xlfn.SWITCH(G158,"A+",13,"A",12,"A-",11,"B+",10,"B",9,"B-",8,"C+",7,"C",6,"C-",5,"D+",4,"D",3,"D-",2,"F",0)</f>
        <v>9</v>
      </c>
      <c r="L158" s="4" t="s">
        <v>13</v>
      </c>
      <c r="M158" s="5">
        <v>2.8879999999999999</v>
      </c>
    </row>
    <row r="159" spans="1:13" ht="18.75" customHeight="1" x14ac:dyDescent="0.35">
      <c r="A159" s="6">
        <v>78</v>
      </c>
      <c r="B159" s="7" t="s">
        <v>334</v>
      </c>
      <c r="C159" s="7" t="s">
        <v>335</v>
      </c>
      <c r="D159" s="7" t="s">
        <v>11</v>
      </c>
      <c r="E159" s="7" t="s">
        <v>14</v>
      </c>
      <c r="F159" s="7" t="s">
        <v>11</v>
      </c>
      <c r="G159" s="7" t="s">
        <v>12</v>
      </c>
      <c r="H159" s="7" cm="1">
        <f t="array" ref="H159">_xlfn.SWITCH(D159,"A+",13,"A",12,"A-",11,"B+",10,"B",9,"B-",8,"C+",7,"C",6,"C-",5,"D+",4,"D",3,"D-",2,"F",0)</f>
        <v>4</v>
      </c>
      <c r="I159" s="7" cm="1">
        <f t="array" ref="I159">_xlfn.SWITCH(E159,"A+",13,"A",12,"A-",11,"B+",10,"B",9,"B-",8,"C+",7,"C",6,"C-",5,"D+",4,"D",3,"D-",2,"F",0)</f>
        <v>5</v>
      </c>
      <c r="J159" s="7" cm="1">
        <f t="array" ref="J159">_xlfn.SWITCH(F159,"A+",13,"A",12,"A-",11,"B+",10,"B",9,"B-",8,"C+",7,"C",6,"C-",5,"D+",4,"D",3,"D-",2,"F",0)</f>
        <v>4</v>
      </c>
      <c r="K159" s="7" cm="1">
        <f t="array" ref="K159">_xlfn.SWITCH(G159,"A+",13,"A",12,"A-",11,"B+",10,"B",9,"B-",8,"C+",7,"C",6,"C-",5,"D+",4,"D",3,"D-",2,"F",0)</f>
        <v>8</v>
      </c>
      <c r="L159" s="7" t="s">
        <v>15</v>
      </c>
      <c r="M159" s="8">
        <v>1.835</v>
      </c>
    </row>
    <row r="160" spans="1:13" ht="18.75" customHeight="1" x14ac:dyDescent="0.35">
      <c r="A160" s="3">
        <v>79</v>
      </c>
      <c r="B160" s="4" t="s">
        <v>336</v>
      </c>
      <c r="C160" s="4" t="s">
        <v>337</v>
      </c>
      <c r="D160" s="4" t="s">
        <v>15</v>
      </c>
      <c r="E160" s="4" t="s">
        <v>13</v>
      </c>
      <c r="F160" s="4" t="s">
        <v>12</v>
      </c>
      <c r="G160" s="4" t="s">
        <v>13</v>
      </c>
      <c r="H160" s="4" cm="1">
        <f t="array" ref="H160">_xlfn.SWITCH(D160,"A+",13,"A",12,"A-",11,"B+",10,"B",9,"B-",8,"C+",7,"C",6,"C-",5,"D+",4,"D",3,"D-",2,"F",0)</f>
        <v>6</v>
      </c>
      <c r="I160" s="4" cm="1">
        <f t="array" ref="I160">_xlfn.SWITCH(E160,"A+",13,"A",12,"A-",11,"B+",10,"B",9,"B-",8,"C+",7,"C",6,"C-",5,"D+",4,"D",3,"D-",2,"F",0)</f>
        <v>9</v>
      </c>
      <c r="J160" s="4" cm="1">
        <f t="array" ref="J160">_xlfn.SWITCH(F160,"A+",13,"A",12,"A-",11,"B+",10,"B",9,"B-",8,"C+",7,"C",6,"C-",5,"D+",4,"D",3,"D-",2,"F",0)</f>
        <v>8</v>
      </c>
      <c r="K160" s="4" cm="1">
        <f t="array" ref="K160">_xlfn.SWITCH(G160,"A+",13,"A",12,"A-",11,"B+",10,"B",9,"B-",8,"C+",7,"C",6,"C-",5,"D+",4,"D",3,"D-",2,"F",0)</f>
        <v>9</v>
      </c>
      <c r="L160" s="4" t="s">
        <v>13</v>
      </c>
      <c r="M160" s="5">
        <v>2.7229999999999999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20"/>
  <sheetViews>
    <sheetView tabSelected="1" workbookViewId="0">
      <selection activeCell="A20" sqref="A20:XFD20"/>
    </sheetView>
  </sheetViews>
  <sheetFormatPr defaultRowHeight="14.5" x14ac:dyDescent="0.35"/>
  <cols>
    <col min="1" max="1" width="21.08984375" style="35" customWidth="1"/>
    <col min="2" max="2" width="17.26953125" customWidth="1"/>
  </cols>
  <sheetData>
    <row r="1" spans="1:3" x14ac:dyDescent="0.35">
      <c r="A1" s="34" t="s">
        <v>359</v>
      </c>
      <c r="B1" s="33" t="s">
        <v>360</v>
      </c>
      <c r="C1" s="33" t="s">
        <v>361</v>
      </c>
    </row>
    <row r="2" spans="1:3" x14ac:dyDescent="0.35">
      <c r="A2" s="35">
        <v>45182</v>
      </c>
      <c r="B2" t="s">
        <v>363</v>
      </c>
      <c r="C2" t="s">
        <v>3</v>
      </c>
    </row>
    <row r="3" spans="1:3" x14ac:dyDescent="0.35">
      <c r="A3" s="35">
        <v>45192</v>
      </c>
      <c r="B3" t="s">
        <v>364</v>
      </c>
      <c r="C3" t="s">
        <v>3</v>
      </c>
    </row>
    <row r="4" spans="1:3" x14ac:dyDescent="0.35">
      <c r="A4" s="35">
        <v>45194</v>
      </c>
      <c r="B4" t="s">
        <v>362</v>
      </c>
      <c r="C4" t="s">
        <v>3</v>
      </c>
    </row>
    <row r="5" spans="1:3" x14ac:dyDescent="0.35">
      <c r="A5" s="35">
        <v>45199</v>
      </c>
      <c r="B5" t="s">
        <v>363</v>
      </c>
      <c r="C5" t="s">
        <v>5</v>
      </c>
    </row>
    <row r="6" spans="1:3" x14ac:dyDescent="0.35">
      <c r="A6" s="35">
        <v>45204</v>
      </c>
      <c r="B6" t="s">
        <v>365</v>
      </c>
      <c r="C6" t="s">
        <v>3</v>
      </c>
    </row>
    <row r="7" spans="1:3" x14ac:dyDescent="0.35">
      <c r="A7" s="35">
        <v>45218</v>
      </c>
      <c r="B7" t="s">
        <v>364</v>
      </c>
      <c r="C7" t="s">
        <v>5</v>
      </c>
    </row>
    <row r="8" spans="1:3" x14ac:dyDescent="0.35">
      <c r="A8" s="35">
        <v>45219</v>
      </c>
      <c r="B8" t="s">
        <v>362</v>
      </c>
      <c r="C8" t="s">
        <v>5</v>
      </c>
    </row>
    <row r="9" spans="1:3" x14ac:dyDescent="0.35">
      <c r="A9" s="35">
        <v>45220</v>
      </c>
      <c r="B9" t="s">
        <v>366</v>
      </c>
      <c r="C9" t="s">
        <v>5</v>
      </c>
    </row>
    <row r="10" spans="1:3" x14ac:dyDescent="0.35">
      <c r="A10" s="35">
        <v>45221</v>
      </c>
      <c r="B10" t="s">
        <v>365</v>
      </c>
      <c r="C10" t="s">
        <v>6</v>
      </c>
    </row>
    <row r="11" spans="1:3" x14ac:dyDescent="0.35">
      <c r="A11" s="35">
        <v>45224</v>
      </c>
      <c r="B11" t="s">
        <v>368</v>
      </c>
      <c r="C11" t="s">
        <v>340</v>
      </c>
    </row>
    <row r="12" spans="1:3" x14ac:dyDescent="0.35">
      <c r="A12" s="35">
        <v>45245</v>
      </c>
      <c r="B12" t="s">
        <v>362</v>
      </c>
      <c r="C12" t="s">
        <v>4</v>
      </c>
    </row>
    <row r="13" spans="1:3" x14ac:dyDescent="0.35">
      <c r="A13" s="35">
        <v>45248</v>
      </c>
      <c r="B13" t="s">
        <v>366</v>
      </c>
      <c r="C13" t="s">
        <v>3</v>
      </c>
    </row>
    <row r="14" spans="1:3" x14ac:dyDescent="0.35">
      <c r="A14" s="35">
        <v>45250</v>
      </c>
      <c r="B14" t="s">
        <v>367</v>
      </c>
      <c r="C14" t="s">
        <v>340</v>
      </c>
    </row>
    <row r="15" spans="1:3" x14ac:dyDescent="0.35">
      <c r="A15" s="35">
        <v>45253</v>
      </c>
      <c r="B15" t="s">
        <v>366</v>
      </c>
      <c r="C15" t="s">
        <v>340</v>
      </c>
    </row>
    <row r="16" spans="1:3" x14ac:dyDescent="0.35">
      <c r="A16" s="35">
        <v>45254</v>
      </c>
      <c r="B16" t="s">
        <v>363</v>
      </c>
      <c r="C16" t="s">
        <v>6</v>
      </c>
    </row>
    <row r="17" spans="1:3" x14ac:dyDescent="0.35">
      <c r="A17" s="35">
        <v>45255</v>
      </c>
      <c r="B17" t="s">
        <v>362</v>
      </c>
      <c r="C17" t="s">
        <v>6</v>
      </c>
    </row>
    <row r="18" spans="1:3" x14ac:dyDescent="0.35">
      <c r="A18" s="35">
        <v>45256</v>
      </c>
      <c r="B18" t="s">
        <v>368</v>
      </c>
      <c r="C18" t="s">
        <v>6</v>
      </c>
    </row>
    <row r="19" spans="1:3" x14ac:dyDescent="0.35">
      <c r="A19" s="35">
        <v>45257</v>
      </c>
      <c r="B19" t="s">
        <v>367</v>
      </c>
      <c r="C19" t="s">
        <v>6</v>
      </c>
    </row>
    <row r="20" spans="1:3" x14ac:dyDescent="0.35">
      <c r="A20" s="35">
        <v>45259</v>
      </c>
      <c r="B20" t="s">
        <v>364</v>
      </c>
      <c r="C20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MIE-I</vt:lpstr>
      <vt:lpstr>SM-I</vt:lpstr>
      <vt:lpstr>ITA</vt:lpstr>
      <vt:lpstr>LSE-IA</vt:lpstr>
      <vt:lpstr>PHIL-I</vt:lpstr>
      <vt:lpstr>SOC-I</vt:lpstr>
      <vt:lpstr>DC</vt:lpstr>
      <vt:lpstr>Dates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 Joe</cp:lastModifiedBy>
  <dcterms:created xsi:type="dcterms:W3CDTF">2024-03-12T06:38:08Z</dcterms:created>
  <dcterms:modified xsi:type="dcterms:W3CDTF">2024-03-14T15:43:01Z</dcterms:modified>
</cp:coreProperties>
</file>