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Franklin/Tweet-Classification/documentation/"/>
    </mc:Choice>
  </mc:AlternateContent>
  <xr:revisionPtr revIDLastSave="0" documentId="13_ncr:1_{1B71FC4B-CC1E-9842-93F5-50B18B146AE0}" xr6:coauthVersionLast="31" xr6:coauthVersionMax="31" xr10:uidLastSave="{00000000-0000-0000-0000-000000000000}"/>
  <bookViews>
    <workbookView xWindow="80" yWindow="460" windowWidth="25440" windowHeight="14960" xr2:uid="{56A7DCBB-48D4-8C4C-8F17-FD744938F50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J11" i="1"/>
  <c r="G12" i="1"/>
  <c r="H11" i="1" s="1"/>
  <c r="E11" i="1"/>
  <c r="J10" i="1"/>
  <c r="E10" i="1"/>
  <c r="J9" i="1"/>
  <c r="E9" i="1"/>
  <c r="E8" i="1"/>
  <c r="E7" i="1"/>
  <c r="E6" i="1"/>
  <c r="E5" i="1"/>
  <c r="E4" i="1"/>
  <c r="D12" i="1"/>
  <c r="C12" i="1"/>
  <c r="E3" i="1"/>
  <c r="E12" i="1" s="1"/>
  <c r="F8" i="1" l="1"/>
  <c r="F11" i="1"/>
  <c r="K11" i="1" s="1"/>
  <c r="F9" i="1"/>
  <c r="K9" i="1" s="1"/>
  <c r="F10" i="1"/>
  <c r="H10" i="1"/>
  <c r="H5" i="1"/>
  <c r="H7" i="1"/>
  <c r="H9" i="1"/>
  <c r="H4" i="1"/>
  <c r="H6" i="1"/>
  <c r="H8" i="1"/>
  <c r="K10" i="1"/>
  <c r="J6" i="1"/>
  <c r="J7" i="1"/>
  <c r="J8" i="1"/>
  <c r="K8" i="1" s="1"/>
  <c r="J5" i="1"/>
  <c r="F7" i="1"/>
  <c r="F6" i="1"/>
  <c r="F5" i="1"/>
  <c r="F4" i="1"/>
  <c r="F3" i="1"/>
  <c r="J4" i="1"/>
  <c r="H3" i="1"/>
  <c r="J3" i="1"/>
  <c r="K6" i="1" l="1"/>
  <c r="K7" i="1"/>
  <c r="K5" i="1"/>
  <c r="K4" i="1"/>
  <c r="K3" i="1"/>
</calcChain>
</file>

<file path=xl/sharedStrings.xml><?xml version="1.0" encoding="utf-8"?>
<sst xmlns="http://schemas.openxmlformats.org/spreadsheetml/2006/main" count="49" uniqueCount="31">
  <si>
    <t xml:space="preserve">Relative Weights: </t>
  </si>
  <si>
    <t xml:space="preserve">Requirement </t>
  </si>
  <si>
    <t xml:space="preserve">Relative Benefit </t>
  </si>
  <si>
    <t xml:space="preserve">Relative Penalty </t>
  </si>
  <si>
    <t xml:space="preserve">Total Value </t>
  </si>
  <si>
    <t xml:space="preserve">Value % </t>
  </si>
  <si>
    <t xml:space="preserve">Relative Cost </t>
  </si>
  <si>
    <t xml:space="preserve">Cost % </t>
  </si>
  <si>
    <t xml:space="preserve">Relative Risk </t>
  </si>
  <si>
    <t xml:space="preserve">Risk % </t>
  </si>
  <si>
    <t xml:space="preserve">Priority </t>
  </si>
  <si>
    <t xml:space="preserve">Totals </t>
  </si>
  <si>
    <t>ID</t>
  </si>
  <si>
    <t>NF.01</t>
  </si>
  <si>
    <t>System shall not store data any longer than required</t>
  </si>
  <si>
    <t>NF.02</t>
  </si>
  <si>
    <t>System shall be developed using open source frameworks and libraries to reduce risk</t>
  </si>
  <si>
    <t>NF.03</t>
  </si>
  <si>
    <t>System shall be tested using appropriate testing strategies</t>
  </si>
  <si>
    <t>NF.04</t>
  </si>
  <si>
    <t>NF.05</t>
  </si>
  <si>
    <t>System should be robust enough to restart on failure</t>
  </si>
  <si>
    <t>NF.06</t>
  </si>
  <si>
    <t>NF.07</t>
  </si>
  <si>
    <t>Systems interface shall be pleasing to the eye</t>
  </si>
  <si>
    <t>The system shall be protected from SQL injection attacks</t>
  </si>
  <si>
    <t>NF.08</t>
  </si>
  <si>
    <t>System shall log appropriate metrics for future enhancements</t>
  </si>
  <si>
    <t>NF.09</t>
  </si>
  <si>
    <t>System shall give user a response within 5 seconds of navigating to a page</t>
  </si>
  <si>
    <t>System shall be developed using best practices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</si>
</sst>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rgb="FF000000"/>
      <name val="Tw Cen MT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9ACD4C"/>
      </left>
      <right style="thin">
        <color rgb="FF9ACD4C"/>
      </right>
      <top style="thin">
        <color rgb="FF9ACD4C"/>
      </top>
      <bottom style="thin">
        <color rgb="FF9ACD4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readingOrder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8E84-601A-4F42-BC57-826D827B8885}">
  <dimension ref="A1:Q31"/>
  <sheetViews>
    <sheetView tabSelected="1" workbookViewId="0">
      <pane ySplit="2" topLeftCell="A9" activePane="bottomLeft" state="frozen"/>
      <selection pane="bottomLeft" activeCell="O22" sqref="O22:Q30"/>
    </sheetView>
  </sheetViews>
  <sheetFormatPr baseColWidth="10" defaultRowHeight="16" x14ac:dyDescent="0.2"/>
  <cols>
    <col min="1" max="1" width="10.83203125" style="6"/>
    <col min="2" max="2" width="12.33203125" customWidth="1"/>
    <col min="16" max="16" width="79" bestFit="1" customWidth="1"/>
  </cols>
  <sheetData>
    <row r="1" spans="1:17" ht="34" x14ac:dyDescent="0.2">
      <c r="B1" s="1" t="s">
        <v>0</v>
      </c>
      <c r="C1" s="2">
        <v>2</v>
      </c>
      <c r="D1" s="2">
        <v>1</v>
      </c>
      <c r="E1" s="3"/>
      <c r="F1" s="3"/>
      <c r="G1" s="2">
        <v>0</v>
      </c>
      <c r="H1" s="3"/>
      <c r="I1" s="2">
        <v>2</v>
      </c>
      <c r="J1" s="4"/>
      <c r="K1" s="4"/>
    </row>
    <row r="2" spans="1:17" s="7" customFormat="1" ht="34" x14ac:dyDescent="0.2">
      <c r="A2" s="7" t="s">
        <v>12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7" ht="102" x14ac:dyDescent="0.2">
      <c r="A3" s="6" t="s">
        <v>13</v>
      </c>
      <c r="B3" s="1" t="s">
        <v>14</v>
      </c>
      <c r="C3" s="2">
        <v>9</v>
      </c>
      <c r="D3" s="2">
        <v>9</v>
      </c>
      <c r="E3" s="2">
        <f>(C3*C$1)+D3*D$1</f>
        <v>27</v>
      </c>
      <c r="F3" s="2">
        <f>ROUND(E3/E$12,2)</f>
        <v>0.12</v>
      </c>
      <c r="G3" s="2">
        <v>3</v>
      </c>
      <c r="H3" s="2">
        <f>ROUND(G3/G$12,2)</f>
        <v>0.08</v>
      </c>
      <c r="I3" s="2">
        <v>4</v>
      </c>
      <c r="J3" s="2">
        <f>ROUND(I3/I$12,2)</f>
        <v>0.09</v>
      </c>
      <c r="K3" s="2">
        <f>ROUND((F3)/(H3*0+J3*I$1),2)</f>
        <v>0.67</v>
      </c>
    </row>
    <row r="4" spans="1:17" ht="153" x14ac:dyDescent="0.2">
      <c r="A4" s="6" t="s">
        <v>15</v>
      </c>
      <c r="B4" s="1" t="s">
        <v>16</v>
      </c>
      <c r="C4" s="2">
        <v>9</v>
      </c>
      <c r="D4" s="2">
        <v>9</v>
      </c>
      <c r="E4" s="2">
        <f>(C4*C$1)+D4*D$1</f>
        <v>27</v>
      </c>
      <c r="F4" s="2">
        <f>ROUND(E4/E$12,2)</f>
        <v>0.12</v>
      </c>
      <c r="G4" s="2">
        <v>9</v>
      </c>
      <c r="H4" s="2">
        <f>ROUND(G4/G$12,2)</f>
        <v>0.23</v>
      </c>
      <c r="I4" s="2">
        <v>5</v>
      </c>
      <c r="J4" s="2">
        <f>ROUND(I4/I$12,2)</f>
        <v>0.11</v>
      </c>
      <c r="K4" s="2">
        <f>ROUND((F4)/(H4*0+J4*I$1),2)</f>
        <v>0.55000000000000004</v>
      </c>
    </row>
    <row r="5" spans="1:17" ht="102" x14ac:dyDescent="0.2">
      <c r="A5" s="6" t="s">
        <v>17</v>
      </c>
      <c r="B5" s="1" t="s">
        <v>18</v>
      </c>
      <c r="C5" s="2">
        <v>9</v>
      </c>
      <c r="D5" s="2">
        <v>9</v>
      </c>
      <c r="E5" s="2">
        <f>(C5*C$1)+D5*D$1</f>
        <v>27</v>
      </c>
      <c r="F5" s="2">
        <f>ROUND(E5/E$12,2)</f>
        <v>0.12</v>
      </c>
      <c r="G5" s="2">
        <v>3</v>
      </c>
      <c r="H5" s="2">
        <f>ROUND(G5/G$12,2)</f>
        <v>0.08</v>
      </c>
      <c r="I5" s="2">
        <v>4</v>
      </c>
      <c r="J5" s="2">
        <f>ROUND(I5/I$12,2)</f>
        <v>0.09</v>
      </c>
      <c r="K5" s="2">
        <f>ROUND((F5)/(H5*0+J5*I$1),2)</f>
        <v>0.67</v>
      </c>
    </row>
    <row r="6" spans="1:17" ht="102" x14ac:dyDescent="0.2">
      <c r="A6" s="6" t="s">
        <v>19</v>
      </c>
      <c r="B6" s="1" t="s">
        <v>21</v>
      </c>
      <c r="C6" s="2">
        <v>9</v>
      </c>
      <c r="D6" s="2">
        <v>4</v>
      </c>
      <c r="E6" s="2">
        <f>(C6*C$1)+D6*D$1</f>
        <v>22</v>
      </c>
      <c r="F6" s="2">
        <f>ROUND(E6/E$12,2)</f>
        <v>0.1</v>
      </c>
      <c r="G6" s="2">
        <v>9</v>
      </c>
      <c r="H6" s="2">
        <f>ROUND(G6/G$12,2)</f>
        <v>0.23</v>
      </c>
      <c r="I6" s="2">
        <v>7</v>
      </c>
      <c r="J6" s="2">
        <f>ROUND(I6/I$12,2)</f>
        <v>0.16</v>
      </c>
      <c r="K6" s="2">
        <f>ROUND((F6)/(H6*0+J6*I$1),2)</f>
        <v>0.31</v>
      </c>
    </row>
    <row r="7" spans="1:17" ht="102" x14ac:dyDescent="0.2">
      <c r="A7" s="6" t="s">
        <v>20</v>
      </c>
      <c r="B7" s="1" t="s">
        <v>25</v>
      </c>
      <c r="C7" s="2">
        <v>9</v>
      </c>
      <c r="D7" s="2">
        <v>4</v>
      </c>
      <c r="E7" s="2">
        <f>(C7*C$1)+D7*D$1</f>
        <v>22</v>
      </c>
      <c r="F7" s="2">
        <f>ROUND(E7/E$12,2)</f>
        <v>0.1</v>
      </c>
      <c r="G7" s="2">
        <v>3</v>
      </c>
      <c r="H7" s="2">
        <f>ROUND(G7/G$12,2)</f>
        <v>0.08</v>
      </c>
      <c r="I7" s="2">
        <v>5</v>
      </c>
      <c r="J7" s="2">
        <f>ROUND(I7/I$12,2)</f>
        <v>0.11</v>
      </c>
      <c r="K7" s="2">
        <f>ROUND((F7)/(H7*0+J7*I$1),2)</f>
        <v>0.45</v>
      </c>
    </row>
    <row r="8" spans="1:17" ht="85" x14ac:dyDescent="0.2">
      <c r="A8" s="6" t="s">
        <v>22</v>
      </c>
      <c r="B8" s="1" t="s">
        <v>24</v>
      </c>
      <c r="C8" s="2">
        <v>9</v>
      </c>
      <c r="D8" s="2">
        <v>6</v>
      </c>
      <c r="E8" s="2">
        <f>(C8*C$1)+D8*D$1</f>
        <v>24</v>
      </c>
      <c r="F8" s="2">
        <f>ROUND(E8/E$12,2)</f>
        <v>0.11</v>
      </c>
      <c r="G8" s="2">
        <v>3</v>
      </c>
      <c r="H8" s="2">
        <f>ROUND(G8/G$12,2)</f>
        <v>0.08</v>
      </c>
      <c r="I8" s="2">
        <v>4</v>
      </c>
      <c r="J8" s="2">
        <f>ROUND(I8/I$12,2)</f>
        <v>0.09</v>
      </c>
      <c r="K8" s="2">
        <f>ROUND((F8)/(H8*0+J8*I$1),2)</f>
        <v>0.61</v>
      </c>
    </row>
    <row r="9" spans="1:17" ht="119" x14ac:dyDescent="0.2">
      <c r="A9" s="6" t="s">
        <v>23</v>
      </c>
      <c r="B9" s="1" t="s">
        <v>27</v>
      </c>
      <c r="C9" s="2">
        <v>6</v>
      </c>
      <c r="D9" s="2">
        <v>6</v>
      </c>
      <c r="E9" s="2">
        <f>(C9*C$1)+D9*D$1</f>
        <v>18</v>
      </c>
      <c r="F9" s="2">
        <f>ROUND(E9/E$12,2)</f>
        <v>0.08</v>
      </c>
      <c r="G9" s="2">
        <v>3</v>
      </c>
      <c r="H9" s="2">
        <f>ROUND(G9/G$12,2)</f>
        <v>0.08</v>
      </c>
      <c r="I9" s="2">
        <v>7</v>
      </c>
      <c r="J9" s="2">
        <f>ROUND(I9/I$12,2)</f>
        <v>0.16</v>
      </c>
      <c r="K9" s="2">
        <f>ROUND((F9)/(H9*0+J9*I$1),2)</f>
        <v>0.25</v>
      </c>
    </row>
    <row r="10" spans="1:17" ht="136" x14ac:dyDescent="0.2">
      <c r="A10" s="6" t="s">
        <v>26</v>
      </c>
      <c r="B10" s="1" t="s">
        <v>29</v>
      </c>
      <c r="C10" s="2">
        <v>9</v>
      </c>
      <c r="D10" s="2">
        <v>7</v>
      </c>
      <c r="E10" s="2">
        <f>(C10*C$1)+D10*D$1</f>
        <v>25</v>
      </c>
      <c r="F10" s="2">
        <f>ROUND(E10/E$12,2)</f>
        <v>0.11</v>
      </c>
      <c r="G10" s="2">
        <v>4</v>
      </c>
      <c r="H10" s="2">
        <f>ROUND(G10/G$12,2)</f>
        <v>0.1</v>
      </c>
      <c r="I10" s="2">
        <v>5</v>
      </c>
      <c r="J10" s="2">
        <f>ROUND(I10/I$12,2)</f>
        <v>0.11</v>
      </c>
      <c r="K10" s="2">
        <f>ROUND((F10)/(H10*0+J10*I$1),2)</f>
        <v>0.5</v>
      </c>
    </row>
    <row r="11" spans="1:17" ht="85" x14ac:dyDescent="0.2">
      <c r="A11" s="6" t="s">
        <v>28</v>
      </c>
      <c r="B11" s="1" t="s">
        <v>30</v>
      </c>
      <c r="C11" s="2">
        <v>9</v>
      </c>
      <c r="D11" s="2">
        <v>9</v>
      </c>
      <c r="E11" s="2">
        <f>(C11*C$1)+D11*D$1</f>
        <v>27</v>
      </c>
      <c r="F11" s="2">
        <f>ROUND(E11/E$12,2)</f>
        <v>0.12</v>
      </c>
      <c r="G11" s="2">
        <v>2</v>
      </c>
      <c r="H11" s="2">
        <f>ROUND(G11/G$12,2)</f>
        <v>0.05</v>
      </c>
      <c r="I11" s="2">
        <v>4</v>
      </c>
      <c r="J11" s="2">
        <f>ROUND(I11/I$12,2)</f>
        <v>0.09</v>
      </c>
      <c r="K11" s="2">
        <f>ROUND((F11)/(H11*0+J11*I$1),2)</f>
        <v>0.67</v>
      </c>
    </row>
    <row r="12" spans="1:17" ht="23" x14ac:dyDescent="0.2">
      <c r="B12" s="1" t="s">
        <v>11</v>
      </c>
      <c r="C12" s="2">
        <f>SUM(C3:C3)</f>
        <v>9</v>
      </c>
      <c r="D12" s="2">
        <f>SUM(D3:D3)</f>
        <v>9</v>
      </c>
      <c r="E12" s="2">
        <f>SUM(E3:E11)</f>
        <v>219</v>
      </c>
      <c r="F12" s="2">
        <v>100</v>
      </c>
      <c r="G12" s="2">
        <f>SUM(G3:G11)</f>
        <v>39</v>
      </c>
      <c r="H12" s="2">
        <v>100</v>
      </c>
      <c r="I12" s="2">
        <f>SUM(I3:I11)</f>
        <v>45</v>
      </c>
      <c r="J12" s="2">
        <v>100</v>
      </c>
      <c r="K12" s="3"/>
      <c r="O12" s="6"/>
      <c r="P12" s="5"/>
      <c r="Q12" s="2"/>
    </row>
    <row r="13" spans="1:17" ht="17" x14ac:dyDescent="0.2">
      <c r="O13" s="6"/>
      <c r="P13" s="5"/>
      <c r="Q13" s="2"/>
    </row>
    <row r="14" spans="1:17" ht="17" x14ac:dyDescent="0.2">
      <c r="O14" s="6"/>
      <c r="P14" s="5"/>
      <c r="Q14" s="2"/>
    </row>
    <row r="15" spans="1:17" ht="17" x14ac:dyDescent="0.2">
      <c r="O15" s="6"/>
      <c r="P15" s="5"/>
      <c r="Q15" s="2"/>
    </row>
    <row r="16" spans="1:17" ht="17" x14ac:dyDescent="0.2">
      <c r="O16" s="6"/>
      <c r="P16" s="5"/>
      <c r="Q16" s="2"/>
    </row>
    <row r="17" spans="15:17" ht="17" x14ac:dyDescent="0.2">
      <c r="O17" s="6"/>
      <c r="P17" s="5"/>
      <c r="Q17" s="2"/>
    </row>
    <row r="18" spans="15:17" ht="17" x14ac:dyDescent="0.2">
      <c r="O18" s="6"/>
      <c r="P18" s="5"/>
      <c r="Q18" s="2"/>
    </row>
    <row r="19" spans="15:17" ht="17" x14ac:dyDescent="0.2">
      <c r="O19" s="6"/>
      <c r="P19" s="5"/>
      <c r="Q19" s="2"/>
    </row>
    <row r="20" spans="15:17" ht="17" x14ac:dyDescent="0.2">
      <c r="O20" s="6"/>
      <c r="P20" s="5"/>
      <c r="Q20" s="2"/>
    </row>
    <row r="21" spans="15:17" ht="17" x14ac:dyDescent="0.2">
      <c r="O21" s="6"/>
      <c r="P21" s="5"/>
      <c r="Q21" s="2"/>
    </row>
    <row r="22" spans="15:17" ht="17" x14ac:dyDescent="0.2">
      <c r="O22" s="6" t="s">
        <v>13</v>
      </c>
      <c r="P22" s="1" t="s">
        <v>14</v>
      </c>
      <c r="Q22" s="2">
        <v>0.67</v>
      </c>
    </row>
    <row r="23" spans="15:17" ht="17" x14ac:dyDescent="0.2">
      <c r="O23" s="6" t="s">
        <v>15</v>
      </c>
      <c r="P23" s="1" t="s">
        <v>16</v>
      </c>
      <c r="Q23" s="2">
        <v>0.55000000000000004</v>
      </c>
    </row>
    <row r="24" spans="15:17" ht="17" x14ac:dyDescent="0.2">
      <c r="O24" s="6" t="s">
        <v>17</v>
      </c>
      <c r="P24" s="1" t="s">
        <v>18</v>
      </c>
      <c r="Q24" s="2">
        <v>0.67</v>
      </c>
    </row>
    <row r="25" spans="15:17" ht="17" x14ac:dyDescent="0.2">
      <c r="O25" s="6" t="s">
        <v>19</v>
      </c>
      <c r="P25" s="1" t="s">
        <v>21</v>
      </c>
      <c r="Q25" s="2">
        <v>0.31</v>
      </c>
    </row>
    <row r="26" spans="15:17" ht="17" x14ac:dyDescent="0.2">
      <c r="O26" s="6" t="s">
        <v>20</v>
      </c>
      <c r="P26" s="1" t="s">
        <v>25</v>
      </c>
      <c r="Q26" s="2">
        <v>0.45</v>
      </c>
    </row>
    <row r="27" spans="15:17" ht="17" x14ac:dyDescent="0.2">
      <c r="O27" s="6" t="s">
        <v>22</v>
      </c>
      <c r="P27" s="1" t="s">
        <v>24</v>
      </c>
      <c r="Q27" s="2">
        <v>0.61</v>
      </c>
    </row>
    <row r="28" spans="15:17" ht="17" x14ac:dyDescent="0.2">
      <c r="O28" s="6" t="s">
        <v>23</v>
      </c>
      <c r="P28" s="1" t="s">
        <v>27</v>
      </c>
      <c r="Q28" s="2">
        <v>0.25</v>
      </c>
    </row>
    <row r="29" spans="15:17" ht="17" x14ac:dyDescent="0.2">
      <c r="O29" s="6" t="s">
        <v>26</v>
      </c>
      <c r="P29" s="1" t="s">
        <v>29</v>
      </c>
      <c r="Q29" s="2">
        <v>0.5</v>
      </c>
    </row>
    <row r="30" spans="15:17" ht="17" x14ac:dyDescent="0.2">
      <c r="O30" s="6" t="s">
        <v>28</v>
      </c>
      <c r="P30" s="1" t="s">
        <v>30</v>
      </c>
      <c r="Q30" s="2">
        <v>0.67</v>
      </c>
    </row>
    <row r="31" spans="15:17" ht="17" x14ac:dyDescent="0.2">
      <c r="O31" s="6"/>
      <c r="P31" s="5"/>
      <c r="Q31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Franklin</dc:creator>
  <cp:lastModifiedBy>Thomas Franklin</cp:lastModifiedBy>
  <dcterms:created xsi:type="dcterms:W3CDTF">2018-04-07T14:06:15Z</dcterms:created>
  <dcterms:modified xsi:type="dcterms:W3CDTF">2018-04-10T09:30:52Z</dcterms:modified>
</cp:coreProperties>
</file>