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09. Financial Math\Attachments\1. Discounted cash flows\"/>
    </mc:Choice>
  </mc:AlternateContent>
  <xr:revisionPtr revIDLastSave="0" documentId="13_ncr:1_{1FDD8523-D831-4A90-B9FA-D4B24EE0BAE3}" xr6:coauthVersionLast="40" xr6:coauthVersionMax="40" xr10:uidLastSave="{00000000-0000-0000-0000-000000000000}"/>
  <bookViews>
    <workbookView xWindow="240" yWindow="72" windowWidth="9432" windowHeight="8196" xr2:uid="{00000000-000D-0000-FFFF-FFFF00000000}"/>
  </bookViews>
  <sheets>
    <sheet name="Cover Page" sheetId="5" r:id="rId1"/>
    <sheet name="Annuity Solution" sheetId="4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</workbook>
</file>

<file path=xl/calcChain.xml><?xml version="1.0" encoding="utf-8"?>
<calcChain xmlns="http://schemas.openxmlformats.org/spreadsheetml/2006/main">
  <c r="C15" i="5" l="1"/>
  <c r="D13" i="4" l="1"/>
  <c r="D14" i="4"/>
  <c r="D15" i="4"/>
  <c r="D16" i="4"/>
  <c r="D12" i="4"/>
  <c r="D17" i="4" s="1"/>
  <c r="C13" i="4"/>
  <c r="C14" i="4" s="1"/>
  <c r="C15" i="4" l="1"/>
  <c r="E14" i="4"/>
  <c r="E12" i="4"/>
  <c r="E13" i="4"/>
  <c r="C16" i="4" l="1"/>
  <c r="E16" i="4" s="1"/>
  <c r="E15" i="4"/>
  <c r="E17" i="4" s="1"/>
</calcChain>
</file>

<file path=xl/sharedStrings.xml><?xml version="1.0" encoding="utf-8"?>
<sst xmlns="http://schemas.openxmlformats.org/spreadsheetml/2006/main" count="21" uniqueCount="20">
  <si>
    <t>Time</t>
  </si>
  <si>
    <t>FV</t>
  </si>
  <si>
    <t>DF</t>
  </si>
  <si>
    <t>PV</t>
  </si>
  <si>
    <t>Require Rate of return</t>
  </si>
  <si>
    <t>$15,000 in our annuity. What is the present value, or price, of this annuity?</t>
  </si>
  <si>
    <t>You are about to purchase a 5 year annuity yielding a 12% return. We receive an annual payment of</t>
  </si>
  <si>
    <t>Solution</t>
  </si>
  <si>
    <t>Annuity Solution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</si>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</sst>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name val="Open Sans"/>
      <family val="2"/>
    </font>
    <font>
      <b/>
      <sz val="10"/>
      <color theme="0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 applyAlignment="1"/>
    <xf numFmtId="0" fontId="6" fillId="2" borderId="0" xfId="0" applyFont="1" applyFill="1" applyBorder="1"/>
    <xf numFmtId="0" fontId="5" fillId="0" borderId="0" xfId="0" applyFont="1"/>
    <xf numFmtId="9" fontId="5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0" xfId="0" applyFont="1" applyFill="1"/>
    <xf numFmtId="0" fontId="7" fillId="3" borderId="0" xfId="0" applyFont="1" applyFill="1"/>
    <xf numFmtId="9" fontId="5" fillId="4" borderId="0" xfId="0" applyNumberFormat="1" applyFont="1" applyFill="1"/>
    <xf numFmtId="165" fontId="5" fillId="4" borderId="0" xfId="0" applyNumberFormat="1" applyFont="1" applyFill="1"/>
    <xf numFmtId="164" fontId="5" fillId="4" borderId="0" xfId="0" applyNumberFormat="1" applyFont="1" applyFill="1"/>
    <xf numFmtId="164" fontId="5" fillId="4" borderId="1" xfId="0" applyNumberFormat="1" applyFont="1" applyFill="1" applyBorder="1"/>
    <xf numFmtId="165" fontId="5" fillId="4" borderId="1" xfId="0" applyNumberFormat="1" applyFont="1" applyFill="1" applyBorder="1"/>
    <xf numFmtId="164" fontId="5" fillId="4" borderId="2" xfId="0" applyNumberFormat="1" applyFont="1" applyFill="1" applyBorder="1"/>
    <xf numFmtId="165" fontId="5" fillId="4" borderId="2" xfId="0" applyNumberFormat="1" applyFont="1" applyFill="1" applyBorder="1"/>
    <xf numFmtId="0" fontId="9" fillId="5" borderId="0" xfId="0" applyFont="1" applyFill="1"/>
    <xf numFmtId="0" fontId="11" fillId="6" borderId="0" xfId="2" applyFont="1" applyFill="1"/>
    <xf numFmtId="0" fontId="11" fillId="0" borderId="0" xfId="2" applyFont="1" applyFill="1" applyBorder="1"/>
    <xf numFmtId="0" fontId="12" fillId="0" borderId="0" xfId="2" applyFont="1" applyFill="1" applyBorder="1" applyProtection="1">
      <protection locked="0"/>
    </xf>
    <xf numFmtId="0" fontId="13" fillId="0" borderId="0" xfId="2" applyFont="1" applyFill="1" applyBorder="1" applyAlignment="1">
      <alignment horizontal="right"/>
    </xf>
    <xf numFmtId="0" fontId="11" fillId="0" borderId="0" xfId="2" applyFont="1" applyFill="1" applyBorder="1" applyProtection="1">
      <protection locked="0"/>
    </xf>
    <xf numFmtId="0" fontId="13" fillId="0" borderId="0" xfId="2" applyFont="1" applyFill="1" applyBorder="1" applyProtection="1">
      <protection locked="0"/>
    </xf>
    <xf numFmtId="0" fontId="14" fillId="0" borderId="3" xfId="1" applyFont="1" applyFill="1" applyBorder="1" applyProtection="1">
      <protection locked="0"/>
    </xf>
    <xf numFmtId="0" fontId="14" fillId="0" borderId="0" xfId="3" applyFont="1" applyFill="1" applyBorder="1" applyProtection="1">
      <protection locked="0"/>
    </xf>
    <xf numFmtId="0" fontId="11" fillId="0" borderId="3" xfId="2" applyFont="1" applyFill="1" applyBorder="1"/>
    <xf numFmtId="0" fontId="15" fillId="0" borderId="0" xfId="3" applyFont="1" applyFill="1" applyBorder="1"/>
    <xf numFmtId="0" fontId="16" fillId="5" borderId="0" xfId="2" applyFont="1" applyFill="1" applyBorder="1"/>
    <xf numFmtId="0" fontId="11" fillId="5" borderId="0" xfId="2" applyFont="1" applyFill="1" applyBorder="1"/>
    <xf numFmtId="0" fontId="11" fillId="7" borderId="0" xfId="2" applyFont="1" applyFill="1"/>
    <xf numFmtId="0" fontId="16" fillId="5" borderId="0" xfId="2" applyFont="1" applyFill="1"/>
  </cellXfs>
  <cellStyles count="4">
    <cellStyle name="Hyperlink" xfId="1" builtinId="8"/>
    <cellStyle name="Hyperlink 2 2" xfId="3" xr:uid="{95B9819E-AA70-46B2-90B7-AABBFDC4EE9E}"/>
    <cellStyle name="Normal" xfId="0" builtinId="0"/>
    <cellStyle name="Normal 2" xfId="2" xr:uid="{8B1F99CF-9CEC-4042-81E2-89E209923E0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F96F1B-4C66-4505-B470-CE08C9D2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D342-BED4-42CA-B395-940398440782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19" customWidth="1"/>
    <col min="3" max="3" width="33.109375" style="19" customWidth="1"/>
    <col min="4" max="22" width="11" style="19" customWidth="1"/>
    <col min="23" max="25" width="9.109375" style="19"/>
    <col min="26" max="26" width="9.109375" style="19" customWidth="1"/>
    <col min="27" max="16384" width="9.109375" style="19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15" ht="19.5" customHeight="1" x14ac:dyDescent="0.25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2:15" ht="19.5" customHeight="1" x14ac:dyDescent="0.25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2:15" ht="19.5" customHeight="1" x14ac:dyDescent="0.25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2:15" ht="19.5" customHeight="1" x14ac:dyDescent="0.25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2:15" ht="19.5" customHeight="1" x14ac:dyDescent="0.25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2:15" ht="19.5" customHeight="1" x14ac:dyDescent="0.25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2:15" ht="19.5" customHeight="1" x14ac:dyDescent="0.25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2:15" ht="19.5" customHeight="1" x14ac:dyDescent="0.25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2:15" ht="28.2" x14ac:dyDescent="0.5">
      <c r="B12" s="20"/>
      <c r="C12" s="21" t="s">
        <v>8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2" t="s">
        <v>10</v>
      </c>
      <c r="O12" s="20"/>
    </row>
    <row r="13" spans="2:15" ht="19.5" customHeight="1" x14ac:dyDescent="0.25">
      <c r="B13" s="20"/>
      <c r="C13" s="23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2:15" ht="19.5" customHeight="1" x14ac:dyDescent="0.25">
      <c r="B14" s="20"/>
      <c r="C14" s="24" t="s">
        <v>11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5" ht="19.5" customHeight="1" x14ac:dyDescent="0.25">
      <c r="B15" s="20"/>
      <c r="C15" s="25" t="str">
        <f ca="1">RIGHT(CELL("filename",'Annuity Solution'!A1),LEN(CELL("filename",'Annuity Solution'!A1))-FIND("]",CELL("filename",'Annuity Solution'!A1)))</f>
        <v>Annuity Solution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2:15" ht="19.5" customHeight="1" x14ac:dyDescent="0.25">
      <c r="B16" s="20"/>
      <c r="C16" s="26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2:15" ht="19.5" customHeight="1" x14ac:dyDescent="0.25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2:15" ht="19.5" customHeight="1" x14ac:dyDescent="0.25">
      <c r="B18" s="20"/>
      <c r="C18" s="20" t="s">
        <v>12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spans="2:15" ht="19.5" customHeight="1" x14ac:dyDescent="0.25">
      <c r="B19" s="20"/>
      <c r="C19" s="27" t="s">
        <v>13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0"/>
    </row>
    <row r="20" spans="2:15" ht="19.5" customHeight="1" x14ac:dyDescent="0.25">
      <c r="B20" s="20"/>
      <c r="C20" s="20" t="s">
        <v>14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2:15" ht="19.5" customHeight="1" x14ac:dyDescent="0.25">
      <c r="B21" s="20"/>
      <c r="C21" s="28" t="s">
        <v>15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2:15" ht="19.5" customHeight="1" x14ac:dyDescent="0.25">
      <c r="B22" s="20"/>
      <c r="C22" s="28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2:15" ht="19.5" customHeight="1" x14ac:dyDescent="0.25">
      <c r="B23" s="20"/>
      <c r="C23" s="29" t="s">
        <v>16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0"/>
    </row>
    <row r="24" spans="2:15" ht="19.5" customHeight="1" x14ac:dyDescent="0.25">
      <c r="B24" s="31"/>
      <c r="C24" s="32" t="s">
        <v>17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</row>
    <row r="25" spans="2:15" ht="19.5" customHeight="1" x14ac:dyDescent="0.25">
      <c r="B25" s="31"/>
      <c r="C25" s="32" t="s">
        <v>18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1"/>
    </row>
    <row r="26" spans="2:15" ht="19.5" customHeight="1" x14ac:dyDescent="0.25">
      <c r="B26" s="31"/>
      <c r="C26" s="32" t="s">
        <v>19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1"/>
    </row>
    <row r="27" spans="2:15" ht="19.5" customHeight="1" x14ac:dyDescent="0.25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1"/>
    </row>
    <row r="28" spans="2:15" ht="19.5" customHeight="1" x14ac:dyDescent="0.25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0291B28C-AB6F-4EB4-AB3C-4EC2385EE474}"/>
    <hyperlink ref="C15" location="'Annuity Solution'!A1" display="'Annuity Solution'!A1" xr:uid="{34953F7C-AA80-497B-A340-324845291550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showGridLines="0" zoomScaleNormal="100" workbookViewId="0">
      <pane ySplit="2" topLeftCell="A3" activePane="bottomLeft" state="frozen"/>
      <selection pane="bottomLeft"/>
    </sheetView>
  </sheetViews>
  <sheetFormatPr defaultColWidth="9.109375" defaultRowHeight="15" outlineLevelRow="1" x14ac:dyDescent="0.35"/>
  <cols>
    <col min="1" max="1" width="3.88671875" style="5" customWidth="1"/>
    <col min="2" max="2" width="11.88671875" style="5" customWidth="1"/>
    <col min="3" max="5" width="12" style="5" customWidth="1"/>
    <col min="6" max="16384" width="9.109375" style="5"/>
  </cols>
  <sheetData>
    <row r="1" spans="1:14" s="3" customFormat="1" x14ac:dyDescent="0.35">
      <c r="A1" s="18" t="s">
        <v>9</v>
      </c>
      <c r="B1" s="1"/>
      <c r="C1" s="1"/>
      <c r="D1" s="1"/>
      <c r="E1" s="1"/>
      <c r="F1" s="1"/>
      <c r="G1" s="1"/>
      <c r="H1" s="1"/>
      <c r="I1" s="1"/>
      <c r="J1" s="1"/>
      <c r="K1"/>
      <c r="L1" s="5"/>
      <c r="M1" s="5"/>
      <c r="N1" s="5"/>
    </row>
    <row r="2" spans="1:14" s="3" customFormat="1" ht="16.5" customHeight="1" x14ac:dyDescent="0.35">
      <c r="A2" s="2"/>
      <c r="B2" s="4" t="s">
        <v>8</v>
      </c>
      <c r="C2" s="1"/>
      <c r="D2" s="1"/>
      <c r="E2" s="1"/>
      <c r="F2" s="1"/>
      <c r="G2" s="1"/>
      <c r="H2" s="1"/>
      <c r="I2" s="1"/>
      <c r="J2" s="1"/>
      <c r="K2"/>
      <c r="L2" s="5"/>
      <c r="M2" s="5"/>
      <c r="N2" s="5"/>
    </row>
    <row r="3" spans="1:14" x14ac:dyDescent="0.35">
      <c r="B3" s="5" t="s">
        <v>6</v>
      </c>
      <c r="K3"/>
    </row>
    <row r="4" spans="1:14" x14ac:dyDescent="0.35">
      <c r="B4" s="5" t="s">
        <v>5</v>
      </c>
      <c r="K4"/>
    </row>
    <row r="5" spans="1:14" x14ac:dyDescent="0.35">
      <c r="K5"/>
    </row>
    <row r="6" spans="1:14" x14ac:dyDescent="0.35">
      <c r="K6"/>
    </row>
    <row r="7" spans="1:14" x14ac:dyDescent="0.35">
      <c r="B7" s="9" t="s">
        <v>7</v>
      </c>
      <c r="C7" s="10"/>
      <c r="D7" s="10"/>
      <c r="E7" s="10"/>
      <c r="F7" s="10"/>
      <c r="G7" s="10"/>
      <c r="H7" s="10"/>
      <c r="I7" s="10"/>
      <c r="J7" s="10"/>
      <c r="K7"/>
    </row>
    <row r="8" spans="1:14" outlineLevel="1" x14ac:dyDescent="0.35">
      <c r="B8"/>
      <c r="C8"/>
      <c r="D8"/>
      <c r="E8"/>
      <c r="F8"/>
      <c r="G8"/>
      <c r="H8"/>
      <c r="I8"/>
      <c r="J8"/>
      <c r="K8"/>
    </row>
    <row r="9" spans="1:14" outlineLevel="1" x14ac:dyDescent="0.35">
      <c r="B9" s="7" t="s">
        <v>4</v>
      </c>
      <c r="C9" s="6"/>
      <c r="E9" s="11">
        <v>0.12</v>
      </c>
    </row>
    <row r="10" spans="1:14" outlineLevel="1" x14ac:dyDescent="0.35"/>
    <row r="11" spans="1:14" outlineLevel="1" x14ac:dyDescent="0.35">
      <c r="B11" s="8" t="s">
        <v>0</v>
      </c>
      <c r="C11" s="8" t="s">
        <v>1</v>
      </c>
      <c r="D11" s="8" t="s">
        <v>2</v>
      </c>
      <c r="E11" s="8" t="s">
        <v>3</v>
      </c>
    </row>
    <row r="12" spans="1:14" outlineLevel="1" x14ac:dyDescent="0.35">
      <c r="B12" s="8">
        <v>1</v>
      </c>
      <c r="C12" s="12">
        <v>15000</v>
      </c>
      <c r="D12" s="13">
        <f>1/((1+$E$9)^B12)</f>
        <v>0.89285714285714279</v>
      </c>
      <c r="E12" s="12">
        <f>C12*D12</f>
        <v>13392.857142857141</v>
      </c>
    </row>
    <row r="13" spans="1:14" outlineLevel="1" x14ac:dyDescent="0.35">
      <c r="B13" s="8">
        <v>2</v>
      </c>
      <c r="C13" s="12">
        <f>C12</f>
        <v>15000</v>
      </c>
      <c r="D13" s="13">
        <f t="shared" ref="D13:D16" si="0">1/((1+$E$9)^B13)</f>
        <v>0.79719387755102034</v>
      </c>
      <c r="E13" s="12">
        <f t="shared" ref="E13:E16" si="1">C13*D13</f>
        <v>11957.908163265305</v>
      </c>
    </row>
    <row r="14" spans="1:14" outlineLevel="1" x14ac:dyDescent="0.35">
      <c r="B14" s="8">
        <v>3</v>
      </c>
      <c r="C14" s="12">
        <f t="shared" ref="C14:C16" si="2">C13</f>
        <v>15000</v>
      </c>
      <c r="D14" s="13">
        <f t="shared" si="0"/>
        <v>0.71178024781341087</v>
      </c>
      <c r="E14" s="12">
        <f t="shared" si="1"/>
        <v>10676.703717201162</v>
      </c>
    </row>
    <row r="15" spans="1:14" outlineLevel="1" x14ac:dyDescent="0.35">
      <c r="B15" s="8">
        <v>4</v>
      </c>
      <c r="C15" s="12">
        <f t="shared" si="2"/>
        <v>15000</v>
      </c>
      <c r="D15" s="13">
        <f t="shared" si="0"/>
        <v>0.63551807840483121</v>
      </c>
      <c r="E15" s="12">
        <f t="shared" si="1"/>
        <v>9532.7711760724687</v>
      </c>
    </row>
    <row r="16" spans="1:14" outlineLevel="1" x14ac:dyDescent="0.35">
      <c r="B16" s="8">
        <v>5</v>
      </c>
      <c r="C16" s="12">
        <f t="shared" si="2"/>
        <v>15000</v>
      </c>
      <c r="D16" s="14">
        <f t="shared" si="0"/>
        <v>0.56742685571859919</v>
      </c>
      <c r="E16" s="15">
        <f t="shared" si="1"/>
        <v>8511.4028357789884</v>
      </c>
    </row>
    <row r="17" spans="3:5" ht="15.6" outlineLevel="1" thickBot="1" x14ac:dyDescent="0.4">
      <c r="C17" s="12"/>
      <c r="D17" s="16">
        <f>SUM(D12:D16)</f>
        <v>3.6047762023450045</v>
      </c>
      <c r="E17" s="17">
        <f>SUM(E12:E16)</f>
        <v>54071.643035175068</v>
      </c>
    </row>
    <row r="18" spans="3:5" ht="15.6" outlineLevel="1" thickTop="1" x14ac:dyDescent="0.35"/>
    <row r="19" spans="3:5" outlineLevel="1" x14ac:dyDescent="0.35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Annuity Solution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Katie Au Yeung</cp:lastModifiedBy>
  <dcterms:created xsi:type="dcterms:W3CDTF">2011-02-02T08:08:53Z</dcterms:created>
  <dcterms:modified xsi:type="dcterms:W3CDTF">2019-01-08T22:19:42Z</dcterms:modified>
</cp:coreProperties>
</file>