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B745BEE-7D4D-4147-BE4D-E8A2901CFDA6}" xr6:coauthVersionLast="45" xr6:coauthVersionMax="45" xr10:uidLastSave="{00000000-0000-0000-0000-000000000000}"/>
  <bookViews>
    <workbookView xWindow="-120" yWindow="-120" windowWidth="29040" windowHeight="15840" xr2:uid="{00000000-000D-0000-FFFF-FFFF00000000}"/>
  </bookViews>
  <sheets>
    <sheet name="Cover Page" sheetId="6" r:id="rId1"/>
    <sheet name="Luton Inc Solution" sheetId="5" r:id="rId2"/>
  </sheets>
  <definedNames>
    <definedName name="CIQWBGuid" hidden="1">"2cd8126d-26c3-430c-b7fa-a069e3a1fc62"</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"09/13/2019 06:12:40"</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0">'Cover Page'!$A$1:$P$25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5" i="6" l="1"/>
  <c r="D46" i="5" l="1"/>
  <c r="C46" i="5"/>
  <c r="D39" i="5"/>
  <c r="C39" i="5"/>
  <c r="D32" i="5"/>
  <c r="C32" i="5"/>
</calcChain>
</file>

<file path=xl/sharedStrings.xml><?xml version="1.0" encoding="utf-8"?>
<sst xmlns="http://schemas.openxmlformats.org/spreadsheetml/2006/main" count="50" uniqueCount="41">
  <si>
    <t>Cash</t>
  </si>
  <si>
    <t>Luton Inc. has a year end of December 31 2009.</t>
  </si>
  <si>
    <t>Income statement</t>
  </si>
  <si>
    <t>Prepayment</t>
  </si>
  <si>
    <t>Accruals</t>
  </si>
  <si>
    <t>For each of the following transactions, show which figure would be shown in:</t>
  </si>
  <si>
    <t xml:space="preserve">Transactions: </t>
  </si>
  <si>
    <t xml:space="preserve">1.   Purchased a one year software license for $6,000 on November 1 2009.  </t>
  </si>
  <si>
    <t xml:space="preserve">The course fee is $2,000 which will be payable 30 days after the course.  </t>
  </si>
  <si>
    <t xml:space="preserve">There is also a development fee of $5,000 payable at the same time as the course fee.  </t>
  </si>
  <si>
    <t>Transaction 1</t>
  </si>
  <si>
    <t>Transaction 2</t>
  </si>
  <si>
    <t>Transaction 3</t>
  </si>
  <si>
    <t>Luton Inc Solution</t>
  </si>
  <si>
    <t>Solution</t>
  </si>
  <si>
    <t>Software expense (Income statement)</t>
  </si>
  <si>
    <t>Cash (Balance sheet)</t>
  </si>
  <si>
    <t>Prepayment (Balance sheet)</t>
  </si>
  <si>
    <t>Accrued expense (Balance sheet)</t>
  </si>
  <si>
    <t>Dr</t>
  </si>
  <si>
    <t>Cr</t>
  </si>
  <si>
    <t>Revenue (Income statement)</t>
  </si>
  <si>
    <t>Accrued income (Balance sheet)</t>
  </si>
  <si>
    <t>Accruals (Balance sheet)</t>
  </si>
  <si>
    <t>Strictly Confidential</t>
  </si>
  <si>
    <t>Table of Contents</t>
  </si>
  <si>
    <t>Notes</t>
  </si>
  <si>
    <t>This Excel model is for educational purposes only and should not be used for any other reason.</t>
  </si>
  <si>
    <t>All content is Copyright material of CFI Education Inc.</t>
  </si>
  <si>
    <t>https://corporatefinanceinstitute.com/</t>
  </si>
  <si>
    <t xml:space="preserve">All rights reserved.  The contents of this publication, including but not limited to all written material, content layout, images, formulas, and code, are protected under international copyright and trademark laws.  </t>
  </si>
  <si>
    <t xml:space="preserve">No part of this publication may be modified, manipulated, reproduced, distributed, or transmitted in any form by any means, including photocopying, recording, or other electronic or mechanical methods, </t>
  </si>
  <si>
    <t>without prior written permission of the publisher, except in the case of certain noncommercial uses permitted by copyright law.</t>
  </si>
  <si>
    <t xml:space="preserve">© Corporate Finance Institute. All rights reserved.  </t>
  </si>
  <si>
    <t>© 2019 CFI Education Inc.</t>
  </si>
  <si>
    <t xml:space="preserve">3.   Sold a training contract to be delivered on January 31, 2010.  </t>
  </si>
  <si>
    <t>The payment was made in full on November 1, 2009.</t>
  </si>
  <si>
    <t>The development will be carried out in December 2009 and January 2010 and will equal work being done in both months.</t>
  </si>
  <si>
    <t>2.   Paid $1,300 of interest expense on January 3, 2010.</t>
  </si>
  <si>
    <t>Interest is to be paid monthly and is for loans outstanding as of the month of December, 2009.</t>
  </si>
  <si>
    <t>Interest expense (Income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</si>
</sst>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17" x14ac:knownFonts="1">
    <font>
      <sz val="11"/>
      <color theme="1"/>
      <name val="Calibri"/>
      <family val="2"/>
      <scheme val="minor"/>
    </font>
    <font>
      <sz val="10"/>
      <color theme="1"/>
      <name val="Open Sans"/>
      <family val="2"/>
    </font>
    <font>
      <b/>
      <sz val="10"/>
      <color rgb="FFFFFFFF"/>
      <name val="Open Sans"/>
      <family val="2"/>
    </font>
    <font>
      <b/>
      <sz val="10"/>
      <color theme="1"/>
      <name val="Open Sans"/>
      <family val="2"/>
    </font>
    <font>
      <sz val="8"/>
      <color theme="0"/>
      <name val="Open Sans"/>
      <family val="2"/>
    </font>
    <font>
      <b/>
      <u/>
      <sz val="10"/>
      <color theme="1"/>
      <name val="Open Sans"/>
      <family val="2"/>
    </font>
    <font>
      <sz val="10"/>
      <name val="Open Sans"/>
      <family val="2"/>
    </font>
    <font>
      <sz val="11"/>
      <color theme="1"/>
      <name val="Calibri"/>
      <family val="2"/>
      <scheme val="minor"/>
    </font>
    <font>
      <u/>
      <sz val="11"/>
      <color theme="10"/>
      <name val="Calibri"/>
      <family val="2"/>
      <scheme val="minor"/>
    </font>
    <font>
      <sz val="11"/>
      <color theme="1"/>
      <name val="Arial Narrow"/>
      <family val="2"/>
    </font>
    <font>
      <b/>
      <sz val="22"/>
      <color theme="1"/>
      <name val="Arial Narrow"/>
      <family val="2"/>
    </font>
    <font>
      <b/>
      <sz val="11"/>
      <color theme="1"/>
      <name val="Arial Narrow"/>
      <family val="2"/>
    </font>
    <font>
      <u/>
      <sz val="11"/>
      <color theme="2"/>
      <name val="Calibri"/>
      <family val="2"/>
      <scheme val="minor"/>
    </font>
    <font>
      <u/>
      <sz val="10"/>
      <color theme="10"/>
      <name val="Arial"/>
      <family val="2"/>
    </font>
    <font>
      <u/>
      <sz val="10"/>
      <color rgb="FF132E57"/>
      <name val="Arial"/>
      <family val="2"/>
    </font>
    <font>
      <u/>
      <sz val="10"/>
      <color theme="1"/>
      <name val="Arial"/>
      <family val="2"/>
    </font>
    <font>
      <sz val="11"/>
      <color theme="0"/>
      <name val="Arial Narrow"/>
      <family val="2"/>
    </font>
  </fonts>
  <fills count="7">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8"/>
        <bgColor indexed="64"/>
      </patternFill>
    </fill>
    <fill>
      <patternFill patternType="solid">
        <fgColor rgb="FFED942D"/>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8" fillId="0" borderId="0" applyNumberFormat="0" applyFill="0" applyBorder="0" applyAlignment="0" applyProtection="0"/>
    <xf numFmtId="0" fontId="7" fillId="0" borderId="0"/>
    <xf numFmtId="0" fontId="13" fillId="0" borderId="0" applyNumberFormat="0" applyFill="0" applyBorder="0" applyAlignment="0" applyProtection="0"/>
  </cellStyleXfs>
  <cellXfs count="33">
    <xf numFmtId="0" fontId="0" fillId="0" borderId="0" xfId="0"/>
    <xf numFmtId="0" fontId="1" fillId="0" borderId="0" xfId="0" applyFont="1"/>
    <xf numFmtId="0" fontId="2" fillId="2" borderId="0" xfId="0" applyFont="1" applyFill="1" applyAlignment="1">
      <alignment horizontal="left" vertical="center" readingOrder="1"/>
    </xf>
    <xf numFmtId="0" fontId="1" fillId="2" borderId="0" xfId="0" applyFont="1" applyFill="1"/>
    <xf numFmtId="0" fontId="4" fillId="2" borderId="0" xfId="0" applyFont="1" applyFill="1"/>
    <xf numFmtId="0" fontId="2" fillId="3" borderId="0" xfId="0" applyFont="1" applyFill="1" applyAlignment="1">
      <alignment horizontal="left" vertical="center" readingOrder="1"/>
    </xf>
    <xf numFmtId="0" fontId="2" fillId="2" borderId="0" xfId="0" applyFont="1" applyFill="1" applyAlignment="1">
      <alignment horizontal="right" vertical="center" readingOrder="1"/>
    </xf>
    <xf numFmtId="0" fontId="3" fillId="0" borderId="0" xfId="0" applyFont="1"/>
    <xf numFmtId="0" fontId="3" fillId="4" borderId="0" xfId="0" applyFont="1" applyFill="1"/>
    <xf numFmtId="0" fontId="1" fillId="4" borderId="0" xfId="0" applyFont="1" applyFill="1"/>
    <xf numFmtId="0" fontId="1" fillId="0" borderId="0" xfId="0" applyFont="1" applyAlignment="1">
      <alignment horizontal="left" indent="3"/>
    </xf>
    <xf numFmtId="0" fontId="3" fillId="4" borderId="0" xfId="0" applyFont="1" applyFill="1" applyAlignment="1">
      <alignment horizontal="left"/>
    </xf>
    <xf numFmtId="0" fontId="3" fillId="4" borderId="0" xfId="0" applyFont="1" applyFill="1" applyAlignment="1">
      <alignment horizontal="left" indent="2"/>
    </xf>
    <xf numFmtId="0" fontId="1" fillId="0" borderId="0" xfId="0" applyFont="1" applyAlignment="1">
      <alignment horizontal="left"/>
    </xf>
    <xf numFmtId="0" fontId="5" fillId="0" borderId="0" xfId="0" applyFont="1" applyAlignment="1">
      <alignment horizontal="left"/>
    </xf>
    <xf numFmtId="164" fontId="1" fillId="0" borderId="0" xfId="0" applyNumberFormat="1" applyFont="1"/>
    <xf numFmtId="164" fontId="6" fillId="0" borderId="0" xfId="0" applyNumberFormat="1" applyFont="1"/>
    <xf numFmtId="164" fontId="6" fillId="0" borderId="1" xfId="0" applyNumberFormat="1" applyFont="1" applyBorder="1"/>
    <xf numFmtId="164" fontId="3" fillId="0" borderId="0" xfId="0" applyNumberFormat="1" applyFont="1" applyAlignment="1">
      <alignment horizontal="right"/>
    </xf>
    <xf numFmtId="164" fontId="1" fillId="0" borderId="2" xfId="0" applyNumberFormat="1" applyFont="1" applyBorder="1"/>
    <xf numFmtId="0" fontId="9" fillId="5" borderId="0" xfId="2" applyFont="1" applyFill="1"/>
    <xf numFmtId="0" fontId="9" fillId="0" borderId="0" xfId="2" applyFont="1"/>
    <xf numFmtId="0" fontId="10" fillId="0" borderId="0" xfId="2" applyFont="1" applyProtection="1">
      <protection locked="0"/>
    </xf>
    <xf numFmtId="0" fontId="11" fillId="0" borderId="0" xfId="2" applyFont="1" applyAlignment="1">
      <alignment horizontal="right"/>
    </xf>
    <xf numFmtId="0" fontId="9" fillId="0" borderId="0" xfId="2" applyFont="1" applyProtection="1">
      <protection locked="0"/>
    </xf>
    <xf numFmtId="0" fontId="11" fillId="0" borderId="0" xfId="2" applyFont="1" applyProtection="1">
      <protection locked="0"/>
    </xf>
    <xf numFmtId="0" fontId="12" fillId="0" borderId="2" xfId="1" applyFont="1" applyBorder="1" applyProtection="1">
      <protection locked="0"/>
    </xf>
    <xf numFmtId="0" fontId="14" fillId="0" borderId="0" xfId="3" applyFont="1" applyProtection="1">
      <protection locked="0"/>
    </xf>
    <xf numFmtId="0" fontId="9" fillId="0" borderId="2" xfId="2" applyFont="1" applyBorder="1"/>
    <xf numFmtId="0" fontId="15" fillId="0" borderId="0" xfId="3" applyFont="1"/>
    <xf numFmtId="0" fontId="16" fillId="2" borderId="0" xfId="2" applyFont="1" applyFill="1"/>
    <xf numFmtId="0" fontId="9" fillId="2" borderId="0" xfId="2" applyFont="1" applyFill="1"/>
    <xf numFmtId="0" fontId="9" fillId="6" borderId="0" xfId="2" applyFont="1" applyFill="1"/>
  </cellXfs>
  <cellStyles count="4">
    <cellStyle name="Hyperlink" xfId="1" builtinId="8"/>
    <cellStyle name="Hyperlink 2" xfId="3" xr:uid="{47BEF514-DE65-4C30-9FEB-410546AA9A61}"/>
    <cellStyle name="Normal" xfId="0" builtinId="0"/>
    <cellStyle name="Normal 2" xfId="2" xr:uid="{AB0D0772-CF0D-4913-8652-B0D8570E429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orporatefinanceinstitute.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714374</xdr:colOff>
      <xdr:row>3</xdr:row>
      <xdr:rowOff>19050</xdr:rowOff>
    </xdr:from>
    <xdr:to>
      <xdr:col>4</xdr:col>
      <xdr:colOff>377347</xdr:colOff>
      <xdr:row>9</xdr:row>
      <xdr:rowOff>114300</xdr:rowOff>
    </xdr:to>
    <xdr:pic>
      <xdr:nvPicPr>
        <xdr:cNvPr id="2" name="Picture 1">
          <a:hlinkClick xmlns:r="http://schemas.openxmlformats.org/officeDocument/2006/relationships" r:id="rId1"/>
          <a:extLst>
            <a:ext uri="{FF2B5EF4-FFF2-40B4-BE49-F238E27FC236}">
              <a16:creationId xmlns:a16="http://schemas.microsoft.com/office/drawing/2014/main" id="{D1839034-56A8-4BE5-B4CE-A67289BF54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1294" y="745490"/>
          <a:ext cx="3446303" cy="15405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76200</xdr:colOff>
      <xdr:row>25</xdr:row>
      <xdr:rowOff>152400</xdr:rowOff>
    </xdr:from>
    <xdr:to>
      <xdr:col>12</xdr:col>
      <xdr:colOff>381000</xdr:colOff>
      <xdr:row>32</xdr:row>
      <xdr:rowOff>47625</xdr:rowOff>
    </xdr:to>
    <xdr:sp macro="" textlink="">
      <xdr:nvSpPr>
        <xdr:cNvPr id="2" name="TextBox 1">
          <a:extLst>
            <a:ext uri="{FF2B5EF4-FFF2-40B4-BE49-F238E27FC236}">
              <a16:creationId xmlns:a16="http://schemas.microsoft.com/office/drawing/2014/main" id="{5AFFB95C-A579-4359-9709-FE4CFF8E1691}"/>
            </a:ext>
          </a:extLst>
        </xdr:cNvPr>
        <xdr:cNvSpPr txBox="1"/>
      </xdr:nvSpPr>
      <xdr:spPr>
        <a:xfrm>
          <a:off x="5591175" y="4914900"/>
          <a:ext cx="5524500" cy="1228725"/>
        </a:xfrm>
        <a:prstGeom prst="rect">
          <a:avLst/>
        </a:prstGeom>
        <a:solidFill>
          <a:schemeClr val="accent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Open Sans" panose="020B0606030504020204" pitchFamily="34" charset="0"/>
              <a:ea typeface="Open Sans" panose="020B0606030504020204" pitchFamily="34" charset="0"/>
              <a:cs typeface="Open Sans" panose="020B0606030504020204" pitchFamily="34" charset="0"/>
            </a:rPr>
            <a:t>The</a:t>
          </a:r>
          <a:r>
            <a:rPr lang="en-US" sz="1000" baseline="0">
              <a:latin typeface="Open Sans" panose="020B0606030504020204" pitchFamily="34" charset="0"/>
              <a:ea typeface="Open Sans" panose="020B0606030504020204" pitchFamily="34" charset="0"/>
              <a:cs typeface="Open Sans" panose="020B0606030504020204" pitchFamily="34" charset="0"/>
            </a:rPr>
            <a:t> full payment of $6,000 was made on Nov 1 so there is a credit in cash on the balance sheet, but the actual expenses will be incurred every month. The monthly expense will be $6,000/12 = $500. On Dec 31, a total of $1,000 ($500 x 2 = $1,000) software expenses is shown on the income statement because two months has passed by that time.  This will debit the software expense account by $1,000. The rest of $5,000 is recorded as a debit in prepaid expenses (current asset) on the balance sheet.</a:t>
          </a:r>
          <a:endParaRPr lang="en-US" sz="100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5</xdr:col>
      <xdr:colOff>76200</xdr:colOff>
      <xdr:row>32</xdr:row>
      <xdr:rowOff>180974</xdr:rowOff>
    </xdr:from>
    <xdr:to>
      <xdr:col>12</xdr:col>
      <xdr:colOff>381000</xdr:colOff>
      <xdr:row>38</xdr:row>
      <xdr:rowOff>139699</xdr:rowOff>
    </xdr:to>
    <xdr:sp macro="" textlink="">
      <xdr:nvSpPr>
        <xdr:cNvPr id="3" name="TextBox 2">
          <a:extLst>
            <a:ext uri="{FF2B5EF4-FFF2-40B4-BE49-F238E27FC236}">
              <a16:creationId xmlns:a16="http://schemas.microsoft.com/office/drawing/2014/main" id="{D945AB22-397F-436D-BA98-187999929DDE}"/>
            </a:ext>
          </a:extLst>
        </xdr:cNvPr>
        <xdr:cNvSpPr txBox="1"/>
      </xdr:nvSpPr>
      <xdr:spPr>
        <a:xfrm>
          <a:off x="6388100" y="6073774"/>
          <a:ext cx="5765800" cy="1063625"/>
        </a:xfrm>
        <a:prstGeom prst="rect">
          <a:avLst/>
        </a:prstGeom>
        <a:solidFill>
          <a:schemeClr val="accent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Open Sans" panose="020B0606030504020204" pitchFamily="34" charset="0"/>
              <a:ea typeface="Open Sans" panose="020B0606030504020204" pitchFamily="34" charset="0"/>
              <a:cs typeface="Open Sans" panose="020B0606030504020204" pitchFamily="34" charset="0"/>
            </a:rPr>
            <a:t>The $1,300</a:t>
          </a:r>
          <a:r>
            <a:rPr lang="en-US" sz="1000" baseline="0">
              <a:latin typeface="Open Sans" panose="020B0606030504020204" pitchFamily="34" charset="0"/>
              <a:ea typeface="Open Sans" panose="020B0606030504020204" pitchFamily="34" charset="0"/>
              <a:cs typeface="Open Sans" panose="020B0606030504020204" pitchFamily="34" charset="0"/>
            </a:rPr>
            <a:t> was for interest due on Dec 31, 2009. However, Luton did not make the payment until January 3, 2010. Thus, an expense was incurred and accrued since no payment was made yet. On Dec 31, $1,300 is debited as the interest expense. Then, to close the books, accrued expense must be credited for $1,300 as well to that debits and credits balance. This entry will be reversed in the following year and expenses will be re-recognized with the actual payment.</a:t>
          </a:r>
          <a:endParaRPr lang="en-US" sz="100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5</xdr:col>
      <xdr:colOff>85725</xdr:colOff>
      <xdr:row>39</xdr:row>
      <xdr:rowOff>123824</xdr:rowOff>
    </xdr:from>
    <xdr:to>
      <xdr:col>12</xdr:col>
      <xdr:colOff>390525</xdr:colOff>
      <xdr:row>45</xdr:row>
      <xdr:rowOff>38099</xdr:rowOff>
    </xdr:to>
    <xdr:sp macro="" textlink="">
      <xdr:nvSpPr>
        <xdr:cNvPr id="4" name="TextBox 3">
          <a:extLst>
            <a:ext uri="{FF2B5EF4-FFF2-40B4-BE49-F238E27FC236}">
              <a16:creationId xmlns:a16="http://schemas.microsoft.com/office/drawing/2014/main" id="{63A736C2-8EF6-48BC-9782-A8F78DCF4DE9}"/>
            </a:ext>
          </a:extLst>
        </xdr:cNvPr>
        <xdr:cNvSpPr txBox="1"/>
      </xdr:nvSpPr>
      <xdr:spPr>
        <a:xfrm>
          <a:off x="6397625" y="7305674"/>
          <a:ext cx="5765800" cy="1019175"/>
        </a:xfrm>
        <a:prstGeom prst="rect">
          <a:avLst/>
        </a:prstGeom>
        <a:solidFill>
          <a:schemeClr val="accent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Open Sans" panose="020B0606030504020204" pitchFamily="34" charset="0"/>
              <a:ea typeface="Open Sans" panose="020B0606030504020204" pitchFamily="34" charset="0"/>
              <a:cs typeface="Open Sans" panose="020B0606030504020204" pitchFamily="34" charset="0"/>
            </a:rPr>
            <a:t>The course fee of $2,000 is only payable</a:t>
          </a:r>
          <a:r>
            <a:rPr lang="en-US" sz="1000" baseline="0">
              <a:latin typeface="Open Sans" panose="020B0606030504020204" pitchFamily="34" charset="0"/>
              <a:ea typeface="Open Sans" panose="020B0606030504020204" pitchFamily="34" charset="0"/>
              <a:cs typeface="Open Sans" panose="020B0606030504020204" pitchFamily="34" charset="0"/>
            </a:rPr>
            <a:t> after the completion of course so no revenue is incurred on Dec 31. The development fee of $5,000 is incurred monthly ($5,000/2 = $2,500) in Dec and Jan. On Dec 31, there is a $2,500 revenue for the month of Dec shown on the income statement. There is also a $2,500 accrued income in the current asset section of the balance sheet because it will be received at the same time as the course fee.</a:t>
          </a:r>
          <a:endParaRPr lang="en-US" sz="100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wsDr>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5E9C-F5CD-44CC-A200-4CBA5C774F83}">
  <dimension ref="B1:O45"/>
  <sheetViews>
    <sheetView showGridLines="0" tabSelected="1" zoomScaleNormal="100" workbookViewId="0"/>
  </sheetViews>
  <sheetFormatPr defaultColWidth="9.140625" defaultRowHeight="16.5" x14ac:dyDescent="0.3"/>
  <cols>
    <col min="1" max="2" width="11" style="20" customWidth="1"/>
    <col min="3" max="3" width="33.140625" style="20" customWidth="1"/>
    <col min="4" max="22" width="11" style="20" customWidth="1"/>
    <col min="23" max="25" width="9.140625" style="20"/>
    <col min="26" max="26" width="9.140625" style="20" customWidth="1"/>
    <col min="27" max="16384" width="9.140625" style="20"/>
  </cols>
  <sheetData>
    <row r="1" spans="2:15" ht="19.5" customHeight="1" x14ac:dyDescent="0.3"/>
    <row r="2" spans="2:15" ht="19.5" customHeight="1" x14ac:dyDescent="0.3"/>
    <row r="3" spans="2:15" ht="19.5" customHeight="1" x14ac:dyDescent="0.3">
      <c r="B3" s="21"/>
      <c r="C3" s="21"/>
      <c r="D3" s="21"/>
      <c r="E3" s="21"/>
      <c r="F3" s="21"/>
      <c r="G3" s="21"/>
      <c r="H3" s="21"/>
      <c r="I3" s="21"/>
      <c r="J3" s="21"/>
      <c r="K3" s="21"/>
      <c r="L3" s="21"/>
      <c r="M3" s="21"/>
      <c r="N3" s="21"/>
      <c r="O3" s="21"/>
    </row>
    <row r="4" spans="2:15" ht="19.5" customHeight="1" x14ac:dyDescent="0.3">
      <c r="B4" s="21"/>
      <c r="C4" s="21"/>
      <c r="D4" s="21"/>
      <c r="E4" s="21"/>
      <c r="F4" s="21"/>
      <c r="G4" s="21"/>
      <c r="H4" s="21"/>
      <c r="I4" s="21"/>
      <c r="J4" s="21"/>
      <c r="K4" s="21"/>
      <c r="L4" s="21"/>
      <c r="M4" s="21"/>
      <c r="N4" s="21"/>
      <c r="O4" s="21"/>
    </row>
    <row r="5" spans="2:15" ht="19.5" customHeight="1" x14ac:dyDescent="0.3">
      <c r="B5" s="21"/>
      <c r="C5" s="21"/>
      <c r="D5" s="21"/>
      <c r="E5" s="21"/>
      <c r="F5" s="21"/>
      <c r="G5" s="21"/>
      <c r="H5" s="21"/>
      <c r="I5" s="21"/>
      <c r="J5" s="21"/>
      <c r="K5" s="21"/>
      <c r="L5" s="21"/>
      <c r="M5" s="21"/>
      <c r="N5" s="21"/>
      <c r="O5" s="21"/>
    </row>
    <row r="6" spans="2:15" ht="19.5" customHeight="1" x14ac:dyDescent="0.3">
      <c r="B6" s="21"/>
      <c r="C6" s="21"/>
      <c r="D6" s="21"/>
      <c r="E6" s="21"/>
      <c r="F6" s="21"/>
      <c r="G6" s="21"/>
      <c r="H6" s="21"/>
      <c r="I6" s="21"/>
      <c r="J6" s="21"/>
      <c r="K6" s="21"/>
      <c r="L6" s="21"/>
      <c r="M6" s="21"/>
      <c r="N6" s="21"/>
      <c r="O6" s="21"/>
    </row>
    <row r="7" spans="2:15" ht="19.5" customHeight="1" x14ac:dyDescent="0.3">
      <c r="B7" s="21"/>
      <c r="C7" s="21"/>
      <c r="D7" s="21"/>
      <c r="E7" s="21"/>
      <c r="F7" s="21"/>
      <c r="G7" s="21"/>
      <c r="H7" s="21"/>
      <c r="I7" s="21"/>
      <c r="J7" s="21"/>
      <c r="K7" s="21"/>
      <c r="L7" s="21"/>
      <c r="M7" s="21"/>
      <c r="N7" s="21"/>
      <c r="O7" s="21"/>
    </row>
    <row r="8" spans="2:15" ht="19.5" customHeight="1" x14ac:dyDescent="0.3">
      <c r="B8" s="21"/>
      <c r="C8" s="21"/>
      <c r="D8" s="21"/>
      <c r="E8" s="21"/>
      <c r="F8" s="21"/>
      <c r="G8" s="21"/>
      <c r="H8" s="21"/>
      <c r="I8" s="21"/>
      <c r="J8" s="21"/>
      <c r="K8" s="21"/>
      <c r="L8" s="21"/>
      <c r="M8" s="21"/>
      <c r="N8" s="21"/>
      <c r="O8" s="21"/>
    </row>
    <row r="9" spans="2:15" ht="19.5" customHeight="1" x14ac:dyDescent="0.3">
      <c r="B9" s="21"/>
      <c r="C9" s="21"/>
      <c r="D9" s="21"/>
      <c r="E9" s="21"/>
      <c r="F9" s="21"/>
      <c r="G9" s="21"/>
      <c r="H9" s="21"/>
      <c r="I9" s="21"/>
      <c r="J9" s="21"/>
      <c r="K9" s="21"/>
      <c r="L9" s="21"/>
      <c r="M9" s="21"/>
      <c r="N9" s="21"/>
      <c r="O9" s="21"/>
    </row>
    <row r="10" spans="2:15" ht="19.5" customHeight="1" x14ac:dyDescent="0.3">
      <c r="B10" s="21"/>
      <c r="C10" s="21"/>
      <c r="D10" s="21"/>
      <c r="E10" s="21"/>
      <c r="F10" s="21"/>
      <c r="G10" s="21"/>
      <c r="H10" s="21"/>
      <c r="I10" s="21"/>
      <c r="J10" s="21"/>
      <c r="K10" s="21"/>
      <c r="L10" s="21"/>
      <c r="M10" s="21"/>
      <c r="N10" s="21"/>
      <c r="O10" s="21"/>
    </row>
    <row r="11" spans="2:15" ht="19.5" customHeight="1" x14ac:dyDescent="0.3">
      <c r="B11" s="21"/>
      <c r="C11" s="21"/>
      <c r="D11" s="21"/>
      <c r="E11" s="21"/>
      <c r="F11" s="21"/>
      <c r="G11" s="21"/>
      <c r="H11" s="21"/>
      <c r="I11" s="21"/>
      <c r="J11" s="21"/>
      <c r="K11" s="21"/>
      <c r="L11" s="21"/>
      <c r="M11" s="21"/>
      <c r="N11" s="21"/>
      <c r="O11" s="21"/>
    </row>
    <row r="12" spans="2:15" ht="27" x14ac:dyDescent="0.35">
      <c r="B12" s="21"/>
      <c r="C12" s="22" t="s">
        <v>13</v>
      </c>
      <c r="D12" s="21"/>
      <c r="E12" s="21"/>
      <c r="F12" s="21"/>
      <c r="G12" s="21"/>
      <c r="H12" s="21"/>
      <c r="I12" s="21"/>
      <c r="J12" s="21"/>
      <c r="K12" s="21"/>
      <c r="L12" s="21"/>
      <c r="M12" s="21"/>
      <c r="N12" s="23" t="s">
        <v>24</v>
      </c>
      <c r="O12" s="21"/>
    </row>
    <row r="13" spans="2:15" ht="19.5" customHeight="1" x14ac:dyDescent="0.3">
      <c r="B13" s="21"/>
      <c r="C13" s="24"/>
      <c r="D13" s="21"/>
      <c r="E13" s="21"/>
      <c r="F13" s="21"/>
      <c r="G13" s="21"/>
      <c r="H13" s="21"/>
      <c r="I13" s="21"/>
      <c r="J13" s="21"/>
      <c r="K13" s="21"/>
      <c r="L13" s="21"/>
      <c r="M13" s="21"/>
      <c r="N13" s="21"/>
      <c r="O13" s="21"/>
    </row>
    <row r="14" spans="2:15" ht="19.5" customHeight="1" x14ac:dyDescent="0.3">
      <c r="B14" s="21"/>
      <c r="C14" s="25" t="s">
        <v>25</v>
      </c>
      <c r="D14" s="21"/>
      <c r="E14" s="21"/>
      <c r="F14" s="21"/>
      <c r="G14" s="21"/>
      <c r="H14" s="21"/>
      <c r="I14" s="21"/>
      <c r="J14" s="21"/>
      <c r="K14" s="21"/>
      <c r="L14" s="21"/>
      <c r="M14" s="21"/>
      <c r="N14" s="21"/>
      <c r="O14" s="21"/>
    </row>
    <row r="15" spans="2:15" ht="19.5" customHeight="1" x14ac:dyDescent="0.3">
      <c r="B15" s="21"/>
      <c r="C15" s="26" t="str">
        <f ca="1">RIGHT(CELL("filename",'Luton Inc Solution'!A1),LEN(CELL("filename",'Luton Inc Solution'!A1))-FIND("]",CELL("filename",'Luton Inc Solution'!A1)))</f>
        <v>Luton Inc Solution</v>
      </c>
      <c r="D15" s="21"/>
      <c r="E15" s="21"/>
      <c r="F15" s="21"/>
      <c r="G15" s="21"/>
      <c r="H15" s="21"/>
      <c r="I15" s="21"/>
      <c r="J15" s="21"/>
      <c r="K15" s="21"/>
      <c r="L15" s="21"/>
      <c r="M15" s="21"/>
      <c r="N15" s="21"/>
      <c r="O15" s="21"/>
    </row>
    <row r="16" spans="2:15" ht="19.5" customHeight="1" x14ac:dyDescent="0.3">
      <c r="B16" s="21"/>
      <c r="C16" s="27"/>
      <c r="D16" s="21"/>
      <c r="E16" s="21"/>
      <c r="F16" s="21"/>
      <c r="G16" s="21"/>
      <c r="H16" s="21"/>
      <c r="I16" s="21"/>
      <c r="J16" s="21"/>
      <c r="K16" s="21"/>
      <c r="L16" s="21"/>
      <c r="M16" s="21"/>
      <c r="N16" s="21"/>
      <c r="O16" s="21"/>
    </row>
    <row r="17" spans="2:15" ht="19.5" customHeight="1" x14ac:dyDescent="0.3">
      <c r="B17" s="21"/>
      <c r="C17" s="21"/>
      <c r="D17" s="21"/>
      <c r="E17" s="21"/>
      <c r="F17" s="21"/>
      <c r="G17" s="21"/>
      <c r="H17" s="21"/>
      <c r="I17" s="21"/>
      <c r="J17" s="21"/>
      <c r="K17" s="21"/>
      <c r="L17" s="21"/>
      <c r="M17" s="21"/>
      <c r="N17" s="21"/>
      <c r="O17" s="21"/>
    </row>
    <row r="18" spans="2:15" ht="19.5" customHeight="1" x14ac:dyDescent="0.3">
      <c r="B18" s="21"/>
      <c r="C18" s="21" t="s">
        <v>26</v>
      </c>
      <c r="D18" s="21"/>
      <c r="E18" s="21"/>
      <c r="F18" s="21"/>
      <c r="G18" s="21"/>
      <c r="H18" s="21"/>
      <c r="I18" s="21"/>
      <c r="J18" s="21"/>
      <c r="K18" s="21"/>
      <c r="L18" s="21"/>
      <c r="M18" s="21"/>
      <c r="N18" s="21"/>
      <c r="O18" s="21"/>
    </row>
    <row r="19" spans="2:15" ht="19.5" customHeight="1" x14ac:dyDescent="0.3">
      <c r="B19" s="21"/>
      <c r="C19" s="28" t="s">
        <v>27</v>
      </c>
      <c r="D19" s="28"/>
      <c r="E19" s="28"/>
      <c r="F19" s="28"/>
      <c r="G19" s="28"/>
      <c r="H19" s="28"/>
      <c r="I19" s="28"/>
      <c r="J19" s="28"/>
      <c r="K19" s="28"/>
      <c r="L19" s="28"/>
      <c r="M19" s="28"/>
      <c r="N19" s="28"/>
      <c r="O19" s="21"/>
    </row>
    <row r="20" spans="2:15" ht="19.5" customHeight="1" x14ac:dyDescent="0.3">
      <c r="B20" s="21"/>
      <c r="C20" s="21" t="s">
        <v>28</v>
      </c>
      <c r="D20" s="21"/>
      <c r="E20" s="21"/>
      <c r="F20" s="21"/>
      <c r="G20" s="21"/>
      <c r="H20" s="21"/>
      <c r="I20" s="21"/>
      <c r="J20" s="21"/>
      <c r="K20" s="21"/>
      <c r="L20" s="21"/>
      <c r="M20" s="21"/>
      <c r="N20" s="21"/>
      <c r="O20" s="21"/>
    </row>
    <row r="21" spans="2:15" ht="19.5" customHeight="1" x14ac:dyDescent="0.3">
      <c r="B21" s="21"/>
      <c r="C21" s="29" t="s">
        <v>29</v>
      </c>
      <c r="D21" s="21"/>
      <c r="E21" s="21"/>
      <c r="F21" s="21"/>
      <c r="G21" s="21"/>
      <c r="H21" s="21"/>
      <c r="I21" s="21"/>
      <c r="J21" s="21"/>
      <c r="K21" s="21"/>
      <c r="L21" s="21"/>
      <c r="M21" s="21"/>
      <c r="N21" s="21"/>
      <c r="O21" s="21"/>
    </row>
    <row r="22" spans="2:15" ht="19.5" customHeight="1" x14ac:dyDescent="0.3">
      <c r="B22" s="21"/>
      <c r="C22" s="29"/>
      <c r="D22" s="21"/>
      <c r="E22" s="21"/>
      <c r="F22" s="21"/>
      <c r="G22" s="21"/>
      <c r="H22" s="21"/>
      <c r="I22" s="21"/>
      <c r="J22" s="21"/>
      <c r="K22" s="21"/>
      <c r="L22" s="21"/>
      <c r="M22" s="21"/>
      <c r="N22" s="21"/>
      <c r="O22" s="21"/>
    </row>
    <row r="23" spans="2:15" ht="19.5" customHeight="1" x14ac:dyDescent="0.3">
      <c r="B23" s="21"/>
      <c r="C23" s="30" t="s">
        <v>34</v>
      </c>
      <c r="D23" s="31"/>
      <c r="E23" s="31"/>
      <c r="F23" s="31"/>
      <c r="G23" s="31"/>
      <c r="H23" s="31"/>
      <c r="I23" s="31"/>
      <c r="J23" s="31"/>
      <c r="K23" s="31"/>
      <c r="L23" s="31"/>
      <c r="M23" s="31"/>
      <c r="N23" s="31"/>
      <c r="O23" s="21"/>
    </row>
    <row r="24" spans="2:15" ht="19.5" customHeight="1" x14ac:dyDescent="0.3">
      <c r="B24" s="32"/>
      <c r="C24" s="30" t="s">
        <v>30</v>
      </c>
      <c r="D24" s="30"/>
      <c r="E24" s="30"/>
      <c r="F24" s="30"/>
      <c r="G24" s="30"/>
      <c r="H24" s="30"/>
      <c r="I24" s="30"/>
      <c r="J24" s="30"/>
      <c r="K24" s="30"/>
      <c r="L24" s="30"/>
      <c r="M24" s="30"/>
      <c r="N24" s="30"/>
      <c r="O24" s="32"/>
    </row>
    <row r="25" spans="2:15" ht="19.5" customHeight="1" x14ac:dyDescent="0.3">
      <c r="B25" s="32"/>
      <c r="C25" s="30" t="s">
        <v>31</v>
      </c>
      <c r="D25" s="30"/>
      <c r="E25" s="30"/>
      <c r="F25" s="30"/>
      <c r="G25" s="30"/>
      <c r="H25" s="30"/>
      <c r="I25" s="30"/>
      <c r="J25" s="30"/>
      <c r="K25" s="30"/>
      <c r="L25" s="30"/>
      <c r="M25" s="30"/>
      <c r="N25" s="30"/>
      <c r="O25" s="32"/>
    </row>
    <row r="26" spans="2:15" ht="19.5" customHeight="1" x14ac:dyDescent="0.3">
      <c r="B26" s="32"/>
      <c r="C26" s="30" t="s">
        <v>32</v>
      </c>
      <c r="D26" s="30"/>
      <c r="E26" s="30"/>
      <c r="F26" s="30"/>
      <c r="G26" s="30"/>
      <c r="H26" s="30"/>
      <c r="I26" s="30"/>
      <c r="J26" s="30"/>
      <c r="K26" s="30"/>
      <c r="L26" s="30"/>
      <c r="M26" s="30"/>
      <c r="N26" s="30"/>
      <c r="O26" s="32"/>
    </row>
    <row r="27" spans="2:15" ht="19.5" customHeight="1" x14ac:dyDescent="0.3">
      <c r="B27" s="32"/>
      <c r="C27" s="30"/>
      <c r="D27" s="30"/>
      <c r="E27" s="30"/>
      <c r="F27" s="30"/>
      <c r="G27" s="30"/>
      <c r="H27" s="30"/>
      <c r="I27" s="30"/>
      <c r="J27" s="30"/>
      <c r="K27" s="30"/>
      <c r="L27" s="30"/>
      <c r="M27" s="30"/>
      <c r="N27" s="30"/>
      <c r="O27" s="32"/>
    </row>
    <row r="28" spans="2:15" ht="19.5" customHeight="1" x14ac:dyDescent="0.3">
      <c r="B28" s="32"/>
      <c r="C28" s="32"/>
      <c r="D28" s="32"/>
      <c r="E28" s="32"/>
      <c r="F28" s="32"/>
      <c r="G28" s="32"/>
      <c r="H28" s="32"/>
      <c r="I28" s="32"/>
      <c r="J28" s="32"/>
      <c r="K28" s="32"/>
      <c r="L28" s="32"/>
      <c r="M28" s="32"/>
      <c r="N28" s="32"/>
      <c r="O28" s="32"/>
    </row>
    <row r="29" spans="2:15" ht="19.5" customHeight="1" x14ac:dyDescent="0.3"/>
    <row r="30" spans="2:15" ht="19.5" customHeight="1" x14ac:dyDescent="0.3"/>
    <row r="31" spans="2:15" ht="19.5" customHeight="1" x14ac:dyDescent="0.3"/>
    <row r="32" spans="2:15" ht="19.5" customHeight="1" x14ac:dyDescent="0.3"/>
    <row r="33" ht="19.5" customHeight="1" x14ac:dyDescent="0.3"/>
    <row r="34" ht="19.5" customHeight="1" x14ac:dyDescent="0.3"/>
    <row r="35" ht="19.5" customHeight="1" x14ac:dyDescent="0.3"/>
    <row r="36" ht="19.5" customHeight="1" x14ac:dyDescent="0.3"/>
    <row r="37" ht="19.5" customHeight="1" x14ac:dyDescent="0.3"/>
    <row r="38" ht="19.5" customHeight="1" x14ac:dyDescent="0.3"/>
    <row r="39" ht="19.5" customHeight="1" x14ac:dyDescent="0.3"/>
    <row r="40" ht="19.5" customHeight="1" x14ac:dyDescent="0.3"/>
    <row r="41" ht="19.5" customHeight="1" x14ac:dyDescent="0.3"/>
    <row r="42" ht="19.5" customHeight="1" x14ac:dyDescent="0.3"/>
    <row r="43" ht="19.5" customHeight="1" x14ac:dyDescent="0.3"/>
    <row r="44" ht="19.5" customHeight="1" x14ac:dyDescent="0.3"/>
    <row r="45" ht="19.5" customHeight="1" x14ac:dyDescent="0.3"/>
  </sheetData>
  <hyperlinks>
    <hyperlink ref="C21" r:id="rId1" xr:uid="{7A858668-8D3B-41FA-9434-CE923A50F8CA}"/>
    <hyperlink ref="C15" location="'Luton Inc Solution'!A1" display="'Luton Inc Solution'!A1" xr:uid="{02EF5C42-EAFF-401B-9856-E166BCA24E2C}"/>
  </hyperlinks>
  <pageMargins left="0.7" right="0.7" top="0.75" bottom="0.75" header="0.3" footer="0.3"/>
  <pageSetup scale="6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showGridLines="0" zoomScaleNormal="100" workbookViewId="0">
      <pane ySplit="2" topLeftCell="A3" activePane="bottomLeft" state="frozen"/>
      <selection pane="bottomLeft" activeCell="J16" sqref="J16"/>
    </sheetView>
  </sheetViews>
  <sheetFormatPr defaultColWidth="9.140625" defaultRowHeight="15" outlineLevelRow="1" x14ac:dyDescent="0.3"/>
  <cols>
    <col min="1" max="1" width="33.140625" style="1" customWidth="1"/>
    <col min="2" max="2" width="24.140625" style="1" customWidth="1"/>
    <col min="3" max="4" width="13.140625" style="1" customWidth="1"/>
    <col min="5" max="5" width="6.85546875" style="1" customWidth="1"/>
    <col min="6" max="10" width="12" style="1" customWidth="1"/>
    <col min="11" max="16384" width="9.140625" style="1"/>
  </cols>
  <sheetData>
    <row r="1" spans="1:14" x14ac:dyDescent="0.3">
      <c r="A1" s="4" t="s">
        <v>33</v>
      </c>
      <c r="B1" s="3"/>
      <c r="C1" s="3"/>
      <c r="D1" s="3"/>
      <c r="E1" s="3"/>
      <c r="F1" s="3"/>
      <c r="G1" s="3"/>
    </row>
    <row r="2" spans="1:14" x14ac:dyDescent="0.3">
      <c r="A2" s="2" t="s">
        <v>13</v>
      </c>
      <c r="B2" s="2"/>
      <c r="C2" s="6"/>
      <c r="D2" s="6"/>
      <c r="E2" s="3"/>
      <c r="F2" s="3"/>
      <c r="G2" s="3"/>
    </row>
    <row r="3" spans="1:14" x14ac:dyDescent="0.3">
      <c r="A3" s="1" t="s">
        <v>1</v>
      </c>
    </row>
    <row r="5" spans="1:14" x14ac:dyDescent="0.3">
      <c r="A5" s="1" t="s">
        <v>5</v>
      </c>
    </row>
    <row r="6" spans="1:14" x14ac:dyDescent="0.3">
      <c r="A6" s="10" t="s">
        <v>2</v>
      </c>
    </row>
    <row r="7" spans="1:14" x14ac:dyDescent="0.3">
      <c r="A7" s="10" t="s">
        <v>0</v>
      </c>
    </row>
    <row r="8" spans="1:14" x14ac:dyDescent="0.3">
      <c r="A8" s="10" t="s">
        <v>3</v>
      </c>
    </row>
    <row r="9" spans="1:14" x14ac:dyDescent="0.3">
      <c r="A9" s="10" t="s">
        <v>4</v>
      </c>
    </row>
    <row r="11" spans="1:14" x14ac:dyDescent="0.3">
      <c r="A11" s="11" t="s">
        <v>6</v>
      </c>
      <c r="B11" s="8"/>
      <c r="C11" s="8"/>
      <c r="D11" s="8"/>
      <c r="E11" s="8"/>
      <c r="F11" s="8"/>
      <c r="G11" s="8"/>
      <c r="H11" s="7"/>
      <c r="I11" s="7"/>
      <c r="J11" s="7"/>
      <c r="K11" s="7"/>
      <c r="L11" s="7"/>
      <c r="M11" s="7"/>
      <c r="N11" s="7"/>
    </row>
    <row r="12" spans="1:14" x14ac:dyDescent="0.3">
      <c r="A12" s="11"/>
      <c r="B12" s="8"/>
      <c r="C12" s="8"/>
      <c r="D12" s="8"/>
      <c r="E12" s="8"/>
      <c r="F12" s="8"/>
      <c r="G12" s="8"/>
      <c r="H12" s="7"/>
      <c r="I12" s="7"/>
      <c r="J12" s="7"/>
      <c r="K12" s="7"/>
      <c r="L12" s="7"/>
      <c r="M12" s="7"/>
      <c r="N12" s="7"/>
    </row>
    <row r="13" spans="1:14" x14ac:dyDescent="0.3">
      <c r="A13" s="8" t="s">
        <v>7</v>
      </c>
      <c r="B13" s="8"/>
      <c r="C13" s="8"/>
      <c r="D13" s="8"/>
      <c r="E13" s="8"/>
      <c r="F13" s="8"/>
      <c r="G13" s="8"/>
      <c r="H13" s="7"/>
      <c r="I13" s="7"/>
      <c r="J13" s="7"/>
      <c r="K13" s="7"/>
      <c r="L13" s="7"/>
      <c r="M13" s="7"/>
      <c r="N13" s="7"/>
    </row>
    <row r="14" spans="1:14" x14ac:dyDescent="0.3">
      <c r="A14" s="12" t="s">
        <v>36</v>
      </c>
      <c r="B14" s="8"/>
      <c r="C14" s="8"/>
      <c r="D14" s="8"/>
      <c r="E14" s="8"/>
      <c r="F14" s="8"/>
      <c r="G14" s="8"/>
      <c r="H14" s="7"/>
      <c r="I14" s="7"/>
      <c r="J14" s="7"/>
      <c r="K14" s="7"/>
      <c r="L14" s="7"/>
      <c r="M14" s="7"/>
      <c r="N14" s="7"/>
    </row>
    <row r="15" spans="1:14" x14ac:dyDescent="0.3">
      <c r="A15" s="12"/>
      <c r="B15" s="8"/>
      <c r="C15" s="8"/>
      <c r="D15" s="8"/>
      <c r="E15" s="8"/>
      <c r="F15" s="8"/>
      <c r="G15" s="8"/>
      <c r="H15" s="7"/>
      <c r="I15" s="7"/>
      <c r="J15" s="7"/>
      <c r="K15" s="7"/>
      <c r="L15" s="7"/>
      <c r="M15" s="7"/>
      <c r="N15" s="7"/>
    </row>
    <row r="16" spans="1:14" x14ac:dyDescent="0.3">
      <c r="A16" s="8" t="s">
        <v>38</v>
      </c>
      <c r="B16" s="8"/>
      <c r="C16" s="8"/>
      <c r="D16" s="8"/>
      <c r="E16" s="8"/>
      <c r="F16" s="8"/>
      <c r="G16" s="8"/>
      <c r="H16" s="7"/>
      <c r="I16" s="7"/>
      <c r="J16" s="7"/>
      <c r="K16" s="7"/>
      <c r="L16" s="7"/>
      <c r="M16" s="7"/>
      <c r="N16" s="7"/>
    </row>
    <row r="17" spans="1:14" x14ac:dyDescent="0.3">
      <c r="A17" s="12" t="s">
        <v>39</v>
      </c>
      <c r="B17" s="8"/>
      <c r="C17" s="8"/>
      <c r="D17" s="8"/>
      <c r="E17" s="8"/>
      <c r="F17" s="8"/>
      <c r="G17" s="8"/>
      <c r="H17" s="7"/>
      <c r="I17" s="7"/>
      <c r="J17" s="7"/>
      <c r="K17" s="7"/>
      <c r="L17" s="7"/>
      <c r="M17" s="7"/>
      <c r="N17" s="7"/>
    </row>
    <row r="18" spans="1:14" x14ac:dyDescent="0.3">
      <c r="A18" s="12"/>
      <c r="B18" s="8"/>
      <c r="C18" s="8"/>
      <c r="D18" s="8"/>
      <c r="E18" s="8"/>
      <c r="F18" s="8"/>
      <c r="G18" s="8"/>
      <c r="H18" s="7"/>
      <c r="I18" s="7"/>
      <c r="J18" s="7"/>
      <c r="K18" s="7"/>
      <c r="L18" s="7"/>
      <c r="M18" s="7"/>
      <c r="N18" s="7"/>
    </row>
    <row r="19" spans="1:14" x14ac:dyDescent="0.3">
      <c r="A19" s="8" t="s">
        <v>35</v>
      </c>
      <c r="B19" s="8"/>
      <c r="C19" s="8"/>
      <c r="D19" s="8"/>
      <c r="E19" s="8"/>
      <c r="F19" s="8"/>
      <c r="G19" s="8"/>
      <c r="H19" s="7"/>
      <c r="I19" s="7"/>
      <c r="J19" s="7"/>
      <c r="K19" s="7"/>
      <c r="L19" s="7"/>
      <c r="M19" s="7"/>
      <c r="N19" s="7"/>
    </row>
    <row r="20" spans="1:14" x14ac:dyDescent="0.3">
      <c r="A20" s="12" t="s">
        <v>8</v>
      </c>
      <c r="B20" s="8"/>
      <c r="C20" s="8"/>
      <c r="D20" s="8"/>
      <c r="E20" s="8"/>
      <c r="F20" s="8"/>
      <c r="G20" s="8"/>
      <c r="H20" s="7"/>
      <c r="I20" s="7"/>
      <c r="J20" s="7"/>
      <c r="K20" s="7"/>
      <c r="L20" s="7"/>
      <c r="M20" s="7"/>
      <c r="N20" s="7"/>
    </row>
    <row r="21" spans="1:14" x14ac:dyDescent="0.3">
      <c r="A21" s="12" t="s">
        <v>9</v>
      </c>
      <c r="B21" s="8"/>
      <c r="C21" s="8"/>
      <c r="D21" s="8"/>
      <c r="E21" s="8"/>
      <c r="F21" s="8"/>
      <c r="G21" s="8"/>
      <c r="H21" s="7"/>
      <c r="I21" s="7"/>
      <c r="J21" s="7"/>
      <c r="K21" s="7"/>
      <c r="L21" s="7"/>
      <c r="M21" s="7"/>
      <c r="N21" s="7"/>
    </row>
    <row r="22" spans="1:14" x14ac:dyDescent="0.3">
      <c r="A22" s="12" t="s">
        <v>37</v>
      </c>
      <c r="B22" s="9"/>
      <c r="C22" s="9"/>
      <c r="D22" s="9"/>
      <c r="E22" s="9"/>
      <c r="F22" s="9"/>
      <c r="G22" s="9"/>
    </row>
    <row r="23" spans="1:14" x14ac:dyDescent="0.3">
      <c r="A23" s="7"/>
    </row>
    <row r="25" spans="1:14" x14ac:dyDescent="0.3">
      <c r="A25" s="5" t="s">
        <v>14</v>
      </c>
      <c r="B25" s="5"/>
      <c r="C25" s="5"/>
      <c r="D25" s="5"/>
      <c r="E25" s="5"/>
      <c r="F25" s="5"/>
      <c r="G25" s="5"/>
    </row>
    <row r="26" spans="1:14" outlineLevel="1" x14ac:dyDescent="0.3">
      <c r="A26" s="13"/>
    </row>
    <row r="27" spans="1:14" outlineLevel="1" x14ac:dyDescent="0.3">
      <c r="A27" s="14" t="s">
        <v>10</v>
      </c>
      <c r="C27" s="18" t="s">
        <v>19</v>
      </c>
      <c r="D27" s="18" t="s">
        <v>20</v>
      </c>
    </row>
    <row r="28" spans="1:14" outlineLevel="1" x14ac:dyDescent="0.3">
      <c r="A28" s="10" t="s">
        <v>15</v>
      </c>
      <c r="C28" s="16">
        <v>1000</v>
      </c>
      <c r="D28" s="16"/>
    </row>
    <row r="29" spans="1:14" outlineLevel="1" x14ac:dyDescent="0.3">
      <c r="A29" s="10" t="s">
        <v>16</v>
      </c>
      <c r="C29" s="16"/>
      <c r="D29" s="16">
        <v>6000</v>
      </c>
    </row>
    <row r="30" spans="1:14" outlineLevel="1" x14ac:dyDescent="0.3">
      <c r="A30" s="10" t="s">
        <v>17</v>
      </c>
      <c r="C30" s="16">
        <v>5000</v>
      </c>
      <c r="D30" s="16"/>
    </row>
    <row r="31" spans="1:14" outlineLevel="1" x14ac:dyDescent="0.3">
      <c r="A31" s="10" t="s">
        <v>23</v>
      </c>
      <c r="C31" s="16"/>
      <c r="D31" s="16"/>
    </row>
    <row r="32" spans="1:14" outlineLevel="1" x14ac:dyDescent="0.3">
      <c r="C32" s="19">
        <f>SUM(C28:C30)</f>
        <v>6000</v>
      </c>
      <c r="D32" s="19">
        <f>SUM(D28:D30)</f>
        <v>6000</v>
      </c>
    </row>
    <row r="33" spans="1:4" outlineLevel="1" x14ac:dyDescent="0.3">
      <c r="C33" s="15"/>
      <c r="D33" s="15"/>
    </row>
    <row r="34" spans="1:4" outlineLevel="1" x14ac:dyDescent="0.3">
      <c r="A34" s="14" t="s">
        <v>11</v>
      </c>
      <c r="C34" s="18" t="s">
        <v>19</v>
      </c>
      <c r="D34" s="18" t="s">
        <v>20</v>
      </c>
    </row>
    <row r="35" spans="1:4" outlineLevel="1" x14ac:dyDescent="0.3">
      <c r="A35" s="10" t="s">
        <v>40</v>
      </c>
      <c r="C35" s="16">
        <v>1300</v>
      </c>
      <c r="D35" s="16"/>
    </row>
    <row r="36" spans="1:4" outlineLevel="1" x14ac:dyDescent="0.3">
      <c r="A36" s="10" t="s">
        <v>16</v>
      </c>
      <c r="C36" s="16"/>
      <c r="D36" s="16"/>
    </row>
    <row r="37" spans="1:4" outlineLevel="1" x14ac:dyDescent="0.3">
      <c r="A37" s="10" t="s">
        <v>3</v>
      </c>
      <c r="C37" s="16"/>
      <c r="D37" s="16"/>
    </row>
    <row r="38" spans="1:4" outlineLevel="1" x14ac:dyDescent="0.3">
      <c r="A38" s="10" t="s">
        <v>18</v>
      </c>
      <c r="C38" s="17"/>
      <c r="D38" s="17">
        <v>1300</v>
      </c>
    </row>
    <row r="39" spans="1:4" outlineLevel="1" x14ac:dyDescent="0.3">
      <c r="C39" s="15">
        <f>SUM(C35:C38)</f>
        <v>1300</v>
      </c>
      <c r="D39" s="15">
        <f>SUM(D35:D38)</f>
        <v>1300</v>
      </c>
    </row>
    <row r="40" spans="1:4" outlineLevel="1" x14ac:dyDescent="0.3">
      <c r="C40" s="15"/>
      <c r="D40" s="15"/>
    </row>
    <row r="41" spans="1:4" outlineLevel="1" x14ac:dyDescent="0.3">
      <c r="A41" s="14" t="s">
        <v>12</v>
      </c>
      <c r="C41" s="18" t="s">
        <v>19</v>
      </c>
      <c r="D41" s="18" t="s">
        <v>20</v>
      </c>
    </row>
    <row r="42" spans="1:4" outlineLevel="1" x14ac:dyDescent="0.3">
      <c r="A42" s="10" t="s">
        <v>21</v>
      </c>
      <c r="C42" s="16"/>
      <c r="D42" s="16">
        <v>2500</v>
      </c>
    </row>
    <row r="43" spans="1:4" outlineLevel="1" x14ac:dyDescent="0.3">
      <c r="A43" s="10" t="s">
        <v>16</v>
      </c>
      <c r="C43" s="16"/>
      <c r="D43" s="16"/>
    </row>
    <row r="44" spans="1:4" outlineLevel="1" x14ac:dyDescent="0.3">
      <c r="A44" s="10" t="s">
        <v>17</v>
      </c>
      <c r="C44" s="16"/>
      <c r="D44" s="16"/>
    </row>
    <row r="45" spans="1:4" x14ac:dyDescent="0.3">
      <c r="A45" s="10" t="s">
        <v>22</v>
      </c>
      <c r="C45" s="17">
        <v>2500</v>
      </c>
      <c r="D45" s="17"/>
    </row>
    <row r="46" spans="1:4" ht="15.95" customHeight="1" x14ac:dyDescent="0.3">
      <c r="C46" s="15">
        <f>SUM(C42:C45)</f>
        <v>2500</v>
      </c>
      <c r="D46" s="15">
        <f>SUM(D42:D45)</f>
        <v>2500</v>
      </c>
    </row>
    <row r="47" spans="1:4" ht="15.95" customHeight="1" x14ac:dyDescent="0.3"/>
    <row r="48" spans="1:4" ht="15.95" customHeight="1" x14ac:dyDescent="0.3"/>
    <row r="49" ht="15.95" customHeight="1" x14ac:dyDescent="0.3"/>
    <row r="50" ht="15.95" customHeight="1" x14ac:dyDescent="0.3"/>
    <row r="51" ht="15.95" customHeight="1" x14ac:dyDescent="0.3"/>
    <row r="52" ht="15.95" customHeight="1" x14ac:dyDescent="0.3"/>
    <row r="53" ht="15.95" customHeight="1" x14ac:dyDescent="0.3"/>
    <row r="54" ht="15.95" customHeight="1" x14ac:dyDescent="0.3"/>
    <row r="55" ht="15.95" customHeight="1" x14ac:dyDescent="0.3"/>
    <row r="56" ht="15.95" customHeight="1" x14ac:dyDescent="0.3"/>
    <row r="57" ht="15.95" customHeight="1" x14ac:dyDescent="0.3"/>
    <row r="58" ht="15.95" customHeight="1" x14ac:dyDescent="0.3"/>
    <row r="59" ht="15.95" customHeight="1" x14ac:dyDescent="0.3"/>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2792F9-533F-4C6A-8CBB-C24939232C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 Page</vt:lpstr>
      <vt:lpstr>Luton Inc Solution</vt:lpstr>
      <vt:lpstr>'Cover Page'!Print_Area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CFI</dc:creator>
  <cp:lastModifiedBy>Victor Ho</cp:lastModifiedBy>
  <cp:lastPrinted>2017-12-01T02:11:21Z</cp:lastPrinted>
  <dcterms:created xsi:type="dcterms:W3CDTF">2017-11-20T18:27:53Z</dcterms:created>
  <dcterms:modified xsi:type="dcterms:W3CDTF">2019-10-11T22:35:39Z</dcterms:modified>
</cp:coreProperties>
</file>