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1. Accounting Fundamentals\Attachments\3. Constructing a Cash Flow Statement\"/>
    </mc:Choice>
  </mc:AlternateContent>
  <xr:revisionPtr revIDLastSave="0" documentId="13_ncr:1_{A145045F-0B03-49FF-B987-88E9659CCD5D}" xr6:coauthVersionLast="41" xr6:coauthVersionMax="41" xr10:uidLastSave="{00000000-0000-0000-0000-000000000000}"/>
  <bookViews>
    <workbookView xWindow="2130" yWindow="3015" windowWidth="21600" windowHeight="11385" activeTab="1" xr2:uid="{00000000-000D-0000-FFFF-FFFF00000000}"/>
  </bookViews>
  <sheets>
    <sheet name="Cover Page" sheetId="2" r:id="rId1"/>
    <sheet name="Johannes 1 to 3 Solution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  <c r="J60" i="1" l="1"/>
  <c r="J59" i="1"/>
  <c r="G59" i="1"/>
  <c r="G58" i="1"/>
  <c r="G63" i="1" s="1"/>
  <c r="D59" i="1"/>
  <c r="D58" i="1"/>
  <c r="G36" i="1"/>
  <c r="G41" i="1" s="1"/>
  <c r="D36" i="1"/>
  <c r="D41" i="1" s="1"/>
  <c r="J36" i="1" s="1"/>
  <c r="J41" i="1" s="1"/>
  <c r="G21" i="1"/>
  <c r="D21" i="1"/>
  <c r="J16" i="1" s="1"/>
  <c r="J21" i="1" s="1"/>
  <c r="D63" i="1" l="1"/>
  <c r="J58" i="1" s="1"/>
  <c r="J63" i="1" s="1"/>
</calcChain>
</file>

<file path=xl/sharedStrings.xml><?xml version="1.0" encoding="utf-8"?>
<sst xmlns="http://schemas.openxmlformats.org/spreadsheetml/2006/main" count="86" uniqueCount="39">
  <si>
    <t xml:space="preserve">Revenue </t>
  </si>
  <si>
    <t>Cash from sales</t>
  </si>
  <si>
    <t>Net income</t>
  </si>
  <si>
    <t>Purchases</t>
  </si>
  <si>
    <t>Cash on purchases</t>
  </si>
  <si>
    <t>Expenses</t>
  </si>
  <si>
    <t>Cash expenses</t>
  </si>
  <si>
    <t>Depreciation</t>
  </si>
  <si>
    <t>+ Depreciation</t>
  </si>
  <si>
    <t>Change in cash</t>
  </si>
  <si>
    <t>+ Increase in A/P</t>
  </si>
  <si>
    <t>- Increase in A/R</t>
  </si>
  <si>
    <t>Period 1</t>
  </si>
  <si>
    <t>Period 2</t>
  </si>
  <si>
    <t>Period 3</t>
  </si>
  <si>
    <t xml:space="preserve">There was no inventory at the year end.  </t>
  </si>
  <si>
    <t>Cash purchases</t>
  </si>
  <si>
    <t>Cash sales</t>
  </si>
  <si>
    <t>Sales on credit</t>
  </si>
  <si>
    <t>Receipts from receivables</t>
  </si>
  <si>
    <t>Purchases on credit</t>
  </si>
  <si>
    <t>Payments to payables</t>
  </si>
  <si>
    <t>Income statement</t>
  </si>
  <si>
    <t>Cash Flow - Direct</t>
  </si>
  <si>
    <t>Cash Flow - Indirect</t>
  </si>
  <si>
    <t>Johannes 1 to 3 Solution</t>
  </si>
  <si>
    <r>
      <t>Again, there was no inventory at the year end.</t>
    </r>
    <r>
      <rPr>
        <b/>
        <sz val="10"/>
        <color indexed="8"/>
        <rFont val="Open Sans"/>
        <family val="2"/>
      </rPr>
      <t xml:space="preserve"> </t>
    </r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</si>
  <si>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</si>
  <si>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</si>
  <si>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</si>
  <si>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</si>
  <si>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</si>
  <si>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</si>
  <si>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</si>
  <si>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</si>
  <si>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</si>
  <si>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</si>
  <si>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</si>
  <si>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r>
      <t xml:space="preserve">Each period is calculated </t>
    </r>
    <r>
      <rPr>
        <b/>
        <sz val="10"/>
        <rFont val="Open Sans"/>
      </rPr>
      <t xml:space="preserve">independently </t>
    </r>
    <r>
      <rPr>
        <sz val="10"/>
        <rFont val="Open Sans"/>
      </rPr>
      <t>(the periods do not build off of each other).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</si>
</sst>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;[Red]\(#,##0\);\-"/>
    <numFmt numFmtId="166" formatCode="_-* #,##0_-;\(#,##0\)_-;_-* &quot;-&quot;_-;_-@_-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Arial Narrow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sz val="10"/>
      <color indexed="8"/>
      <name val="Open Sans"/>
      <family val="2"/>
    </font>
    <font>
      <b/>
      <sz val="10"/>
      <color indexed="8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2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b/>
      <sz val="10"/>
      <name val="Open Sans"/>
    </font>
    <font>
      <sz val="10"/>
      <name val="Open Sans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132E5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4" fillId="7" borderId="0" xfId="0" applyFont="1" applyFill="1" applyBorder="1"/>
    <xf numFmtId="0" fontId="5" fillId="7" borderId="0" xfId="0" applyFont="1" applyFill="1" applyBorder="1"/>
    <xf numFmtId="0" fontId="6" fillId="0" borderId="0" xfId="0" applyFont="1" applyAlignment="1"/>
    <xf numFmtId="0" fontId="6" fillId="0" borderId="0" xfId="0" applyFont="1"/>
    <xf numFmtId="0" fontId="7" fillId="7" borderId="0" xfId="0" applyFont="1" applyFill="1" applyBorder="1"/>
    <xf numFmtId="166" fontId="8" fillId="3" borderId="0" xfId="1" applyNumberFormat="1" applyFont="1" applyFill="1" applyAlignment="1" applyProtection="1">
      <alignment horizontal="left"/>
      <protection locked="0"/>
    </xf>
    <xf numFmtId="0" fontId="9" fillId="0" borderId="0" xfId="0" applyFont="1"/>
    <xf numFmtId="0" fontId="8" fillId="5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6" borderId="0" xfId="0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37" fontId="6" fillId="2" borderId="0" xfId="0" applyNumberFormat="1" applyFont="1" applyFill="1" applyBorder="1" applyAlignment="1">
      <alignment vertical="top"/>
    </xf>
    <xf numFmtId="165" fontId="6" fillId="0" borderId="0" xfId="0" applyNumberFormat="1" applyFont="1" applyBorder="1" applyAlignment="1">
      <alignment vertical="top"/>
    </xf>
    <xf numFmtId="165" fontId="6" fillId="0" borderId="1" xfId="0" applyNumberFormat="1" applyFont="1" applyBorder="1" applyAlignment="1">
      <alignment horizontal="right" vertical="top"/>
    </xf>
    <xf numFmtId="0" fontId="11" fillId="0" borderId="0" xfId="0" applyFont="1" applyBorder="1" applyAlignment="1">
      <alignment horizontal="left" vertical="top"/>
    </xf>
    <xf numFmtId="0" fontId="6" fillId="0" borderId="0" xfId="0" quotePrefix="1" applyFont="1" applyBorder="1" applyAlignment="1">
      <alignment horizontal="left" vertical="top"/>
    </xf>
    <xf numFmtId="165" fontId="6" fillId="0" borderId="1" xfId="0" applyNumberFormat="1" applyFont="1" applyBorder="1" applyAlignment="1">
      <alignment vertical="top"/>
    </xf>
    <xf numFmtId="0" fontId="12" fillId="8" borderId="0" xfId="0" applyFont="1" applyFill="1"/>
    <xf numFmtId="0" fontId="3" fillId="3" borderId="0" xfId="3" applyFont="1" applyFill="1"/>
    <xf numFmtId="0" fontId="3" fillId="0" borderId="0" xfId="3" applyFont="1" applyFill="1" applyBorder="1"/>
    <xf numFmtId="0" fontId="14" fillId="0" borderId="0" xfId="3" applyFont="1" applyFill="1" applyBorder="1" applyProtection="1">
      <protection locked="0"/>
    </xf>
    <xf numFmtId="0" fontId="15" fillId="0" borderId="0" xfId="3" applyFont="1" applyFill="1" applyBorder="1" applyAlignment="1">
      <alignment horizontal="right"/>
    </xf>
    <xf numFmtId="0" fontId="3" fillId="0" borderId="0" xfId="3" applyFont="1" applyFill="1" applyBorder="1" applyProtection="1">
      <protection locked="0"/>
    </xf>
    <xf numFmtId="0" fontId="15" fillId="0" borderId="0" xfId="3" applyFont="1" applyFill="1" applyBorder="1" applyProtection="1">
      <protection locked="0"/>
    </xf>
    <xf numFmtId="0" fontId="16" fillId="0" borderId="2" xfId="2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0" fontId="3" fillId="0" borderId="2" xfId="3" applyFont="1" applyFill="1" applyBorder="1"/>
    <xf numFmtId="0" fontId="18" fillId="0" borderId="0" xfId="4" applyFont="1" applyFill="1" applyBorder="1"/>
    <xf numFmtId="0" fontId="19" fillId="8" borderId="0" xfId="3" applyFont="1" applyFill="1" applyBorder="1"/>
    <xf numFmtId="0" fontId="3" fillId="8" borderId="0" xfId="3" applyFont="1" applyFill="1" applyBorder="1"/>
    <xf numFmtId="0" fontId="3" fillId="9" borderId="0" xfId="3" applyFont="1" applyFill="1"/>
    <xf numFmtId="0" fontId="19" fillId="8" borderId="0" xfId="3" applyFont="1" applyFill="1"/>
  </cellXfs>
  <cellStyles count="5">
    <cellStyle name="Comma 3" xfId="1" xr:uid="{00000000-0005-0000-0000-000000000000}"/>
    <cellStyle name="Hyperlink" xfId="2" builtinId="8"/>
    <cellStyle name="Hyperlink 2 2" xfId="4" xr:uid="{451D19EF-4F85-4AC8-89F7-788540CB1540}"/>
    <cellStyle name="Normal" xfId="0" builtinId="0"/>
    <cellStyle name="Normal 2" xfId="3" xr:uid="{C5F4057C-8B38-4DAD-9546-7388CD6D4C91}"/>
  </cellStyles>
  <dxfs count="0"/>
  <tableStyles count="0" defaultTableStyle="TableStyleMedium9" defaultPivotStyle="PivotStyleLight16"/>
  <colors>
    <mruColors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DB34A-F87E-467C-B6D3-D3FB77073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4F2C-B5CF-43F6-9112-A1BC7C84D950}">
  <dimension ref="B1:O45"/>
  <sheetViews>
    <sheetView showGridLines="0" zoomScaleNormal="100" workbookViewId="0"/>
  </sheetViews>
  <sheetFormatPr defaultColWidth="9.140625" defaultRowHeight="16.5"/>
  <cols>
    <col min="1" max="2" width="11" style="20" customWidth="1"/>
    <col min="3" max="3" width="33.140625" style="20" customWidth="1"/>
    <col min="4" max="22" width="11" style="20" customWidth="1"/>
    <col min="23" max="25" width="9.140625" style="20"/>
    <col min="26" max="26" width="9.140625" style="20" customWidth="1"/>
    <col min="27" max="16384" width="9.140625" style="20"/>
  </cols>
  <sheetData>
    <row r="1" spans="2:15" ht="19.5" customHeight="1"/>
    <row r="2" spans="2:15" ht="19.5" customHeight="1"/>
    <row r="3" spans="2:15" ht="19.5" customHeight="1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15" ht="19.5" customHeight="1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2:15" ht="19.5" customHeight="1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2:15" ht="19.5" customHeight="1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5" ht="19.5" customHeight="1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5" ht="19.5" customHeight="1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2:15" ht="19.5" customHeight="1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2:15" ht="19.5" customHeight="1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2:15" ht="19.5" customHeight="1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2:15" ht="27">
      <c r="B12" s="21"/>
      <c r="C12" s="22" t="s">
        <v>25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3" t="s">
        <v>28</v>
      </c>
      <c r="O12" s="21"/>
    </row>
    <row r="13" spans="2:15" ht="19.5" customHeight="1">
      <c r="B13" s="21"/>
      <c r="C13" s="24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2:15" ht="19.5" customHeight="1">
      <c r="B14" s="21"/>
      <c r="C14" s="25" t="s">
        <v>29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2:15" ht="19.5" customHeight="1">
      <c r="B15" s="21"/>
      <c r="C15" s="26" t="str">
        <f ca="1">RIGHT(CELL("filename",'Johannes 1 to 3 Solution'!A1),LEN(CELL("filename",'Johannes 1 to 3 Solution'!A1))-FIND("]",CELL("filename",'Johannes 1 to 3 Solution'!A1)))</f>
        <v>Johannes 1 to 3 Solution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2:15" ht="19.5" customHeight="1">
      <c r="B16" s="21"/>
      <c r="C16" s="27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2:15" ht="19.5" customHeight="1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2:15" ht="19.5" customHeight="1">
      <c r="B18" s="21"/>
      <c r="C18" s="21" t="s">
        <v>30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2:15" ht="19.5" customHeight="1">
      <c r="B19" s="21"/>
      <c r="C19" s="28" t="s">
        <v>31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1"/>
    </row>
    <row r="20" spans="2:15" ht="19.5" customHeight="1">
      <c r="B20" s="21"/>
      <c r="C20" s="21" t="s">
        <v>32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2:15" ht="19.5" customHeight="1">
      <c r="B21" s="21"/>
      <c r="C21" s="29" t="s">
        <v>33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2:15" ht="19.5" customHeight="1">
      <c r="B22" s="21"/>
      <c r="C22" s="29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15" ht="19.5" customHeight="1">
      <c r="B23" s="21"/>
      <c r="C23" s="30" t="s">
        <v>34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1"/>
    </row>
    <row r="24" spans="2:15" ht="19.5" customHeight="1">
      <c r="B24" s="32"/>
      <c r="C24" s="33" t="s">
        <v>35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2"/>
    </row>
    <row r="25" spans="2:15" ht="19.5" customHeight="1">
      <c r="B25" s="32"/>
      <c r="C25" s="33" t="s">
        <v>36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2"/>
    </row>
    <row r="26" spans="2:15" ht="19.5" customHeight="1">
      <c r="B26" s="32"/>
      <c r="C26" s="33" t="s">
        <v>37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</row>
    <row r="27" spans="2:15" ht="19.5" customHeight="1"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2"/>
    </row>
    <row r="28" spans="2:15" ht="19.5" customHeight="1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2:15" ht="19.5" customHeight="1"/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</sheetData>
  <hyperlinks>
    <hyperlink ref="C21" r:id="rId1" xr:uid="{28C11817-4F66-4E94-88B4-A1A34C2DD449}"/>
    <hyperlink ref="C15" location="'Johannes 1 to 3 Solution'!A1" display="'Johannes 1 to 3 Solution'!A1" xr:uid="{E90429B8-444B-4FDD-95B6-5530DD8E163F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showGridLines="0" tabSelected="1" workbookViewId="0">
      <pane ySplit="2" topLeftCell="A3" activePane="bottomLeft" state="frozen"/>
      <selection pane="bottomLeft" activeCell="D8" sqref="D8"/>
    </sheetView>
  </sheetViews>
  <sheetFormatPr defaultColWidth="9.140625" defaultRowHeight="12.75" outlineLevelRow="1"/>
  <cols>
    <col min="1" max="1" width="2.5703125" style="3" customWidth="1"/>
    <col min="2" max="2" width="24.5703125" style="3" customWidth="1"/>
    <col min="3" max="5" width="8.5703125" style="3" customWidth="1"/>
    <col min="6" max="6" width="24.5703125" style="3" customWidth="1"/>
    <col min="7" max="8" width="8.5703125" style="3" customWidth="1"/>
    <col min="9" max="9" width="24.5703125" style="3" customWidth="1"/>
    <col min="10" max="10" width="8.5703125" style="3" customWidth="1"/>
    <col min="11" max="16384" width="9.140625" style="3"/>
  </cols>
  <sheetData>
    <row r="1" spans="1:10" ht="16.5" customHeight="1">
      <c r="A1" s="19" t="s">
        <v>27</v>
      </c>
      <c r="B1" s="1"/>
      <c r="C1" s="1"/>
      <c r="D1" s="1"/>
      <c r="E1" s="1"/>
      <c r="F1" s="1"/>
      <c r="G1" s="1"/>
      <c r="H1" s="1"/>
      <c r="I1" s="1"/>
      <c r="J1" s="1"/>
    </row>
    <row r="2" spans="1:10" ht="18" customHeight="1">
      <c r="A2" s="2"/>
      <c r="B2" s="5" t="s">
        <v>25</v>
      </c>
      <c r="C2" s="1"/>
      <c r="D2" s="1"/>
      <c r="E2" s="1"/>
      <c r="F2" s="1"/>
      <c r="G2" s="1"/>
      <c r="H2" s="1"/>
      <c r="I2" s="1"/>
      <c r="J2" s="1"/>
    </row>
    <row r="3" spans="1:10" s="4" customFormat="1"/>
    <row r="4" spans="1:10" s="4" customFormat="1">
      <c r="B4" s="4" t="s">
        <v>38</v>
      </c>
    </row>
    <row r="5" spans="1:10" s="4" customFormat="1"/>
    <row r="6" spans="1:10">
      <c r="B6" s="6" t="s">
        <v>12</v>
      </c>
      <c r="C6" s="6"/>
      <c r="D6" s="6"/>
      <c r="E6" s="6"/>
      <c r="F6" s="6"/>
      <c r="G6" s="6"/>
      <c r="H6" s="6"/>
      <c r="I6" s="6"/>
      <c r="J6" s="6"/>
    </row>
    <row r="7" spans="1:10" outlineLevel="1">
      <c r="B7" s="7" t="s">
        <v>16</v>
      </c>
      <c r="C7" s="7">
        <v>250</v>
      </c>
      <c r="D7" s="4"/>
    </row>
    <row r="8" spans="1:10" outlineLevel="1">
      <c r="B8" s="7" t="s">
        <v>17</v>
      </c>
      <c r="C8" s="7">
        <v>370</v>
      </c>
    </row>
    <row r="9" spans="1:10" outlineLevel="1">
      <c r="B9" s="7" t="s">
        <v>6</v>
      </c>
      <c r="C9" s="7">
        <v>40</v>
      </c>
      <c r="D9" s="4"/>
    </row>
    <row r="10" spans="1:10" outlineLevel="1">
      <c r="B10" s="7" t="s">
        <v>7</v>
      </c>
      <c r="C10" s="7">
        <v>55</v>
      </c>
    </row>
    <row r="11" spans="1:10" outlineLevel="1">
      <c r="B11" s="7" t="s">
        <v>15</v>
      </c>
      <c r="C11" s="4"/>
      <c r="D11" s="4"/>
    </row>
    <row r="12" spans="1:10" outlineLevel="1">
      <c r="B12" s="7"/>
      <c r="C12" s="4"/>
      <c r="D12" s="4"/>
    </row>
    <row r="13" spans="1:10" outlineLevel="1">
      <c r="B13" s="7"/>
      <c r="C13" s="4"/>
      <c r="D13" s="4"/>
    </row>
    <row r="14" spans="1:10" outlineLevel="1">
      <c r="B14" s="8" t="s">
        <v>22</v>
      </c>
      <c r="C14" s="8"/>
      <c r="D14" s="8"/>
      <c r="E14" s="9"/>
      <c r="F14" s="10" t="s">
        <v>23</v>
      </c>
      <c r="G14" s="10"/>
      <c r="H14" s="9"/>
      <c r="I14" s="11" t="s">
        <v>24</v>
      </c>
      <c r="J14" s="11"/>
    </row>
    <row r="15" spans="1:10" outlineLevel="1">
      <c r="B15" s="7"/>
      <c r="C15" s="4"/>
      <c r="D15" s="4"/>
    </row>
    <row r="16" spans="1:10" outlineLevel="1">
      <c r="B16" s="12" t="s">
        <v>0</v>
      </c>
      <c r="C16" s="12"/>
      <c r="D16" s="13">
        <v>370</v>
      </c>
      <c r="E16" s="12"/>
      <c r="F16" s="12" t="s">
        <v>1</v>
      </c>
      <c r="G16" s="13">
        <v>370</v>
      </c>
      <c r="H16" s="12"/>
      <c r="I16" s="12" t="s">
        <v>2</v>
      </c>
      <c r="J16" s="13">
        <f>+D21</f>
        <v>25</v>
      </c>
    </row>
    <row r="17" spans="2:10" outlineLevel="1">
      <c r="B17" s="12" t="s">
        <v>3</v>
      </c>
      <c r="C17" s="12"/>
      <c r="D17" s="13">
        <v>-250</v>
      </c>
      <c r="E17" s="12"/>
      <c r="F17" s="12" t="s">
        <v>4</v>
      </c>
      <c r="G17" s="13">
        <v>-250</v>
      </c>
      <c r="H17" s="12"/>
      <c r="I17" s="12"/>
      <c r="J17" s="14"/>
    </row>
    <row r="18" spans="2:10" outlineLevel="1">
      <c r="B18" s="12" t="s">
        <v>5</v>
      </c>
      <c r="C18" s="12"/>
      <c r="D18" s="13">
        <v>-40</v>
      </c>
      <c r="E18" s="12"/>
      <c r="F18" s="12" t="s">
        <v>6</v>
      </c>
      <c r="G18" s="13">
        <v>-40</v>
      </c>
      <c r="H18" s="12"/>
      <c r="I18" s="12"/>
      <c r="J18" s="14"/>
    </row>
    <row r="19" spans="2:10" outlineLevel="1">
      <c r="B19" s="12" t="s">
        <v>7</v>
      </c>
      <c r="C19" s="12"/>
      <c r="D19" s="13">
        <v>-55</v>
      </c>
      <c r="E19" s="12"/>
      <c r="F19" s="12"/>
      <c r="G19" s="14"/>
      <c r="H19" s="12"/>
      <c r="I19" s="12" t="s">
        <v>8</v>
      </c>
      <c r="J19" s="13">
        <v>55</v>
      </c>
    </row>
    <row r="20" spans="2:10" outlineLevel="1">
      <c r="B20" s="12"/>
      <c r="C20" s="12"/>
      <c r="D20" s="14"/>
      <c r="E20" s="12"/>
      <c r="F20" s="12"/>
      <c r="G20" s="14"/>
      <c r="H20" s="12"/>
      <c r="I20" s="12"/>
      <c r="J20" s="14"/>
    </row>
    <row r="21" spans="2:10" outlineLevel="1">
      <c r="B21" s="12" t="s">
        <v>2</v>
      </c>
      <c r="C21" s="12"/>
      <c r="D21" s="15">
        <f>SUM(D16:D20)</f>
        <v>25</v>
      </c>
      <c r="E21" s="12"/>
      <c r="F21" s="12" t="s">
        <v>9</v>
      </c>
      <c r="G21" s="15">
        <f>SUM(G16:G20)</f>
        <v>80</v>
      </c>
      <c r="H21" s="12"/>
      <c r="I21" s="12" t="s">
        <v>9</v>
      </c>
      <c r="J21" s="15">
        <f>SUM(J16:J20)</f>
        <v>80</v>
      </c>
    </row>
    <row r="22" spans="2:10" outlineLevel="1">
      <c r="J22" s="14"/>
    </row>
    <row r="23" spans="2:10">
      <c r="J23" s="14"/>
    </row>
    <row r="24" spans="2:10">
      <c r="B24" s="6" t="s">
        <v>13</v>
      </c>
      <c r="C24" s="6"/>
      <c r="D24" s="6"/>
      <c r="E24" s="6"/>
      <c r="F24" s="6"/>
      <c r="G24" s="6"/>
      <c r="H24" s="6"/>
      <c r="I24" s="6"/>
      <c r="J24" s="6"/>
    </row>
    <row r="25" spans="2:10" outlineLevel="1">
      <c r="B25" s="7" t="s">
        <v>16</v>
      </c>
      <c r="C25" s="7">
        <v>280</v>
      </c>
      <c r="D25" s="7"/>
      <c r="E25" s="7"/>
      <c r="F25" s="7"/>
      <c r="J25" s="14"/>
    </row>
    <row r="26" spans="2:10" outlineLevel="1">
      <c r="B26" s="7" t="s">
        <v>17</v>
      </c>
      <c r="C26" s="7">
        <v>300</v>
      </c>
      <c r="D26" s="7"/>
      <c r="E26" s="7"/>
      <c r="F26" s="7"/>
      <c r="J26" s="14"/>
    </row>
    <row r="27" spans="2:10" outlineLevel="1">
      <c r="B27" s="7" t="s">
        <v>18</v>
      </c>
      <c r="C27" s="7">
        <v>170</v>
      </c>
      <c r="D27" s="7"/>
      <c r="E27" s="7"/>
      <c r="F27" s="7"/>
      <c r="J27" s="14"/>
    </row>
    <row r="28" spans="2:10" outlineLevel="1">
      <c r="B28" s="7" t="s">
        <v>6</v>
      </c>
      <c r="C28" s="7">
        <v>50</v>
      </c>
      <c r="D28" s="7"/>
      <c r="E28" s="7"/>
      <c r="F28" s="7"/>
      <c r="J28" s="14"/>
    </row>
    <row r="29" spans="2:10" outlineLevel="1">
      <c r="B29" s="7" t="s">
        <v>19</v>
      </c>
      <c r="C29" s="7">
        <v>140</v>
      </c>
      <c r="D29" s="7"/>
      <c r="E29" s="7"/>
      <c r="F29" s="7"/>
      <c r="J29" s="14"/>
    </row>
    <row r="30" spans="2:10" outlineLevel="1">
      <c r="B30" s="7" t="s">
        <v>7</v>
      </c>
      <c r="C30" s="7">
        <v>55</v>
      </c>
      <c r="D30" s="7"/>
      <c r="E30" s="7"/>
      <c r="F30" s="7"/>
      <c r="J30" s="14"/>
    </row>
    <row r="31" spans="2:10" outlineLevel="1">
      <c r="B31" s="7" t="s">
        <v>26</v>
      </c>
      <c r="C31" s="7"/>
      <c r="D31" s="7"/>
      <c r="E31" s="7"/>
      <c r="F31" s="7"/>
      <c r="J31" s="14"/>
    </row>
    <row r="32" spans="2:10" outlineLevel="1">
      <c r="B32" s="7"/>
      <c r="C32" s="4"/>
      <c r="D32" s="4"/>
      <c r="J32" s="14"/>
    </row>
    <row r="33" spans="2:10" outlineLevel="1">
      <c r="B33" s="16"/>
      <c r="C33" s="16"/>
      <c r="J33" s="14"/>
    </row>
    <row r="34" spans="2:10" outlineLevel="1">
      <c r="B34" s="8" t="s">
        <v>22</v>
      </c>
      <c r="C34" s="8"/>
      <c r="D34" s="8"/>
      <c r="E34" s="9"/>
      <c r="F34" s="10" t="s">
        <v>23</v>
      </c>
      <c r="G34" s="10"/>
      <c r="H34" s="9"/>
      <c r="I34" s="11" t="s">
        <v>24</v>
      </c>
      <c r="J34" s="11"/>
    </row>
    <row r="35" spans="2:10" outlineLevel="1">
      <c r="B35" s="7"/>
      <c r="C35" s="4"/>
      <c r="D35" s="4"/>
      <c r="J35" s="14"/>
    </row>
    <row r="36" spans="2:10" outlineLevel="1">
      <c r="B36" s="12" t="s">
        <v>0</v>
      </c>
      <c r="C36" s="12"/>
      <c r="D36" s="13">
        <f>300+170</f>
        <v>470</v>
      </c>
      <c r="E36" s="12"/>
      <c r="F36" s="12" t="s">
        <v>1</v>
      </c>
      <c r="G36" s="13">
        <f>300+140</f>
        <v>440</v>
      </c>
      <c r="H36" s="12"/>
      <c r="I36" s="12" t="s">
        <v>2</v>
      </c>
      <c r="J36" s="13">
        <f>+D41</f>
        <v>85</v>
      </c>
    </row>
    <row r="37" spans="2:10" outlineLevel="1">
      <c r="B37" s="12" t="s">
        <v>3</v>
      </c>
      <c r="C37" s="12"/>
      <c r="D37" s="13">
        <v>-280</v>
      </c>
      <c r="E37" s="12"/>
      <c r="F37" s="12" t="s">
        <v>4</v>
      </c>
      <c r="G37" s="13">
        <v>-280</v>
      </c>
      <c r="H37" s="12"/>
      <c r="I37" s="17" t="s">
        <v>11</v>
      </c>
      <c r="J37" s="13">
        <v>-30</v>
      </c>
    </row>
    <row r="38" spans="2:10" outlineLevel="1">
      <c r="B38" s="12" t="s">
        <v>5</v>
      </c>
      <c r="C38" s="12"/>
      <c r="D38" s="13">
        <v>-50</v>
      </c>
      <c r="E38" s="12"/>
      <c r="F38" s="12" t="s">
        <v>6</v>
      </c>
      <c r="G38" s="13">
        <v>-50</v>
      </c>
      <c r="H38" s="12"/>
      <c r="I38" s="12"/>
      <c r="J38" s="4"/>
    </row>
    <row r="39" spans="2:10" outlineLevel="1">
      <c r="B39" s="12" t="s">
        <v>7</v>
      </c>
      <c r="C39" s="12"/>
      <c r="D39" s="13">
        <v>-55</v>
      </c>
      <c r="E39" s="12"/>
      <c r="F39" s="12"/>
      <c r="G39" s="14"/>
      <c r="H39" s="12"/>
      <c r="I39" s="12" t="s">
        <v>8</v>
      </c>
      <c r="J39" s="13">
        <v>55</v>
      </c>
    </row>
    <row r="40" spans="2:10" outlineLevel="1">
      <c r="B40" s="12"/>
      <c r="C40" s="12"/>
      <c r="D40" s="14"/>
      <c r="E40" s="12"/>
      <c r="F40" s="12"/>
      <c r="G40" s="14"/>
      <c r="H40" s="12"/>
      <c r="I40" s="12"/>
      <c r="J40" s="14"/>
    </row>
    <row r="41" spans="2:10" outlineLevel="1">
      <c r="B41" s="12" t="s">
        <v>2</v>
      </c>
      <c r="C41" s="12"/>
      <c r="D41" s="15">
        <f>SUM(D36:D40)</f>
        <v>85</v>
      </c>
      <c r="E41" s="12"/>
      <c r="F41" s="12" t="s">
        <v>9</v>
      </c>
      <c r="G41" s="18">
        <f>SUM(G36:G40)</f>
        <v>110</v>
      </c>
      <c r="H41" s="12"/>
      <c r="I41" s="12" t="s">
        <v>9</v>
      </c>
      <c r="J41" s="18">
        <f>SUM(J36:J40)</f>
        <v>110</v>
      </c>
    </row>
    <row r="42" spans="2:10" outlineLevel="1"/>
    <row r="44" spans="2:10">
      <c r="B44" s="6" t="s">
        <v>14</v>
      </c>
      <c r="C44" s="6"/>
      <c r="D44" s="6"/>
      <c r="E44" s="6"/>
      <c r="F44" s="6"/>
      <c r="G44" s="6"/>
      <c r="H44" s="6"/>
      <c r="I44" s="6"/>
      <c r="J44" s="6"/>
    </row>
    <row r="45" spans="2:10" outlineLevel="1">
      <c r="B45" s="7" t="s">
        <v>16</v>
      </c>
      <c r="C45" s="7">
        <v>150</v>
      </c>
      <c r="E45" s="4"/>
      <c r="J45" s="14"/>
    </row>
    <row r="46" spans="2:10" outlineLevel="1">
      <c r="B46" s="7" t="s">
        <v>17</v>
      </c>
      <c r="C46" s="7">
        <v>320</v>
      </c>
      <c r="J46" s="14"/>
    </row>
    <row r="47" spans="2:10" outlineLevel="1">
      <c r="B47" s="7" t="s">
        <v>18</v>
      </c>
      <c r="C47" s="7">
        <v>310</v>
      </c>
      <c r="E47" s="4"/>
      <c r="J47" s="14"/>
    </row>
    <row r="48" spans="2:10" outlineLevel="1">
      <c r="B48" s="7" t="s">
        <v>20</v>
      </c>
      <c r="C48" s="7">
        <v>180</v>
      </c>
      <c r="E48" s="4"/>
      <c r="J48" s="14"/>
    </row>
    <row r="49" spans="2:10" outlineLevel="1">
      <c r="B49" s="7" t="s">
        <v>19</v>
      </c>
      <c r="C49" s="7">
        <v>260</v>
      </c>
      <c r="D49" s="4"/>
      <c r="E49" s="4"/>
      <c r="J49" s="14"/>
    </row>
    <row r="50" spans="2:10" outlineLevel="1">
      <c r="B50" s="7" t="s">
        <v>21</v>
      </c>
      <c r="C50" s="7">
        <v>140</v>
      </c>
      <c r="E50" s="4"/>
      <c r="J50" s="14"/>
    </row>
    <row r="51" spans="2:10" outlineLevel="1">
      <c r="B51" s="7" t="s">
        <v>6</v>
      </c>
      <c r="C51" s="7">
        <v>70</v>
      </c>
      <c r="E51" s="4"/>
      <c r="J51" s="14"/>
    </row>
    <row r="52" spans="2:10" outlineLevel="1">
      <c r="B52" s="7" t="s">
        <v>7</v>
      </c>
      <c r="C52" s="7">
        <v>55</v>
      </c>
      <c r="J52" s="14"/>
    </row>
    <row r="53" spans="2:10" outlineLevel="1">
      <c r="B53" s="7" t="s">
        <v>26</v>
      </c>
      <c r="C53" s="16"/>
      <c r="J53" s="14"/>
    </row>
    <row r="54" spans="2:10" outlineLevel="1">
      <c r="B54" s="7"/>
      <c r="C54" s="16"/>
      <c r="J54" s="14"/>
    </row>
    <row r="55" spans="2:10" outlineLevel="1">
      <c r="B55" s="16"/>
      <c r="C55" s="16"/>
      <c r="J55" s="14"/>
    </row>
    <row r="56" spans="2:10" outlineLevel="1">
      <c r="B56" s="8" t="s">
        <v>22</v>
      </c>
      <c r="C56" s="8"/>
      <c r="D56" s="8"/>
      <c r="E56" s="9"/>
      <c r="F56" s="10" t="s">
        <v>23</v>
      </c>
      <c r="G56" s="10"/>
      <c r="H56" s="9"/>
      <c r="I56" s="11" t="s">
        <v>24</v>
      </c>
      <c r="J56" s="11"/>
    </row>
    <row r="57" spans="2:10" outlineLevel="1">
      <c r="B57" s="7"/>
      <c r="C57" s="4"/>
      <c r="D57" s="4"/>
      <c r="J57" s="14"/>
    </row>
    <row r="58" spans="2:10" outlineLevel="1">
      <c r="B58" s="12" t="s">
        <v>0</v>
      </c>
      <c r="C58" s="12"/>
      <c r="D58" s="13">
        <f>320+310</f>
        <v>630</v>
      </c>
      <c r="E58" s="12"/>
      <c r="F58" s="12" t="s">
        <v>1</v>
      </c>
      <c r="G58" s="13">
        <f>320+260</f>
        <v>580</v>
      </c>
      <c r="H58" s="12"/>
      <c r="I58" s="12" t="s">
        <v>2</v>
      </c>
      <c r="J58" s="13">
        <f>+D63</f>
        <v>175</v>
      </c>
    </row>
    <row r="59" spans="2:10" outlineLevel="1">
      <c r="B59" s="12" t="s">
        <v>3</v>
      </c>
      <c r="C59" s="12"/>
      <c r="D59" s="13">
        <f>-150-180</f>
        <v>-330</v>
      </c>
      <c r="E59" s="12"/>
      <c r="F59" s="12" t="s">
        <v>4</v>
      </c>
      <c r="G59" s="13">
        <f>-150-140</f>
        <v>-290</v>
      </c>
      <c r="H59" s="12"/>
      <c r="I59" s="17" t="s">
        <v>11</v>
      </c>
      <c r="J59" s="13">
        <f>+C49-C47</f>
        <v>-50</v>
      </c>
    </row>
    <row r="60" spans="2:10" outlineLevel="1">
      <c r="B60" s="12" t="s">
        <v>5</v>
      </c>
      <c r="C60" s="12"/>
      <c r="D60" s="13">
        <v>-70</v>
      </c>
      <c r="E60" s="12"/>
      <c r="F60" s="12" t="s">
        <v>6</v>
      </c>
      <c r="G60" s="13">
        <v>-70</v>
      </c>
      <c r="H60" s="12"/>
      <c r="I60" s="17" t="s">
        <v>10</v>
      </c>
      <c r="J60" s="13">
        <f>+C48-C50</f>
        <v>40</v>
      </c>
    </row>
    <row r="61" spans="2:10" outlineLevel="1">
      <c r="B61" s="12" t="s">
        <v>7</v>
      </c>
      <c r="C61" s="12"/>
      <c r="D61" s="13">
        <v>-55</v>
      </c>
      <c r="E61" s="12"/>
      <c r="F61" s="12"/>
      <c r="G61" s="14"/>
      <c r="H61" s="12"/>
      <c r="I61" s="12" t="s">
        <v>8</v>
      </c>
      <c r="J61" s="13">
        <v>55</v>
      </c>
    </row>
    <row r="62" spans="2:10" outlineLevel="1">
      <c r="B62" s="12"/>
      <c r="C62" s="12"/>
      <c r="D62" s="14"/>
      <c r="E62" s="12"/>
      <c r="F62" s="12"/>
      <c r="G62" s="14"/>
      <c r="H62" s="12"/>
      <c r="I62" s="12"/>
      <c r="J62" s="14"/>
    </row>
    <row r="63" spans="2:10" outlineLevel="1">
      <c r="B63" s="12" t="s">
        <v>2</v>
      </c>
      <c r="C63" s="12"/>
      <c r="D63" s="15">
        <f>SUM(D58:D62)</f>
        <v>175</v>
      </c>
      <c r="E63" s="12"/>
      <c r="F63" s="12" t="s">
        <v>9</v>
      </c>
      <c r="G63" s="18">
        <f>SUM(G58:G62)</f>
        <v>220</v>
      </c>
      <c r="H63" s="12"/>
      <c r="I63" s="12" t="s">
        <v>9</v>
      </c>
      <c r="J63" s="18">
        <f>SUM(J58:J62)</f>
        <v>220</v>
      </c>
    </row>
    <row r="64" spans="2:10" outlineLevel="1"/>
    <row r="66" s="4" customFormat="1"/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Johannes 1 to 3 Solution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Colby</cp:lastModifiedBy>
  <dcterms:created xsi:type="dcterms:W3CDTF">2011-05-30T17:02:18Z</dcterms:created>
  <dcterms:modified xsi:type="dcterms:W3CDTF">2020-01-15T18:43:49Z</dcterms:modified>
</cp:coreProperties>
</file>