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 de Cuenca\Trabajo de Titulación\PVDefectDetect\SNR_calc\"/>
    </mc:Choice>
  </mc:AlternateContent>
  <xr:revisionPtr revIDLastSave="0" documentId="13_ncr:1_{AC69A498-E595-454E-8253-68C47D903129}" xr6:coauthVersionLast="47" xr6:coauthVersionMax="47" xr10:uidLastSave="{00000000-0000-0000-0000-000000000000}"/>
  <bookViews>
    <workbookView xWindow="11520" yWindow="0" windowWidth="11520" windowHeight="12360" xr2:uid="{B6383D1A-F3B1-4FAB-A6F3-3EE129BD91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J7" i="1"/>
  <c r="J6" i="1"/>
  <c r="J5" i="1"/>
  <c r="J4" i="1"/>
  <c r="J3" i="1"/>
  <c r="J2" i="1"/>
  <c r="I7" i="1"/>
  <c r="I6" i="1"/>
  <c r="I5" i="1"/>
  <c r="I4" i="1"/>
  <c r="I3" i="1"/>
  <c r="I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<sst xmlns="http://schemas.openxmlformats.org/spreadsheetml/2006/main" count="12" uniqueCount="12">
  <si>
    <t>SNR_IEC_1_6_Isc</t>
  </si>
  <si>
    <t>SNR_IEC_2_6_Isc</t>
  </si>
  <si>
    <t>SNR_IEC_3_6_Isc</t>
  </si>
  <si>
    <t>SNR_IEC_4_6_Isc</t>
  </si>
  <si>
    <t>SNR_IEC_5_6_Isc</t>
  </si>
  <si>
    <t>SNR_IEC_Isc</t>
  </si>
  <si>
    <t>Conjunto de datos</t>
  </si>
  <si>
    <t>SNR Media</t>
  </si>
  <si>
    <t>Desviación Estándar</t>
  </si>
  <si>
    <t>Tamaño de la muestra</t>
  </si>
  <si>
    <t>Alfa</t>
  </si>
  <si>
    <t>Intervalo de 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</si>
</sst>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SNR Media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99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Hoja1!$M$2:$M$7</c:f>
                <c:numCache>
                  <c:formatCode>General</c:formatCode>
                  <c:ptCount val="6"/>
                  <c:pt idx="0">
                    <c:v>2.7229489479129843E-2</c:v>
                  </c:pt>
                  <c:pt idx="1">
                    <c:v>4.0176467310660539E-2</c:v>
                  </c:pt>
                  <c:pt idx="2">
                    <c:v>6.5805741989568331E-2</c:v>
                  </c:pt>
                  <c:pt idx="3">
                    <c:v>4.5846069885620941E-2</c:v>
                  </c:pt>
                  <c:pt idx="4">
                    <c:v>0.79108157648374966</c:v>
                  </c:pt>
                  <c:pt idx="5">
                    <c:v>4.4256382592953621E-2</c:v>
                  </c:pt>
                </c:numCache>
              </c:numRef>
            </c:plus>
            <c:minus>
              <c:numRef>
                <c:f>Hoja1!$M$2:$M$6</c:f>
                <c:numCache>
                  <c:formatCode>General</c:formatCode>
                  <c:ptCount val="5"/>
                  <c:pt idx="0">
                    <c:v>2.7229489479129843E-2</c:v>
                  </c:pt>
                  <c:pt idx="1">
                    <c:v>4.0176467310660539E-2</c:v>
                  </c:pt>
                  <c:pt idx="2">
                    <c:v>6.5805741989568331E-2</c:v>
                  </c:pt>
                  <c:pt idx="3">
                    <c:v>4.5846069885620941E-2</c:v>
                  </c:pt>
                  <c:pt idx="4">
                    <c:v>0.79108157648374966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  <a:tailEnd w="lg" len="lg"/>
              </a:ln>
              <a:effectLst/>
            </c:spPr>
          </c:errBars>
          <c:cat>
            <c:strRef>
              <c:f>Hoja1!$H$2:$H$7</c:f>
              <c:strCache>
                <c:ptCount val="6"/>
                <c:pt idx="0">
                  <c:v>SNR_IEC_1_6_Isc</c:v>
                </c:pt>
                <c:pt idx="1">
                  <c:v>SNR_IEC_2_6_Isc</c:v>
                </c:pt>
                <c:pt idx="2">
                  <c:v>SNR_IEC_3_6_Isc</c:v>
                </c:pt>
                <c:pt idx="3">
                  <c:v>SNR_IEC_4_6_Isc</c:v>
                </c:pt>
                <c:pt idx="4">
                  <c:v>SNR_IEC_5_6_Isc</c:v>
                </c:pt>
                <c:pt idx="5">
                  <c:v>SNR_IEC_Isc</c:v>
                </c:pt>
              </c:strCache>
            </c:strRef>
          </c:cat>
          <c:val>
            <c:numRef>
              <c:f>Hoja1!$I$2:$I$7</c:f>
              <c:numCache>
                <c:formatCode>General</c:formatCode>
                <c:ptCount val="6"/>
                <c:pt idx="0">
                  <c:v>5.0411931939985708</c:v>
                </c:pt>
                <c:pt idx="1">
                  <c:v>12.227231805032979</c:v>
                </c:pt>
                <c:pt idx="2">
                  <c:v>24.520310146528491</c:v>
                </c:pt>
                <c:pt idx="3">
                  <c:v>24.901463007969809</c:v>
                </c:pt>
                <c:pt idx="4">
                  <c:v>30.409459288605522</c:v>
                </c:pt>
                <c:pt idx="5">
                  <c:v>36.44760655952625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5-4CC0-BD5C-1340185E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523615"/>
        <c:axId val="901511135"/>
      </c:barChart>
      <c:catAx>
        <c:axId val="90152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1511135"/>
        <c:crosses val="autoZero"/>
        <c:auto val="1"/>
        <c:lblAlgn val="ctr"/>
        <c:lblOffset val="100"/>
        <c:noMultiLvlLbl val="0"/>
      </c:catAx>
      <c:valAx>
        <c:axId val="901511135"/>
        <c:scaling>
          <c:orientation val="minMax"/>
          <c:max val="3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152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7</xdr:row>
      <xdr:rowOff>160020</xdr:rowOff>
    </xdr:from>
    <xdr:to>
      <xdr:col>14</xdr:col>
      <xdr:colOff>693420</xdr:colOff>
      <xdr:row>32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A5F70A-433E-3103-F679-BD727CF4B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8D3D-79E8-4681-B14E-E4AE1F87E9D3}">
  <dimension ref="A1:M51"/>
  <sheetViews>
    <sheetView tabSelected="1" topLeftCell="G1" workbookViewId="0">
      <selection activeCell="Q19" sqref="Q19"/>
    </sheetView>
  </sheetViews>
  <sheetFormatPr baseColWidth="10" defaultRowHeight="14.4" x14ac:dyDescent="0.3"/>
  <cols>
    <col min="8" max="8" width="16.21875" customWidth="1"/>
    <col min="10" max="10" width="17.109375" customWidth="1"/>
    <col min="11" max="11" width="18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5.0784973128152204</v>
      </c>
      <c r="B2">
        <v>11.7201239310559</v>
      </c>
      <c r="C2">
        <v>24.365223428480402</v>
      </c>
      <c r="D2">
        <v>24.984413186028</v>
      </c>
      <c r="E2">
        <v>10.6594623684694</v>
      </c>
      <c r="F2">
        <v>36.365549084415001</v>
      </c>
      <c r="H2" t="str">
        <f>A1</f>
        <v>SNR_IEC_1_6_Isc</v>
      </c>
      <c r="I2">
        <f>AVERAGE(A2:A51)</f>
        <v>5.0411931939985708</v>
      </c>
      <c r="J2">
        <f>_xlfn.STDEV.S(A2:A51)</f>
        <v>9.8237298291268621E-2</v>
      </c>
      <c r="K2">
        <v>50</v>
      </c>
      <c r="L2">
        <v>0.05</v>
      </c>
      <c r="M2">
        <f>_xlfn.CONFIDENCE.NORM(L2,J2,K2)</f>
        <v>2.7229489479129843E-2</v>
      </c>
    </row>
    <row r="3" spans="1:13" x14ac:dyDescent="0.3">
      <c r="A3">
        <v>5.0604510431095804</v>
      </c>
      <c r="B3">
        <v>11.957399299229699</v>
      </c>
      <c r="C3">
        <v>24.932912495629299</v>
      </c>
      <c r="D3">
        <v>24.5316387426193</v>
      </c>
      <c r="E3">
        <v>30.775688267854399</v>
      </c>
      <c r="F3">
        <v>36.365998042240399</v>
      </c>
      <c r="H3" t="str">
        <f>B1</f>
        <v>SNR_IEC_2_6_Isc</v>
      </c>
      <c r="I3">
        <f>AVERAGE(B2:B51)</f>
        <v>12.227231805032979</v>
      </c>
      <c r="J3">
        <f>_xlfn.STDEV.S(B2:B51)</f>
        <v>0.14494680873513346</v>
      </c>
      <c r="K3">
        <v>50</v>
      </c>
      <c r="L3">
        <v>0.05</v>
      </c>
      <c r="M3">
        <f>_xlfn.CONFIDENCE.NORM(L3,J3,K3)</f>
        <v>4.0176467310660539E-2</v>
      </c>
    </row>
    <row r="4" spans="1:13" x14ac:dyDescent="0.3">
      <c r="A4">
        <v>5.1121294182121302</v>
      </c>
      <c r="B4">
        <v>12.4004323954348</v>
      </c>
      <c r="C4">
        <v>24.386138853935801</v>
      </c>
      <c r="D4">
        <v>24.779633368222399</v>
      </c>
      <c r="E4">
        <v>30.626476784118399</v>
      </c>
      <c r="F4">
        <v>36.384162139990103</v>
      </c>
      <c r="H4" t="str">
        <f>C1</f>
        <v>SNR_IEC_3_6_Isc</v>
      </c>
      <c r="I4">
        <f>AVERAGE(C2:C51)</f>
        <v>24.520310146528491</v>
      </c>
      <c r="J4">
        <f>_xlfn.STDEV.S(C2:C51)</f>
        <v>0.23741092575614714</v>
      </c>
      <c r="K4">
        <v>50</v>
      </c>
      <c r="L4">
        <v>0.05</v>
      </c>
      <c r="M4">
        <f t="shared" ref="M3:M7" si="0">_xlfn.CONFIDENCE.NORM(L4,J4,K4)</f>
        <v>6.5805741989568331E-2</v>
      </c>
    </row>
    <row r="5" spans="1:13" x14ac:dyDescent="0.3">
      <c r="A5">
        <v>5.1270413937454498</v>
      </c>
      <c r="B5">
        <v>12.0569204273085</v>
      </c>
      <c r="C5">
        <v>24.458513052074998</v>
      </c>
      <c r="D5">
        <v>24.862367669745801</v>
      </c>
      <c r="E5">
        <v>30.946314536348201</v>
      </c>
      <c r="F5">
        <v>36.308551152954102</v>
      </c>
      <c r="H5" t="str">
        <f>D1</f>
        <v>SNR_IEC_4_6_Isc</v>
      </c>
      <c r="I5">
        <f>AVERAGE(D2:D51)</f>
        <v>24.901463007969809</v>
      </c>
      <c r="J5">
        <f>_xlfn.STDEV.S(D2:D51)</f>
        <v>0.16540133983371388</v>
      </c>
      <c r="K5">
        <v>50</v>
      </c>
      <c r="L5">
        <v>0.05</v>
      </c>
      <c r="M5">
        <f t="shared" si="0"/>
        <v>4.5846069885620941E-2</v>
      </c>
    </row>
    <row r="6" spans="1:13" x14ac:dyDescent="0.3">
      <c r="A6">
        <v>5.1754576915704398</v>
      </c>
      <c r="B6">
        <v>12.1863924368142</v>
      </c>
      <c r="C6">
        <v>24.5364114782587</v>
      </c>
      <c r="D6">
        <v>25.043486015067199</v>
      </c>
      <c r="E6">
        <v>30.7579199054132</v>
      </c>
      <c r="F6">
        <v>36.603156992056398</v>
      </c>
      <c r="H6" t="str">
        <f>E1</f>
        <v>SNR_IEC_5_6_Isc</v>
      </c>
      <c r="I6">
        <f>AVERAGE(E2:E51)</f>
        <v>30.409459288605522</v>
      </c>
      <c r="J6">
        <f>_xlfn.STDEV.S(E2:E51)</f>
        <v>2.8540276842621362</v>
      </c>
      <c r="K6">
        <v>50</v>
      </c>
      <c r="L6">
        <v>0.05</v>
      </c>
      <c r="M6">
        <f t="shared" si="0"/>
        <v>0.79108157648374966</v>
      </c>
    </row>
    <row r="7" spans="1:13" x14ac:dyDescent="0.3">
      <c r="A7">
        <v>5.0737482042002702</v>
      </c>
      <c r="B7">
        <v>12.2500420391781</v>
      </c>
      <c r="C7">
        <v>24.8291207235578</v>
      </c>
      <c r="D7">
        <v>24.888773609085899</v>
      </c>
      <c r="E7">
        <v>30.800296883350601</v>
      </c>
      <c r="F7">
        <v>36.4519998305597</v>
      </c>
      <c r="H7" t="str">
        <f>F1</f>
        <v>SNR_IEC_Isc</v>
      </c>
      <c r="I7">
        <f>AVERAGE(F2:F51)</f>
        <v>36.44760655952625</v>
      </c>
      <c r="J7">
        <f>_xlfn.STDEV.S(F2:F51)</f>
        <v>0.15966613922044887</v>
      </c>
      <c r="K7">
        <v>50</v>
      </c>
      <c r="L7">
        <v>0.05</v>
      </c>
      <c r="M7">
        <f t="shared" si="0"/>
        <v>4.4256382592953621E-2</v>
      </c>
    </row>
    <row r="8" spans="1:13" x14ac:dyDescent="0.3">
      <c r="A8">
        <v>4.9519419707769403</v>
      </c>
      <c r="B8">
        <v>12.245201323144</v>
      </c>
      <c r="C8">
        <v>24.501739682530701</v>
      </c>
      <c r="D8">
        <v>24.797043726929498</v>
      </c>
      <c r="E8">
        <v>30.719106377758798</v>
      </c>
      <c r="F8">
        <v>36.571786807686102</v>
      </c>
    </row>
    <row r="9" spans="1:13" x14ac:dyDescent="0.3">
      <c r="A9">
        <v>5.0555173687121098</v>
      </c>
      <c r="B9">
        <v>12.2709617039694</v>
      </c>
      <c r="C9">
        <v>24.7711544176187</v>
      </c>
      <c r="D9">
        <v>24.816387666391901</v>
      </c>
      <c r="E9">
        <v>30.708974705432801</v>
      </c>
      <c r="F9">
        <v>36.5594915592253</v>
      </c>
    </row>
    <row r="10" spans="1:13" x14ac:dyDescent="0.3">
      <c r="A10">
        <v>5.2250407207699796</v>
      </c>
      <c r="B10">
        <v>12.1133606167139</v>
      </c>
      <c r="C10">
        <v>24.63397473529</v>
      </c>
      <c r="D10">
        <v>24.863490243567199</v>
      </c>
      <c r="E10">
        <v>30.728374266182701</v>
      </c>
      <c r="F10">
        <v>36.490466700607101</v>
      </c>
    </row>
    <row r="11" spans="1:13" x14ac:dyDescent="0.3">
      <c r="A11">
        <v>5.1737089067573603</v>
      </c>
      <c r="B11">
        <v>12.112464542678801</v>
      </c>
      <c r="C11">
        <v>24.6869534011472</v>
      </c>
      <c r="D11">
        <v>25.082379914604001</v>
      </c>
      <c r="E11">
        <v>30.877164763305299</v>
      </c>
      <c r="F11">
        <v>36.368006138075202</v>
      </c>
    </row>
    <row r="12" spans="1:13" x14ac:dyDescent="0.3">
      <c r="A12">
        <v>5.1745048020043596</v>
      </c>
      <c r="B12">
        <v>12.3224783259123</v>
      </c>
      <c r="C12">
        <v>24.736112507910502</v>
      </c>
      <c r="D12">
        <v>24.985846747124601</v>
      </c>
      <c r="E12">
        <v>30.462127772269199</v>
      </c>
      <c r="F12">
        <v>36.3270908234378</v>
      </c>
    </row>
    <row r="13" spans="1:13" x14ac:dyDescent="0.3">
      <c r="A13">
        <v>5.0595902574776703</v>
      </c>
      <c r="B13">
        <v>12.3231239990539</v>
      </c>
      <c r="C13">
        <v>24.440813551518101</v>
      </c>
      <c r="D13">
        <v>25.098884946083501</v>
      </c>
      <c r="E13">
        <v>30.588715819714501</v>
      </c>
      <c r="F13">
        <v>36.2635224747442</v>
      </c>
    </row>
    <row r="14" spans="1:13" x14ac:dyDescent="0.3">
      <c r="A14">
        <v>5.0786528987821598</v>
      </c>
      <c r="B14">
        <v>12.531819644297901</v>
      </c>
      <c r="C14">
        <v>24.199846170631901</v>
      </c>
      <c r="D14">
        <v>25.168935754101401</v>
      </c>
      <c r="E14">
        <v>30.964324721346902</v>
      </c>
      <c r="F14">
        <v>36.046985279428803</v>
      </c>
    </row>
    <row r="15" spans="1:13" x14ac:dyDescent="0.3">
      <c r="A15">
        <v>4.9769129618933299</v>
      </c>
      <c r="B15">
        <v>12.380229294372199</v>
      </c>
      <c r="C15">
        <v>24.4090928737781</v>
      </c>
      <c r="D15">
        <v>25.024165328727101</v>
      </c>
      <c r="E15">
        <v>30.856426266711701</v>
      </c>
      <c r="F15">
        <v>36.087470271810901</v>
      </c>
    </row>
    <row r="16" spans="1:13" x14ac:dyDescent="0.3">
      <c r="A16">
        <v>5.0298276762032801</v>
      </c>
      <c r="B16">
        <v>12.2994372476513</v>
      </c>
      <c r="C16">
        <v>24.604931388123301</v>
      </c>
      <c r="D16">
        <v>24.931438407608699</v>
      </c>
      <c r="E16">
        <v>30.606549379809302</v>
      </c>
      <c r="F16">
        <v>36.700886579314897</v>
      </c>
    </row>
    <row r="17" spans="1:6" x14ac:dyDescent="0.3">
      <c r="A17">
        <v>4.9629218197190301</v>
      </c>
      <c r="B17">
        <v>12.021947921118</v>
      </c>
      <c r="C17">
        <v>24.733140461484801</v>
      </c>
      <c r="D17">
        <v>24.945424352196799</v>
      </c>
      <c r="E17">
        <v>30.593806023177802</v>
      </c>
      <c r="F17">
        <v>36.654146743291498</v>
      </c>
    </row>
    <row r="18" spans="1:6" x14ac:dyDescent="0.3">
      <c r="A18">
        <v>4.9901407047227</v>
      </c>
      <c r="B18">
        <v>12.225510408319</v>
      </c>
      <c r="C18">
        <v>24.499556052797999</v>
      </c>
      <c r="D18">
        <v>25.005522829200199</v>
      </c>
      <c r="E18">
        <v>30.574580301237098</v>
      </c>
      <c r="F18">
        <v>36.3678333576865</v>
      </c>
    </row>
    <row r="19" spans="1:6" x14ac:dyDescent="0.3">
      <c r="A19">
        <v>4.9423752604797402</v>
      </c>
      <c r="B19">
        <v>12.1391261718446</v>
      </c>
      <c r="C19">
        <v>24.500748636505499</v>
      </c>
      <c r="D19">
        <v>25.0466704225577</v>
      </c>
      <c r="E19">
        <v>30.812493364978099</v>
      </c>
      <c r="F19">
        <v>36.581463142898201</v>
      </c>
    </row>
    <row r="20" spans="1:6" x14ac:dyDescent="0.3">
      <c r="A20">
        <v>4.8572404847505002</v>
      </c>
      <c r="B20">
        <v>12.403909118760399</v>
      </c>
      <c r="C20">
        <v>24.617247728375901</v>
      </c>
      <c r="D20">
        <v>25.135444246177901</v>
      </c>
      <c r="E20">
        <v>30.767186000288302</v>
      </c>
      <c r="F20">
        <v>36.285125785754801</v>
      </c>
    </row>
    <row r="21" spans="1:6" x14ac:dyDescent="0.3">
      <c r="A21">
        <v>4.9202297712892404</v>
      </c>
      <c r="B21">
        <v>12.3582831829154</v>
      </c>
      <c r="C21">
        <v>24.1839687591869</v>
      </c>
      <c r="D21">
        <v>25.0879063306894</v>
      </c>
      <c r="E21">
        <v>30.8883844530156</v>
      </c>
      <c r="F21">
        <v>36.488367891827799</v>
      </c>
    </row>
    <row r="22" spans="1:6" x14ac:dyDescent="0.3">
      <c r="A22">
        <v>4.8878690372183096</v>
      </c>
      <c r="B22">
        <v>12.305657549569601</v>
      </c>
      <c r="C22">
        <v>24.353938325389201</v>
      </c>
      <c r="D22">
        <v>24.788605499162198</v>
      </c>
      <c r="E22">
        <v>30.900384480037101</v>
      </c>
      <c r="F22">
        <v>36.546888816236397</v>
      </c>
    </row>
    <row r="23" spans="1:6" x14ac:dyDescent="0.3">
      <c r="A23">
        <v>4.9493816473232899</v>
      </c>
      <c r="B23">
        <v>12.209277779370201</v>
      </c>
      <c r="C23">
        <v>24.4962260764026</v>
      </c>
      <c r="D23">
        <v>24.927282294686002</v>
      </c>
      <c r="E23">
        <v>30.756993747144801</v>
      </c>
      <c r="F23">
        <v>36.611473392682299</v>
      </c>
    </row>
    <row r="24" spans="1:6" x14ac:dyDescent="0.3">
      <c r="A24">
        <v>4.8276326438929003</v>
      </c>
      <c r="B24">
        <v>12.1057810899656</v>
      </c>
      <c r="C24">
        <v>24.543910022775901</v>
      </c>
      <c r="D24">
        <v>24.801532769605</v>
      </c>
      <c r="E24">
        <v>30.7807575901032</v>
      </c>
      <c r="F24">
        <v>36.5380238247226</v>
      </c>
    </row>
    <row r="25" spans="1:6" x14ac:dyDescent="0.3">
      <c r="A25">
        <v>4.9633431448589702</v>
      </c>
      <c r="B25">
        <v>12.144868730684401</v>
      </c>
      <c r="C25">
        <v>24.918973906383599</v>
      </c>
      <c r="D25">
        <v>24.877429377032101</v>
      </c>
      <c r="E25">
        <v>30.870254184425999</v>
      </c>
      <c r="F25">
        <v>36.510526847087398</v>
      </c>
    </row>
    <row r="26" spans="1:6" x14ac:dyDescent="0.3">
      <c r="A26">
        <v>4.9561742489412497</v>
      </c>
      <c r="B26">
        <v>12.163327959286899</v>
      </c>
      <c r="C26">
        <v>24.722215633304401</v>
      </c>
      <c r="D26">
        <v>24.9145202618021</v>
      </c>
      <c r="E26">
        <v>30.825580856458</v>
      </c>
      <c r="F26">
        <v>36.361818673069102</v>
      </c>
    </row>
    <row r="27" spans="1:6" x14ac:dyDescent="0.3">
      <c r="A27">
        <v>5.1525143695903699</v>
      </c>
      <c r="B27">
        <v>12.1836064185058</v>
      </c>
      <c r="C27">
        <v>24.526603757153602</v>
      </c>
      <c r="D27">
        <v>25.095290782135201</v>
      </c>
      <c r="E27">
        <v>30.954371601493001</v>
      </c>
      <c r="F27">
        <v>36.568920478047097</v>
      </c>
    </row>
    <row r="28" spans="1:6" x14ac:dyDescent="0.3">
      <c r="A28">
        <v>5.13402902159602</v>
      </c>
      <c r="B28">
        <v>11.987921714973799</v>
      </c>
      <c r="C28">
        <v>24.657892041772101</v>
      </c>
      <c r="D28">
        <v>24.520351729364201</v>
      </c>
      <c r="E28">
        <v>31.0137270944909</v>
      </c>
      <c r="F28">
        <v>36.594268798271798</v>
      </c>
    </row>
    <row r="29" spans="1:6" x14ac:dyDescent="0.3">
      <c r="A29">
        <v>5.0239777236252996</v>
      </c>
      <c r="B29">
        <v>12.3203813847164</v>
      </c>
      <c r="C29">
        <v>24.237800730207201</v>
      </c>
      <c r="D29">
        <v>24.696756535009101</v>
      </c>
      <c r="E29">
        <v>30.711030053267201</v>
      </c>
      <c r="F29">
        <v>36.282167740745997</v>
      </c>
    </row>
    <row r="30" spans="1:6" x14ac:dyDescent="0.3">
      <c r="A30">
        <v>5.0366230187918504</v>
      </c>
      <c r="B30">
        <v>12.115696028962001</v>
      </c>
      <c r="C30">
        <v>24.374153808249002</v>
      </c>
      <c r="D30">
        <v>24.954973971820401</v>
      </c>
      <c r="E30">
        <v>30.8670362571563</v>
      </c>
      <c r="F30">
        <v>36.412711605405903</v>
      </c>
    </row>
    <row r="31" spans="1:6" x14ac:dyDescent="0.3">
      <c r="A31">
        <v>5.0142835241621304</v>
      </c>
      <c r="B31">
        <v>12.5129181956093</v>
      </c>
      <c r="C31">
        <v>24.476721215428601</v>
      </c>
      <c r="D31">
        <v>25.0631882169424</v>
      </c>
      <c r="E31">
        <v>30.963890806429202</v>
      </c>
      <c r="F31">
        <v>36.624767361058304</v>
      </c>
    </row>
    <row r="32" spans="1:6" x14ac:dyDescent="0.3">
      <c r="A32">
        <v>5.0180849069118798</v>
      </c>
      <c r="B32">
        <v>12.155330160694801</v>
      </c>
      <c r="C32">
        <v>24.730076500846302</v>
      </c>
      <c r="D32">
        <v>24.8784922607244</v>
      </c>
      <c r="E32">
        <v>30.780835158715401</v>
      </c>
      <c r="F32">
        <v>36.386655509609398</v>
      </c>
    </row>
    <row r="33" spans="1:6" x14ac:dyDescent="0.3">
      <c r="A33">
        <v>5.0764720946657897</v>
      </c>
      <c r="B33">
        <v>12.0501483007465</v>
      </c>
      <c r="C33">
        <v>24.595481117172</v>
      </c>
      <c r="D33">
        <v>24.747952450081801</v>
      </c>
      <c r="E33">
        <v>30.848435409073598</v>
      </c>
      <c r="F33">
        <v>36.455070872808399</v>
      </c>
    </row>
    <row r="34" spans="1:6" x14ac:dyDescent="0.3">
      <c r="A34">
        <v>5.03425461465004</v>
      </c>
      <c r="B34">
        <v>12.3229138233309</v>
      </c>
      <c r="C34">
        <v>24.963574362789601</v>
      </c>
      <c r="D34">
        <v>24.791641055353502</v>
      </c>
      <c r="E34">
        <v>30.80382597829</v>
      </c>
      <c r="F34">
        <v>36.605757315622597</v>
      </c>
    </row>
    <row r="35" spans="1:6" x14ac:dyDescent="0.3">
      <c r="A35">
        <v>5.0395039820009</v>
      </c>
      <c r="B35">
        <v>12.1935850594969</v>
      </c>
      <c r="C35">
        <v>24.292121049287999</v>
      </c>
      <c r="D35">
        <v>24.9550254910516</v>
      </c>
      <c r="E35">
        <v>30.6479718250235</v>
      </c>
      <c r="F35">
        <v>36.596516439006599</v>
      </c>
    </row>
    <row r="36" spans="1:6" x14ac:dyDescent="0.3">
      <c r="A36">
        <v>5.0843637849334202</v>
      </c>
      <c r="B36">
        <v>12.1686665512839</v>
      </c>
      <c r="C36">
        <v>24.052069984663301</v>
      </c>
      <c r="D36">
        <v>25.012924121644499</v>
      </c>
      <c r="E36">
        <v>30.797864271890798</v>
      </c>
      <c r="F36">
        <v>36.392959567262999</v>
      </c>
    </row>
    <row r="37" spans="1:6" x14ac:dyDescent="0.3">
      <c r="A37">
        <v>5.1344139635554704</v>
      </c>
      <c r="B37">
        <v>12.2895611108592</v>
      </c>
      <c r="C37">
        <v>24.463255170168601</v>
      </c>
      <c r="D37">
        <v>24.803016865476899</v>
      </c>
      <c r="E37">
        <v>30.880765211394699</v>
      </c>
      <c r="F37">
        <v>36.422001488457198</v>
      </c>
    </row>
    <row r="38" spans="1:6" x14ac:dyDescent="0.3">
      <c r="A38">
        <v>4.9134322947453803</v>
      </c>
      <c r="B38">
        <v>12.2731389228927</v>
      </c>
      <c r="C38">
        <v>24.664073992573901</v>
      </c>
      <c r="D38">
        <v>24.966769492986401</v>
      </c>
      <c r="E38">
        <v>30.8652300756867</v>
      </c>
      <c r="F38">
        <v>36.620093515704902</v>
      </c>
    </row>
    <row r="39" spans="1:6" x14ac:dyDescent="0.3">
      <c r="A39">
        <v>4.9607671033718601</v>
      </c>
      <c r="B39">
        <v>12.261883955952401</v>
      </c>
      <c r="C39">
        <v>25.193032398801201</v>
      </c>
      <c r="D39">
        <v>24.822115968603399</v>
      </c>
      <c r="E39">
        <v>30.6584796327585</v>
      </c>
      <c r="F39">
        <v>36.638577441075299</v>
      </c>
    </row>
    <row r="40" spans="1:6" x14ac:dyDescent="0.3">
      <c r="A40">
        <v>4.99883024481551</v>
      </c>
      <c r="B40">
        <v>12.217956099652</v>
      </c>
      <c r="C40">
        <v>24.424899789017399</v>
      </c>
      <c r="D40">
        <v>24.871186329047099</v>
      </c>
      <c r="E40">
        <v>30.863279400670098</v>
      </c>
      <c r="F40">
        <v>36.064046263417502</v>
      </c>
    </row>
    <row r="41" spans="1:6" x14ac:dyDescent="0.3">
      <c r="A41">
        <v>5.1621723478705404</v>
      </c>
      <c r="B41">
        <v>12.247347399158</v>
      </c>
      <c r="C41">
        <v>24.3977393766577</v>
      </c>
      <c r="D41">
        <v>24.744011679270901</v>
      </c>
      <c r="E41">
        <v>30.919565028307598</v>
      </c>
      <c r="F41">
        <v>36.477449411164201</v>
      </c>
    </row>
    <row r="42" spans="1:6" x14ac:dyDescent="0.3">
      <c r="A42">
        <v>5.0484476949818102</v>
      </c>
      <c r="B42">
        <v>12.2274154237055</v>
      </c>
      <c r="C42">
        <v>24.425321480454802</v>
      </c>
      <c r="D42">
        <v>24.545789380734298</v>
      </c>
      <c r="E42">
        <v>31.0470475206941</v>
      </c>
      <c r="F42">
        <v>36.331589327306702</v>
      </c>
    </row>
    <row r="43" spans="1:6" x14ac:dyDescent="0.3">
      <c r="A43">
        <v>5.0665713440940001</v>
      </c>
      <c r="B43">
        <v>12.368959150509699</v>
      </c>
      <c r="C43">
        <v>24.435742879308101</v>
      </c>
      <c r="D43">
        <v>25.318192145852802</v>
      </c>
      <c r="E43">
        <v>31.02499805067</v>
      </c>
      <c r="F43">
        <v>36.494358296183101</v>
      </c>
    </row>
    <row r="44" spans="1:6" x14ac:dyDescent="0.3">
      <c r="A44">
        <v>5.2174481542429403</v>
      </c>
      <c r="B44">
        <v>12.3352473432021</v>
      </c>
      <c r="C44">
        <v>24.640004160623501</v>
      </c>
      <c r="D44">
        <v>24.871236459620299</v>
      </c>
      <c r="E44">
        <v>31.010312526322899</v>
      </c>
      <c r="F44">
        <v>36.646063006050802</v>
      </c>
    </row>
    <row r="45" spans="1:6" x14ac:dyDescent="0.3">
      <c r="A45">
        <v>5.0001901725521396</v>
      </c>
      <c r="B45">
        <v>12.333725640914601</v>
      </c>
      <c r="C45">
        <v>24.775084603986201</v>
      </c>
      <c r="D45">
        <v>25.027694013382</v>
      </c>
      <c r="E45">
        <v>30.7295987737077</v>
      </c>
      <c r="F45">
        <v>36.4865340004392</v>
      </c>
    </row>
    <row r="46" spans="1:6" x14ac:dyDescent="0.3">
      <c r="A46">
        <v>4.86598546438639</v>
      </c>
      <c r="B46">
        <v>12.445383431380201</v>
      </c>
      <c r="C46">
        <v>24.139493248135398</v>
      </c>
      <c r="D46">
        <v>24.653137312182398</v>
      </c>
      <c r="E46">
        <v>30.975137989053799</v>
      </c>
      <c r="F46">
        <v>36.557875237450503</v>
      </c>
    </row>
    <row r="47" spans="1:6" x14ac:dyDescent="0.3">
      <c r="A47">
        <v>5.1720194896683598</v>
      </c>
      <c r="B47">
        <v>12.306131260555899</v>
      </c>
      <c r="C47">
        <v>24.191681589346398</v>
      </c>
      <c r="D47">
        <v>25.1040439069603</v>
      </c>
      <c r="E47">
        <v>31.108754541450001</v>
      </c>
      <c r="F47">
        <v>36.539113990287099</v>
      </c>
    </row>
    <row r="48" spans="1:6" x14ac:dyDescent="0.3">
      <c r="A48">
        <v>5.1340107185442001</v>
      </c>
      <c r="B48">
        <v>12.2224567054723</v>
      </c>
      <c r="C48">
        <v>24.0846444136427</v>
      </c>
      <c r="D48">
        <v>24.813568152178402</v>
      </c>
      <c r="E48">
        <v>30.921036958811399</v>
      </c>
      <c r="F48">
        <v>36.499705238173398</v>
      </c>
    </row>
    <row r="49" spans="1:6" x14ac:dyDescent="0.3">
      <c r="A49">
        <v>5.1554933772014104</v>
      </c>
      <c r="B49">
        <v>12.302163839372399</v>
      </c>
      <c r="C49">
        <v>24.2226651118471</v>
      </c>
      <c r="D49">
        <v>24.7665558632353</v>
      </c>
      <c r="E49">
        <v>31.0297577471766</v>
      </c>
      <c r="F49">
        <v>36.448879989200798</v>
      </c>
    </row>
    <row r="50" spans="1:6" x14ac:dyDescent="0.3">
      <c r="A50">
        <v>5.1000922303385101</v>
      </c>
      <c r="B50">
        <v>12.1172099704015</v>
      </c>
      <c r="C50">
        <v>24.547113731033299</v>
      </c>
      <c r="D50">
        <v>24.929427327484301</v>
      </c>
      <c r="E50">
        <v>30.414744031392001</v>
      </c>
      <c r="F50">
        <v>36.313815739608202</v>
      </c>
    </row>
    <row r="51" spans="1:6" x14ac:dyDescent="0.3">
      <c r="A51">
        <v>4.90534666840606</v>
      </c>
      <c r="B51">
        <v>12.1537652206512</v>
      </c>
      <c r="C51">
        <v>24.441396450166199</v>
      </c>
      <c r="D51">
        <v>24.7305851783325</v>
      </c>
      <c r="E51">
        <v>30.786924667398502</v>
      </c>
      <c r="F51">
        <v>36.079636992151599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gomez</dc:creator>
  <cp:lastModifiedBy>franklin gomez</cp:lastModifiedBy>
  <dcterms:created xsi:type="dcterms:W3CDTF">2024-06-06T21:18:47Z</dcterms:created>
  <dcterms:modified xsi:type="dcterms:W3CDTF">2024-06-06T21:53:03Z</dcterms:modified>
</cp:coreProperties>
</file>