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.tangbustil\Documents\personal documents\Data analytics\Homework\"/>
    </mc:Choice>
  </mc:AlternateContent>
  <xr:revisionPtr revIDLastSave="0" documentId="13_ncr:1_{BF446EAA-1518-4B92-A9C5-2A290F7375D1}" xr6:coauthVersionLast="41" xr6:coauthVersionMax="41" xr10:uidLastSave="{00000000-0000-0000-0000-000000000000}"/>
  <bookViews>
    <workbookView xWindow="-110" yWindow="-110" windowWidth="19420" windowHeight="10420" tabRatio="834" xr2:uid="{00000000-000D-0000-FFFF-FFFF00000000}"/>
  </bookViews>
  <sheets>
    <sheet name="Sheet1" sheetId="1" r:id="rId1"/>
    <sheet name="Sheet9" sheetId="9" state="hidden" r:id="rId2"/>
    <sheet name="Sheet2" sheetId="2" r:id="rId3"/>
    <sheet name="Sheet3" sheetId="3" r:id="rId4"/>
    <sheet name="Sheet4" sheetId="4" r:id="rId5"/>
    <sheet name="other graph1" sheetId="5" r:id="rId6"/>
    <sheet name="Other graph2" sheetId="6" r:id="rId7"/>
    <sheet name="othergraph3" sheetId="7" r:id="rId8"/>
    <sheet name="bonus" sheetId="8" r:id="rId9"/>
  </sheets>
  <definedNames>
    <definedName name="_xlnm._FilterDatabase" localSheetId="0" hidden="1">Sheet1!$A$1:$T$4115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G2" i="8" l="1"/>
  <c r="H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Q2" i="1"/>
  <c r="B3" i="8"/>
  <c r="B2" i="8"/>
  <c r="O79" i="1"/>
  <c r="O8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<sst xmlns="http://schemas.openxmlformats.org/spreadsheetml/2006/main" count="24873" uniqueCount="8403">
  <si>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</si>
  <si>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</si>
  <si>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</si>
  <si>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</si>
  <si>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</si>
  <si>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</si>
  <si>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</si>
  <si>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</si>
  <si>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</si>
  <si>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</si>
  <si>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</si>
  <si>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</si>
  <si>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</si>
  <si>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</si>
  <si>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</si>
  <si>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</si>
  <si>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</si>
  <si>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</si>
  <si>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</si>
  <si>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</si>
  <si>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</si>
  <si>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</si>
  <si>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</si>
  <si>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</si>
  <si>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</si>
  <si>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</si>
  <si>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</si>
  <si>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</si>
  <si>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</si>
  <si>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</si>
  <si>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</si>
  <si>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</si>
  <si>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</si>
  <si>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</si>
  <si>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</si>
  <si>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</si>
  <si>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</si>
  <si>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</si>
  <si>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</si>
  <si>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</si>
  <si>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</si>
  <si>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</si>
  <si>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</si>
  <si>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</si>
  <si>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</si>
  <si>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</si>
  <si>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</si>
  <si>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</si>
  <si>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</si>
  <si>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</si>
  <si>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</si>
  <si>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</si>
  <si>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</si>
  <si>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</si>
  <si>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</si>
  <si>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</si>
  <si>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</si>
  <si>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</si>
  <si>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</si>
  <si>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</si>
  <si>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</si>
  <si>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</si>
  <si>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</si>
  <si>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</si>
  <si>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</si>
  <si>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</si>
  <si>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</si>
  <si>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</si>
  <si>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</si>
  <si>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</si>
  <si>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</si>
  <si>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</si>
  <si>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</si>
  <si>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</si>
  <si>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</si>
  <si>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</si>
  <si>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</si>
  <si>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</si>
  <si>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</si>
  <si>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</si>
  <si>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</si>
  <si>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</si>
  <si>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</si>
  <si>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</si>
  <si>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</si>
  <si>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</si>
  <si>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</si>
  <si>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</si>
  <si>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</si>
  <si>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</si>
  <si>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</si>
  <si>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</si>
  <si>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</si>
  <si>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</si>
  <si>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</si>
  <si>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</si>
  <si>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</si>
  <si>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</si>
  <si>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</si>
  <si>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</si>
  <si>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</si>
  <si>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</si>
  <si>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</si>
  <si>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</si>
  <si>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</si>
  <si>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</si>
  <si>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</si>
  <si>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</si>
  <si>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</si>
  <si>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</si>
  <si>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</si>
  <si>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</si>
  <si>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</si>
  <si>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</si>
  <si>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</si>
  <si>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</si>
  <si>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</si>
  <si>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</si>
  <si>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</si>
  <si>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</si>
  <si>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</si>
  <si>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</si>
  <si>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</si>
  <si>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</si>
  <si>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</si>
  <si>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</si>
  <si>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</si>
  <si>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</si>
  <si>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</si>
  <si>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</si>
  <si>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</si>
  <si>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</si>
  <si>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</si>
  <si>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</si>
  <si>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</si>
  <si>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</si>
  <si>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</si>
  <si>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</si>
  <si>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</si>
  <si>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</si>
  <si>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</si>
  <si>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</si>
  <si>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</si>
  <si>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</si>
  <si>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</si>
  <si>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</si>
  <si>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</si>
  <si>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</si>
  <si>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</si>
  <si>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</si>
  <si>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</si>
  <si>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</si>
  <si>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</si>
  <si>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</si>
  <si>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</si>
  <si>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</si>
  <si>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</si>
  <si>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</si>
  <si>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</si>
  <si>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</si>
  <si>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</si>
  <si>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</si>
  <si>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</si>
  <si>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</si>
  <si>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</si>
  <si>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</si>
  <si>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</si>
  <si>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</si>
  <si>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</si>
  <si>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</si>
  <si>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</si>
  <si>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</si>
  <si>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</si>
  <si>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</si>
  <si>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</si>
  <si>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</si>
  <si>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</si>
  <si>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</si>
  <si>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</si>
  <si>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</si>
  <si>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</si>
  <si>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</si>
  <si>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</si>
  <si>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</si>
  <si>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</si>
  <si>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</si>
  <si>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</si>
  <si>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</si>
  <si>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</si>
  <si>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</si>
  <si>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</si>
  <si>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</si>
  <si>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</si>
  <si>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</si>
  <si>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</si>
  <si>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</si>
  <si>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</si>
  <si>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</si>
  <si>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</si>
  <si>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</si>
  <si>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</si>
  <si>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</si>
  <si>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</si>
  <si>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</si>
  <si>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</si>
  <si>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</si>
  <si>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</si>
  <si>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</si>
  <si>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</si>
  <si>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</si>
  <si>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</si>
  <si>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</si>
  <si>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</si>
  <si>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</si>
  <si>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</si>
  <si>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</si>
  <si>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</si>
  <si>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</si>
  <si>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</si>
  <si>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</si>
  <si>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</si>
  <si>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</si>
  <si>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</si>
  <si>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</si>
  <si>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</si>
  <si>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</si>
  <si>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</si>
  <si>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</si>
  <si>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</si>
  <si>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</si>
  <si>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</si>
  <si>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</si>
  <si>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</si>
  <si>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</si>
  <si>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</si>
  <si>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</si>
  <si>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</si>
  <si>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</si>
  <si>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</si>
  <si>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</si>
  <si>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</si>
  <si>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</si>
  <si>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</si>
  <si>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</si>
  <si>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</si>
  <si>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</si>
  <si>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</si>
  <si>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</si>
  <si>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</si>
  <si>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</si>
  <si>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</si>
  <si>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</si>
  <si>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</si>
  <si>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</si>
  <si>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</si>
  <si>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</si>
  <si>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</si>
  <si>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</si>
  <si>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</si>
  <si>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</si>
  <si>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</si>
  <si>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</si>
  <si>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</si>
  <si>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</si>
  <si>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</si>
  <si>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</si>
  <si>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</si>
  <si>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</si>
  <si>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</si>
  <si>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</si>
  <si>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</si>
  <si>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</si>
  <si>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</si>
  <si>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</si>
  <si>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</si>
  <si>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</si>
  <si>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</si>
  <si>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</si>
  <si>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</si>
  <si>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</si>
  <si>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</si>
  <si>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</si>
  <si>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</si>
  <si>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</si>
  <si>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</si>
  <si>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</si>
  <si>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</si>
  <si>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</si>
  <si>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</si>
  <si>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</si>
  <si>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</si>
  <si>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</si>
  <si>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</si>
  <si>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</si>
  <si>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</si>
  <si>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</si>
  <si>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</si>
  <si>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</si>
  <si>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</si>
  <si>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</si>
  <si>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</si>
  <si>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</si>
  <si>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</si>
  <si>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</si>
  <si>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</si>
  <si>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</si>
  <si>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</si>
  <si>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</si>
  <si>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</si>
  <si>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</si>
  <si>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</si>
  <si>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</si>
  <si>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</si>
  <si>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</si>
  <si>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</si>
  <si>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</si>
  <si>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</si>
  <si>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</si>
  <si>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</si>
  <si>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</si>
  <si>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</si>
  <si>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</si>
  <si>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</si>
  <si>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</si>
  <si>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</si>
  <si>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</si>
  <si>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</si>
  <si>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</si>
  <si>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</si>
  <si>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</si>
  <si>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</si>
  <si>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</si>
  <si>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</si>
  <si>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</si>
  <si>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</si>
  <si>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</si>
  <si>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</si>
  <si>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</si>
  <si>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</si>
  <si>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</si>
  <si>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</si>
  <si>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</si>
  <si>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</si>
  <si>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</si>
  <si>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</si>
  <si>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</si>
  <si>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</si>
  <si>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</si>
  <si>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</si>
  <si>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</si>
  <si>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</si>
  <si>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</si>
  <si>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</si>
  <si>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</si>
  <si>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</si>
  <si>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</si>
  <si>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</si>
  <si>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</si>
  <si>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</si>
  <si>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</si>
  <si>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</si>
  <si>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</si>
  <si>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</si>
  <si>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</si>
  <si>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</si>
  <si>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</si>
  <si>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</si>
  <si>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</si>
  <si>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</si>
  <si>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</si>
  <si>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</si>
  <si>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</si>
  <si>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</si>
  <si>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</si>
  <si>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</si>
  <si>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</si>
  <si>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</si>
  <si>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</si>
  <si>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</si>
  <si>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</si>
  <si>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</si>
  <si>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</si>
  <si>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</si>
  <si>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</si>
  <si>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</si>
  <si>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</si>
  <si>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</si>
  <si>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</si>
  <si>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</si>
  <si>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</si>
  <si>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</si>
  <si>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</si>
  <si>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</si>
  <si>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</si>
  <si>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</si>
  <si>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</si>
  <si>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</si>
  <si>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</si>
  <si>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</si>
  <si>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</si>
  <si>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</si>
  <si>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</si>
  <si>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</si>
  <si>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</si>
  <si>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</si>
  <si>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</si>
  <si>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</si>
  <si>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</si>
  <si>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</si>
  <si>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</si>
  <si>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</si>
  <si>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</si>
  <si>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</si>
  <si>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</si>
  <si>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</si>
  <si>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</si>
  <si>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</si>
  <si>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</si>
  <si>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</si>
  <si>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</si>
  <si>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</si>
  <si>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</si>
  <si>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</si>
  <si>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</si>
  <si>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</si>
  <si>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</si>
  <si>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</si>
  <si>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</si>
  <si>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</si>
  <si>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</si>
  <si>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</si>
  <si>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</si>
  <si>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</si>
  <si>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</si>
  <si>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</si>
  <si>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</si>
  <si>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</si>
  <si>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</si>
  <si>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</si>
  <si>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</si>
  <si>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</si>
  <si>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</si>
  <si>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</si>
  <si>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</si>
  <si>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</si>
  <si>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</si>
  <si>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</si>
  <si>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</si>
  <si>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</si>
  <si>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</si>
  <si>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</si>
  <si>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</si>
  <si>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</si>
  <si>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</si>
  <si>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</si>
  <si>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</si>
  <si>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</si>
  <si>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</si>
  <si>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</si>
  <si>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</si>
  <si>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</si>
  <si>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</si>
  <si>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</si>
  <si>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</si>
  <si>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</si>
  <si>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</si>
  <si>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</si>
  <si>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</si>
  <si>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</si>
  <si>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</si>
  <si>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</si>
  <si>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</si>
  <si>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</si>
  <si>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</si>
  <si>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</si>
  <si>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</si>
  <si>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</si>
  <si>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</si>
  <si>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</si>
  <si>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</si>
  <si>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</si>
  <si>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</si>
  <si>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</si>
  <si>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</si>
  <si>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</si>
  <si>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</si>
  <si>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</si>
  <si>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</si>
  <si>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</si>
  <si>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</si>
  <si>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</si>
  <si>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</si>
  <si>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</si>
  <si>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</si>
  <si>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</si>
  <si>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</si>
  <si>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</si>
  <si>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</si>
  <si>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</si>
  <si>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</si>
  <si>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</si>
  <si>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</si>
  <si>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</si>
  <si>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</si>
  <si>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</si>
  <si>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</si>
  <si>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</si>
  <si>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</si>
  <si>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</si>
  <si>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</si>
  <si>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</si>
  <si>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</si>
  <si>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</si>
  <si>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</si>
  <si>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</si>
  <si>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</si>
  <si>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</si>
  <si>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</si>
  <si>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</si>
  <si>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</si>
  <si>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</si>
  <si>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</si>
  <si>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</si>
  <si>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</si>
  <si>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</si>
  <si>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</si>
  <si>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</si>
  <si>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</si>
  <si>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</si>
  <si>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</si>
  <si>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</si>
  <si>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</si>
  <si>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</si>
  <si>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</si>
  <si>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</si>
  <si>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</si>
  <si>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</si>
  <si>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</si>
  <si>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</si>
  <si>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</si>
  <si>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</si>
  <si>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</si>
  <si>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</si>
  <si>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</si>
  <si>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</si>
  <si>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</si>
  <si>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</si>
  <si>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</si>
  <si>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</si>
  <si>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</si>
  <si>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</si>
  <si>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</si>
  <si>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</si>
  <si>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</si>
  <si>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</si>
  <si>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</si>
  <si>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</si>
  <si>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</si>
  <si>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</si>
  <si>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</si>
  <si>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</si>
  <si>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</si>
  <si>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</si>
  <si>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</si>
  <si>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</si>
  <si>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</si>
  <si>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</si>
  <si>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</si>
  <si>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</si>
  <si>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</si>
  <si>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</si>
  <si>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</si>
  <si>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</si>
  <si>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</si>
  <si>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</si>
  <si>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</si>
  <si>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</si>
  <si>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</si>
  <si>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</si>
  <si>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</si>
  <si>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</si>
  <si>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</si>
  <si>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</si>
  <si>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</si>
  <si>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</si>
  <si>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</si>
  <si>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</si>
  <si>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</si>
  <si>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</si>
  <si>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</si>
  <si>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</si>
  <si>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</si>
  <si>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</si>
  <si>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</si>
  <si>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</si>
  <si>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</si>
  <si>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</si>
  <si>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</si>
  <si>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</si>
  <si>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</si>
  <si>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</si>
  <si>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</si>
  <si>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</si>
  <si>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</si>
  <si>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</si>
  <si>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</si>
  <si>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</si>
  <si>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</si>
  <si>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</si>
  <si>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</si>
  <si>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</si>
  <si>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</si>
  <si>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</si>
  <si>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</si>
  <si>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</si>
  <si>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</si>
  <si>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</si>
  <si>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</si>
  <si>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</si>
  <si>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</si>
  <si>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</si>
  <si>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</si>
  <si>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</si>
  <si>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</si>
  <si>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</si>
  <si>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</si>
  <si>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</si>
  <si>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</si>
  <si>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</si>
  <si>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</si>
  <si>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</si>
  <si>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</si>
  <si>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</si>
  <si>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</si>
  <si>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</si>
  <si>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</si>
  <si>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</si>
  <si>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</si>
  <si>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</si>
  <si>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</si>
  <si>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</si>
  <si>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</si>
  <si>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</si>
  <si>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</si>
  <si>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</si>
  <si>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</si>
  <si>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</si>
  <si>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</si>
  <si>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</si>
  <si>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</si>
  <si>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</si>
  <si>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</si>
  <si>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</si>
  <si>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</si>
  <si>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</si>
  <si>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</si>
  <si>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</si>
  <si>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</si>
  <si>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</si>
  <si>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</si>
  <si>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</si>
  <si>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</si>
  <si>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</si>
  <si>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</si>
  <si>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</si>
  <si>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</si>
  <si>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</si>
  <si>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</si>
  <si>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</si>
  <si>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</si>
  <si>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</si>
  <si>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</si>
  <si>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</si>
  <si>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</si>
  <si>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</si>
  <si>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</si>
  <si>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</si>
  <si>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</si>
  <si>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</si>
  <si>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</si>
  <si>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</si>
  <si>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</si>
  <si>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</si>
  <si>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</si>
  <si>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</si>
  <si>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</si>
  <si>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</si>
  <si>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</si>
  <si>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</si>
  <si>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</si>
  <si>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</si>
  <si>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</si>
  <si>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</si>
  <si>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</si>
  <si>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</si>
  <si>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</si>
  <si>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</si>
  <si>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</si>
  <si>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</si>
  <si>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</si>
  <si>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</si>
  <si>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</si>
  <si>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</si>
  <si>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</si>
  <si>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</si>
  <si>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</si>
  <si>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</si>
  <si>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</si>
  <si>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</si>
  <si>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</si>
  <si>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</si>
  <si>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</si>
  <si>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</si>
  <si>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</si>
  <si>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</si>
  <si>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</si>
  <si>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</si>
  <si>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</si>
  <si>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</si>
  <si>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</si>
  <si>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</si>
  <si>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</si>
  <si>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</si>
  <si>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</si>
  <si>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</si>
  <si>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</si>
  <si>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</si>
  <si>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</si>
  <si>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</si>
  <si>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</si>
  <si>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</si>
  <si>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</si>
  <si>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</si>
  <si>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</si>
  <si>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</si>
  <si>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</si>
  <si>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</si>
  <si>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</si>
  <si>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</si>
  <si>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</si>
  <si>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</si>
  <si>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</si>
  <si>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</si>
  <si>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</si>
  <si>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</si>
  <si>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</si>
  <si>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</si>
  <si>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</si>
  <si>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</si>
  <si>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</si>
  <si>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</si>
  <si>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</si>
  <si>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</si>
  <si>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</si>
  <si>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</si>
  <si>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</si>
  <si>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</si>
  <si>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</si>
  <si>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</si>
  <si>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</si>
  <si>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</si>
  <si>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</si>
  <si>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</si>
  <si>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</si>
  <si>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</si>
  <si>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</si>
  <si>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</si>
  <si>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</si>
  <si>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</si>
  <si>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</si>
  <si>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</si>
  <si>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</si>
  <si>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</si>
  <si>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</si>
  <si>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</si>
  <si>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</si>
  <si>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</si>
  <si>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</si>
  <si>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</si>
  <si>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</si>
  <si>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</si>
  <si>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</si>
  <si>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</si>
  <si>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</si>
  <si>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</si>
  <si>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</si>
  <si>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</si>
  <si>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</si>
  <si>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</si>
  <si>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</si>
  <si>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</si>
  <si>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</si>
  <si>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</si>
  <si>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</si>
  <si>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</si>
  <si>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</si>
  <si>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</si>
  <si>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</si>
  <si>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</si>
  <si>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</si>
  <si>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</si>
  <si>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</si>
  <si>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</si>
  <si>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</si>
  <si>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</si>
  <si>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</si>
  <si>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</si>
  <si>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</si>
  <si>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</si>
  <si>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</si>
  <si>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</si>
  <si>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</si>
  <si>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</si>
  <si>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</si>
  <si>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</si>
  <si>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</si>
  <si>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</si>
  <si>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</si>
  <si>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</si>
  <si>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</si>
  <si>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</si>
  <si>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</si>
  <si>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</si>
  <si>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</si>
  <si>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</si>
  <si>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</si>
  <si>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</si>
  <si>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</si>
  <si>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</si>
  <si>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</si>
  <si>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</si>
  <si>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</si>
  <si>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</si>
  <si>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</si>
  <si>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</si>
  <si>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</si>
  <si>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</si>
  <si>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</si>
  <si>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</si>
  <si>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</si>
  <si>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</si>
  <si>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</si>
  <si>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</si>
  <si>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</si>
  <si>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</si>
  <si>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</si>
  <si>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</si>
  <si>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</si>
  <si>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</si>
  <si>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</si>
  <si>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</si>
  <si>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</si>
  <si>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</si>
  <si>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</si>
  <si>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</si>
  <si>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</si>
  <si>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</si>
  <si>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</si>
  <si>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</si>
  <si>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</si>
  <si>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</si>
  <si>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</si>
  <si>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</si>
  <si>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</si>
  <si>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</si>
  <si>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</si>
  <si>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</si>
  <si>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</si>
  <si>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</si>
  <si>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</si>
  <si>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</si>
  <si>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</si>
  <si>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</si>
  <si>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</si>
  <si>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</si>
  <si>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</si>
  <si>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</si>
  <si>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</si>
  <si>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</si>
  <si>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</si>
  <si>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</si>
  <si>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</si>
  <si>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</si>
  <si>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</si>
  <si>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</si>
  <si>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</si>
  <si>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</si>
  <si>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</si>
  <si>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</si>
  <si>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</si>
  <si>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</si>
  <si>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</si>
  <si>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</si>
  <si>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</si>
  <si>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</si>
  <si>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</si>
  <si>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</si>
  <si>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</si>
  <si>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</si>
  <si>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</si>
  <si>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</si>
  <si>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</si>
  <si>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</si>
  <si>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</si>
  <si>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</si>
  <si>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</si>
  <si>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</si>
  <si>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</si>
  <si>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</si>
  <si>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</si>
  <si>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</si>
  <si>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</si>
  <si>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</si>
  <si>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</si>
  <si>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</si>
  <si>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</si>
  <si>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</si>
  <si>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</si>
  <si>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</si>
  <si>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</si>
  <si>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</si>
  <si>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</si>
  <si>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</si>
  <si>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</si>
  <si>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</si>
  <si>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</si>
  <si>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</si>
  <si>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</si>
  <si>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</si>
  <si>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</si>
  <si>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</si>
  <si>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</si>
  <si>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</si>
  <si>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</si>
  <si>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</si>
  <si>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</si>
  <si>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</si>
  <si>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</si>
  <si>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</si>
  <si>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</si>
  <si>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</si>
  <si>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</si>
  <si>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</si>
  <si>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</si>
  <si>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</si>
  <si>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</si>
  <si>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</si>
  <si>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</si>
  <si>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</si>
  <si>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</si>
  <si>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</si>
  <si>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</si>
  <si>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</si>
  <si>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</si>
  <si>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</si>
  <si>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</si>
  <si>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</si>
  <si>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</si>
  <si>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</si>
  <si>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</si>
  <si>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</si>
  <si>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</si>
  <si>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</si>
  <si>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</si>
  <si>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</si>
  <si>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</si>
  <si>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</si>
  <si>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</si>
  <si>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</si>
  <si>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</si>
  <si>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</si>
  <si>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</si>
  <si>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</si>
  <si>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</si>
  <si>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</si>
  <si>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</si>
  <si>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</si>
  <si>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</si>
  <si>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</si>
  <si>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</si>
  <si>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</si>
  <si>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</si>
  <si>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</si>
  <si>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</si>
  <si>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</si>
  <si>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</si>
  <si>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</si>
  <si>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</si>
  <si>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</si>
  <si>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</si>
  <si>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</si>
  <si>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</si>
  <si>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</si>
  <si>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</si>
  <si>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</si>
  <si>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</si>
  <si>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</si>
  <si>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</si>
  <si>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</si>
  <si>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</si>
  <si>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</si>
  <si>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</si>
  <si>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</si>
  <si>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</si>
  <si>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</si>
  <si>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</si>
  <si>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</si>
  <si>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</si>
  <si>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</si>
  <si>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</si>
  <si>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</si>
  <si>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</si>
  <si>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</si>
  <si>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</si>
  <si>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</si>
  <si>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</si>
  <si>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</si>
  <si>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</si>
  <si>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</si>
  <si>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</si>
  <si>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</si>
  <si>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</si>
  <si>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</si>
  <si>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</si>
  <si>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</si>
  <si>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</si>
  <si>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</si>
  <si>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</si>
  <si>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</si>
  <si>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</si>
  <si>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</si>
  <si>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</si>
  <si>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</si>
  <si>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</si>
  <si>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</si>
  <si>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</si>
  <si>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</si>
  <si>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</si>
  <si>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</si>
  <si>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</si>
  <si>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</si>
  <si>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</si>
  <si>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</si>
  <si>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</si>
  <si>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</si>
  <si>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</si>
  <si>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</si>
  <si>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</si>
  <si>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</si>
  <si>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</si>
  <si>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</si>
  <si>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</si>
  <si>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</si>
  <si>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</si>
  <si>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</si>
  <si>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</si>
  <si>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</si>
  <si>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</si>
  <si>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</si>
  <si>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</si>
  <si>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</si>
  <si>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</si>
  <si>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</si>
  <si>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</si>
  <si>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</si>
  <si>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</si>
  <si>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</si>
  <si>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</si>
  <si>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</si>
  <si>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</si>
  <si>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</si>
  <si>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</si>
  <si>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</si>
  <si>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</si>
  <si>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</si>
  <si>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</si>
  <si>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</si>
  <si>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</si>
  <si>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</si>
  <si>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</si>
  <si>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</si>
  <si>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</si>
  <si>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</si>
  <si>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</si>
  <si>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</si>
  <si>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</si>
  <si>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</si>
  <si>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</si>
  <si>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</si>
  <si>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</si>
  <si>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</si>
  <si>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</si>
  <si>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</si>
  <si>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</si>
  <si>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</si>
  <si>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</si>
  <si>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</si>
  <si>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</si>
  <si>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</si>
  <si>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</si>
  <si>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</si>
  <si>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</si>
  <si>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</si>
  <si>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</si>
  <si>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</si>
  <si>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</si>
  <si>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</si>
  <si>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</si>
  <si>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</si>
  <si>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</si>
  <si>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</si>
  <si>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</si>
  <si>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</si>
  <si>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</si>
  <si>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</si>
  <si>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</si>
  <si>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</si>
  <si>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</si>
  <si>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</si>
  <si>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</si>
  <si>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</si>
  <si>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</si>
  <si>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</si>
  <si>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</si>
  <si>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</si>
  <si>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</si>
  <si>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</si>
  <si>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</si>
  <si>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</si>
  <si>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</si>
  <si>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</si>
  <si>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</si>
  <si>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</si>
  <si>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</si>
  <si>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</si>
  <si>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</si>
  <si>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</si>
  <si>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</si>
  <si>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</si>
  <si>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</si>
  <si>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</si>
  <si>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</si>
  <si>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</si>
  <si>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</si>
  <si>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</si>
  <si>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</si>
  <si>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</si>
  <si>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</si>
  <si>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</si>
  <si>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</si>
  <si>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</si>
  <si>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</si>
  <si>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</si>
  <si>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</si>
  <si>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</si>
  <si>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</si>
  <si>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</si>
  <si>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</si>
  <si>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</si>
  <si>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</si>
  <si>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</si>
  <si>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</si>
  <si>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</si>
  <si>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</si>
  <si>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</si>
  <si>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</si>
  <si>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</si>
  <si>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</si>
  <si>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</si>
  <si>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</si>
  <si>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</si>
  <si>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</si>
  <si>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</si>
  <si>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</si>
  <si>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</si>
  <si>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</si>
  <si>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</si>
  <si>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</si>
  <si>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</si>
  <si>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</si>
  <si>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</si>
  <si>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</si>
  <si>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</si>
  <si>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</si>
  <si>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</si>
  <si>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</si>
  <si>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</si>
  <si>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</si>
  <si>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</si>
  <si>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</si>
  <si>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</si>
  <si>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</si>
  <si>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</si>
  <si>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</si>
  <si>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</si>
  <si>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</si>
  <si>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</si>
  <si>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</si>
  <si>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</si>
  <si>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</si>
  <si>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</si>
  <si>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</si>
  <si>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</si>
  <si>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</si>
  <si>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</si>
  <si>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</si>
  <si>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</si>
  <si>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</si>
  <si>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</si>
  <si>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</si>
  <si>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</si>
  <si>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</si>
  <si>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</si>
  <si>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</si>
  <si>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</si>
  <si>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</si>
  <si>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</si>
  <si>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</si>
  <si>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</si>
  <si>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</si>
  <si>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</si>
  <si>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</si>
  <si>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</si>
  <si>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</si>
  <si>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</si>
  <si>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</si>
  <si>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</si>
  <si>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</si>
  <si>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</si>
  <si>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</si>
  <si>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</si>
  <si>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</si>
  <si>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</si>
  <si>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</si>
  <si>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</si>
  <si>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</si>
  <si>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</si>
  <si>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</si>
  <si>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</si>
  <si>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</si>
  <si>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</si>
  <si>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</si>
  <si>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</si>
  <si>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</si>
  <si>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</si>
  <si>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</si>
  <si>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</si>
  <si>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</si>
  <si>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</si>
  <si>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</si>
  <si>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</si>
  <si>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</si>
  <si>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</si>
  <si>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</si>
  <si>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</si>
  <si>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</si>
  <si>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</si>
  <si>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</si>
  <si>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</si>
  <si>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</si>
  <si>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</si>
  <si>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</si>
  <si>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</si>
  <si>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</si>
  <si>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</si>
  <si>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</si>
  <si>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</si>
  <si>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</si>
  <si>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</si>
  <si>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</si>
  <si>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</si>
  <si>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</si>
  <si>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</si>
  <si>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</si>
  <si>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</si>
  <si>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</si>
  <si>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</si>
  <si>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</si>
  <si>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</si>
  <si>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</si>
  <si>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</si>
  <si>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</si>
  <si>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</si>
  <si>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</si>
  <si>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</si>
  <si>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</si>
  <si>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</si>
  <si>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</si>
  <si>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</si>
  <si>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</si>
  <si>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</si>
  <si>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</si>
  <si>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</si>
  <si>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</si>
  <si>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</si>
  <si>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</si>
  <si>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</si>
  <si>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</si>
  <si>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</si>
  <si>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</si>
  <si>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</si>
  <si>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</si>
  <si>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</si>
  <si>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</si>
  <si>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</si>
  <si>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</si>
  <si>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</si>
  <si>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</si>
  <si>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</si>
  <si>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</si>
  <si>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</si>
  <si>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</si>
  <si>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</si>
  <si>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</si>
  <si>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</si>
  <si>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</si>
  <si>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</si>
  <si>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</si>
  <si>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</si>
  <si>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</si>
  <si>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</si>
  <si>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</si>
  <si>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</si>
  <si>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</si>
  <si>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</si>
  <si>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</si>
  <si>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</si>
  <si>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</si>
  <si>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</si>
  <si>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</si>
  <si>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</si>
  <si>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</si>
  <si>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</si>
  <si>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</si>
  <si>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</si>
  <si>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</si>
  <si>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</si>
  <si>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</si>
  <si>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</si>
  <si>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</si>
  <si>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</si>
  <si>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</si>
  <si>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</si>
  <si>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</si>
  <si>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</si>
  <si>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</si>
  <si>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</si>
  <si>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</si>
  <si>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</si>
  <si>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</si>
  <si>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</si>
  <si>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</si>
  <si>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</si>
  <si>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</si>
  <si>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</si>
  <si>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</si>
  <si>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</si>
  <si>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</si>
  <si>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</si>
  <si>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</si>
  <si>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</si>
  <si>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</si>
  <si>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</si>
  <si>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</si>
  <si>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</si>
  <si>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</si>
  <si>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</si>
  <si>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</si>
  <si>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</si>
  <si>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</si>
  <si>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</si>
  <si>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</si>
  <si>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</si>
  <si>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</si>
  <si>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</si>
  <si>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</si>
  <si>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</si>
  <si>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</si>
  <si>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</si>
  <si>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</si>
  <si>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</si>
  <si>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</si>
  <si>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</si>
  <si>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</si>
  <si>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</si>
  <si>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</si>
  <si>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</si>
  <si>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</si>
  <si>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</si>
  <si>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</si>
  <si>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</si>
  <si>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</si>
  <si>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</si>
  <si>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</si>
  <si>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</si>
  <si>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</si>
  <si>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</si>
  <si>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</si>
  <si>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</si>
  <si>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</si>
  <si>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</si>
  <si>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</si>
  <si>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</si>
  <si>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</si>
  <si>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</si>
  <si>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</si>
  <si>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</si>
  <si>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</si>
  <si>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</si>
  <si>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</si>
  <si>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</si>
  <si>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</si>
  <si>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</si>
  <si>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</si>
  <si>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</si>
  <si>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</si>
  <si>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</si>
  <si>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</si>
  <si>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</si>
  <si>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</si>
  <si>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</si>
  <si>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</si>
  <si>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</si>
  <si>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</si>
  <si>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</si>
  <si>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</si>
  <si>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</si>
  <si>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</si>
  <si>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</si>
  <si>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</si>
  <si>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</si>
  <si>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</si>
  <si>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</si>
  <si>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</si>
  <si>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</si>
  <si>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</si>
  <si>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</si>
  <si>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</si>
  <si>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</si>
  <si>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</si>
  <si>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</si>
  <si>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</si>
  <si>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</si>
  <si>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</si>
  <si>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</si>
  <si>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</si>
  <si>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</si>
  <si>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</si>
  <si>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</si>
  <si>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</si>
  <si>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</si>
  <si>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</si>
  <si>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</si>
  <si>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</si>
  <si>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</si>
  <si>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</si>
  <si>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</si>
  <si>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</si>
  <si>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</si>
  <si>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</si>
  <si>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</si>
  <si>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</si>
  <si>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</si>
  <si>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</si>
  <si>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</si>
  <si>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</si>
  <si>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</si>
  <si>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</si>
  <si>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</si>
  <si>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</si>
  <si>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</si>
  <si>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</si>
  <si>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</si>
  <si>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</si>
  <si>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</si>
  <si>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</si>
  <si>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</si>
  <si>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</si>
  <si>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</si>
  <si>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</si>
  <si>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</si>
  <si>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</si>
  <si>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</si>
  <si>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</si>
  <si>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</si>
  <si>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</si>
  <si>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</si>
  <si>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</si>
  <si>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</si>
  <si>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</si>
  <si>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</si>
  <si>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</si>
  <si>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</si>
  <si>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</si>
  <si>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</si>
  <si>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</si>
  <si>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</si>
  <si>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</si>
  <si>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</si>
  <si>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</si>
  <si>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</si>
  <si>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</si>
  <si>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</si>
  <si>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</si>
  <si>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</si>
  <si>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</si>
  <si>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</si>
  <si>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</si>
  <si>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</si>
  <si>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</si>
  <si>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</si>
  <si>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</si>
  <si>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</si>
  <si>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</si>
  <si>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</si>
  <si>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</si>
  <si>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</si>
  <si>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</si>
  <si>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</si>
  <si>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</si>
  <si>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</si>
  <si>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</si>
  <si>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</si>
  <si>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</si>
  <si>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</si>
  <si>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</si>
  <si>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</si>
  <si>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</si>
  <si>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</si>
  <si>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</si>
  <si>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</si>
  <si>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</si>
  <si>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</si>
  <si>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</si>
  <si>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</si>
  <si>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</si>
  <si>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</si>
  <si>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</si>
  <si>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</si>
  <si>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</si>
  <si>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</si>
  <si>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</si>
  <si>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</si>
  <si>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</si>
  <si>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</si>
  <si>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</si>
  <si>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</si>
  <si>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</si>
  <si>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</si>
  <si>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</si>
  <si>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</si>
  <si>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</si>
  <si>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</si>
  <si>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</si>
  <si>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</si>
  <si>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</si>
  <si>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</si>
  <si>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</si>
  <si>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</si>
  <si>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</si>
  <si>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</si>
  <si>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</si>
  <si>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</si>
  <si>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</si>
  <si>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</si>
  <si>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</si>
  <si>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</si>
  <si>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</si>
  <si>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</si>
  <si>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</si>
  <si>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</si>
  <si>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</si>
  <si>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</si>
  <si>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</si>
  <si>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</si>
  <si>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</si>
  <si>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</si>
  <si>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</si>
  <si>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</si>
  <si>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</si>
  <si>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</si>
  <si>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</si>
  <si>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</si>
  <si>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</si>
  <si>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</si>
  <si>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</si>
  <si>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</si>
  <si>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</si>
  <si>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</si>
  <si>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</si>
  <si>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</si>
  <si>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</si>
  <si>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</si>
  <si>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</si>
  <si>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</si>
  <si>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</si>
  <si>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</si>
  <si>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</si>
  <si>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</si>
  <si>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</si>
  <si>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</si>
  <si>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</si>
  <si>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</si>
  <si>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</si>
  <si>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</si>
  <si>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</si>
  <si>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</si>
  <si>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</si>
  <si>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</si>
  <si>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</si>
  <si>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</si>
  <si>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</si>
  <si>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</si>
  <si>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</si>
  <si>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</si>
  <si>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</si>
  <si>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</si>
  <si>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</si>
  <si>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</si>
  <si>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</si>
  <si>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</si>
  <si>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</si>
  <si>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</si>
  <si>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</si>
  <si>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</si>
  <si>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</si>
  <si>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</si>
  <si>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</si>
  <si>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</si>
  <si>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</si>
  <si>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</si>
  <si>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</si>
  <si>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</si>
  <si>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</si>
  <si>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</si>
  <si>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</si>
  <si>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</si>
  <si>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</si>
  <si>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</si>
  <si>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</si>
  <si>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</si>
  <si>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</si>
  <si>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</si>
  <si>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</si>
  <si>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</si>
  <si>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</si>
  <si>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</si>
  <si>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</si>
  <si>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</si>
  <si>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</si>
  <si>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</si>
  <si>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</si>
  <si>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</si>
  <si>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</si>
  <si>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</si>
  <si>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</si>
  <si>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</si>
  <si>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</si>
  <si>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</si>
  <si>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</si>
  <si>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</si>
  <si>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</si>
  <si>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</si>
  <si>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</si>
  <si>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</si>
  <si>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</si>
  <si>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</si>
  <si>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</si>
  <si>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</si>
  <si>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</si>
  <si>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</si>
  <si>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</si>
  <si>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</si>
  <si>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</si>
  <si>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</si>
  <si>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</si>
  <si>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</si>
  <si>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</si>
  <si>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</si>
  <si>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</si>
  <si>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</si>
  <si>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</si>
  <si>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</si>
  <si>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</si>
  <si>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</si>
  <si>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</si>
  <si>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</si>
  <si>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</si>
  <si>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</si>
  <si>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</si>
  <si>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</si>
  <si>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</si>
  <si>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</si>
  <si>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</si>
  <si>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</si>
  <si>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</si>
  <si>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</si>
  <si>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</si>
  <si>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</si>
  <si>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</si>
  <si>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</si>
  <si>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</si>
  <si>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</si>
  <si>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</si>
  <si>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</si>
  <si>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</si>
  <si>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</si>
  <si>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</si>
  <si>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</si>
  <si>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</si>
  <si>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</si>
  <si>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</si>
  <si>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</si>
  <si>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</si>
  <si>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</si>
  <si>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</si>
  <si>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</si>
  <si>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</si>
  <si>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</si>
  <si>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</si>
  <si>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</si>
  <si>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</si>
  <si>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</si>
  <si>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</si>
  <si>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</si>
  <si>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</si>
  <si>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</si>
  <si>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</si>
  <si>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</si>
  <si>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</si>
  <si>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</si>
  <si>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</si>
  <si>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</si>
  <si>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</si>
  <si>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</si>
  <si>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</si>
  <si>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</si>
  <si>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</si>
  <si>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</si>
  <si>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</si>
  <si>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</si>
  <si>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</si>
  <si>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</si>
  <si>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</si>
  <si>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</si>
  <si>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</si>
  <si>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</si>
  <si>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</si>
  <si>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</si>
  <si>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</si>
  <si>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</si>
  <si>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</si>
  <si>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</si>
  <si>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</si>
  <si>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</si>
  <si>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</si>
  <si>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</si>
  <si>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</si>
  <si>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</si>
  <si>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</si>
  <si>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</si>
  <si>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</si>
  <si>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</si>
  <si>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</si>
  <si>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</si>
  <si>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</si>
  <si>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</si>
  <si>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</si>
  <si>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</si>
  <si>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</si>
  <si>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</si>
  <si>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</si>
  <si>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</si>
  <si>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</si>
  <si>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</si>
  <si>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</si>
  <si>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</si>
  <si>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</si>
  <si>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</si>
  <si>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</si>
  <si>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</si>
  <si>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</si>
  <si>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</si>
  <si>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</si>
  <si>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</si>
  <si>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</si>
  <si>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</si>
  <si>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</si>
  <si>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</si>
  <si>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</si>
  <si>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</si>
  <si>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</si>
  <si>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</si>
  <si>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</si>
  <si>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</si>
  <si>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</si>
  <si>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</si>
  <si>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</si>
  <si>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</si>
  <si>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</si>
  <si>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</si>
  <si>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</si>
  <si>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</si>
  <si>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</si>
  <si>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</si>
  <si>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</si>
  <si>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</si>
  <si>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</si>
  <si>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</si>
  <si>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</si>
  <si>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</si>
  <si>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</si>
  <si>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</si>
  <si>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</si>
  <si>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</si>
  <si>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</si>
  <si>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</si>
  <si>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</si>
  <si>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</si>
  <si>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</si>
  <si>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</si>
  <si>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</si>
  <si>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</si>
  <si>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</si>
  <si>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</si>
  <si>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</si>
  <si>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</si>
  <si>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</si>
  <si>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</si>
  <si>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</si>
  <si>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</si>
  <si>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</si>
  <si>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</si>
  <si>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</si>
  <si>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</si>
  <si>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</si>
  <si>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</si>
  <si>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</si>
  <si>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</si>
  <si>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</si>
  <si>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</si>
  <si>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</si>
  <si>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</si>
  <si>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</si>
  <si>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</si>
  <si>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</si>
  <si>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</si>
  <si>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</si>
  <si>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</si>
  <si>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</si>
  <si>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</si>
  <si>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</si>
  <si>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</si>
  <si>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</si>
  <si>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</si>
  <si>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</si>
  <si>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</si>
  <si>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</si>
  <si>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</si>
  <si>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</si>
  <si>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</si>
  <si>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</si>
  <si>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</si>
  <si>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</si>
  <si>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</si>
  <si>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</si>
  <si>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</si>
  <si>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</si>
  <si>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</si>
  <si>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</si>
  <si>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</si>
  <si>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</si>
  <si>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</si>
  <si>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</si>
  <si>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</si>
  <si>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</si>
  <si>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</si>
  <si>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</si>
  <si>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</si>
  <si>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</si>
  <si>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</si>
  <si>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</si>
  <si>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</si>
  <si>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</si>
  <si>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</si>
  <si>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</si>
  <si>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</si>
  <si>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</si>
  <si>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</si>
  <si>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</si>
  <si>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</si>
  <si>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</si>
  <si>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</si>
  <si>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</si>
  <si>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</si>
  <si>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</si>
  <si>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</si>
  <si>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</si>
  <si>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</si>
  <si>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</si>
  <si>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</si>
  <si>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</si>
  <si>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</si>
  <si>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</si>
  <si>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</si>
  <si>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</si>
  <si>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</si>
  <si>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</si>
  <si>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</si>
  <si>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</si>
  <si>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</si>
  <si>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</si>
  <si>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</si>
  <si>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</si>
  <si>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</si>
  <si>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</si>
  <si>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</si>
  <si>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</si>
  <si>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</si>
  <si>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</si>
  <si>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</si>
  <si>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</si>
  <si>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</si>
  <si>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</si>
  <si>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</si>
  <si>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</si>
  <si>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</si>
  <si>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</si>
  <si>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</si>
  <si>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</si>
  <si>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</si>
  <si>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</si>
  <si>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</si>
  <si>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</si>
  <si>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</si>
  <si>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</si>
  <si>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</si>
  <si>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</si>
  <si>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</si>
  <si>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</si>
  <si>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</si>
  <si>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</si>
  <si>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</si>
  <si>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</si>
  <si>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</si>
  <si>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</si>
  <si>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</si>
  <si>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</si>
  <si>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</si>
  <si>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</si>
  <si>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</si>
  <si>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</si>
  <si>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</si>
  <si>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</si>
  <si>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</si>
  <si>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</si>
  <si>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</si>
  <si>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</si>
  <si>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</si>
  <si>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</si>
  <si>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</si>
  <si>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</si>
  <si>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</si>
  <si>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</si>
  <si>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</si>
  <si>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</si>
  <si>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</si>
  <si>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</si>
  <si>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</si>
  <si>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</si>
  <si>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</si>
  <si>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</si>
  <si>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</si>
  <si>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</si>
  <si>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</si>
  <si>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</si>
  <si>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</si>
  <si>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</si>
  <si>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</si>
  <si>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</si>
  <si>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</si>
  <si>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</si>
  <si>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</si>
  <si>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</si>
  <si>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</si>
  <si>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</si>
  <si>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</si>
  <si>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</si>
  <si>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</si>
  <si>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</si>
  <si>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</si>
  <si>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</si>
  <si>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</si>
  <si>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</si>
  <si>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</si>
  <si>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</si>
  <si>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</si>
  <si>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</si>
  <si>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</si>
  <si>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</si>
  <si>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</si>
  <si>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</si>
  <si>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</si>
  <si>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</si>
  <si>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</si>
  <si>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</si>
  <si>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</si>
  <si>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</si>
  <si>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</si>
  <si>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</si>
  <si>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</si>
  <si>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</si>
  <si>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</si>
  <si>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</si>
  <si>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</si>
  <si>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</si>
  <si>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</si>
  <si>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</si>
  <si>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</si>
  <si>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</si>
  <si>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</si>
  <si>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</si>
  <si>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</si>
  <si>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</si>
  <si>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</si>
  <si>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</si>
  <si>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</si>
  <si>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</si>
  <si>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</si>
  <si>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</si>
  <si>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</si>
  <si>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</si>
  <si>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</si>
  <si>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</si>
  <si>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</si>
  <si>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</si>
  <si>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</si>
  <si>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</si>
  <si>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</si>
  <si>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</si>
  <si>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</si>
  <si>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</si>
  <si>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</si>
  <si>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</si>
  <si>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</si>
  <si>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</si>
  <si>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</si>
  <si>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</si>
  <si>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</si>
  <si>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</si>
  <si>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</si>
  <si>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</si>
  <si>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</si>
  <si>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</si>
  <si>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</si>
  <si>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</si>
  <si>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</si>
  <si>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</si>
  <si>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</si>
  <si>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</si>
  <si>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</si>
  <si>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</si>
  <si>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</si>
  <si>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</si>
  <si>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</si>
  <si>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</si>
  <si>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</si>
  <si>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</si>
  <si>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</si>
  <si>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</si>
  <si>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</si>
  <si>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</si>
  <si>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</si>
  <si>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</si>
  <si>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</si>
  <si>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</si>
  <si>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</si>
  <si>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</si>
  <si>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</si>
  <si>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</si>
  <si>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</si>
  <si>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</si>
  <si>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</si>
  <si>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</si>
  <si>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</si>
  <si>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</si>
  <si>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</si>
  <si>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</si>
  <si>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</si>
  <si>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</si>
  <si>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</si>
  <si>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</si>
  <si>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</si>
  <si>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</si>
  <si>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</si>
  <si>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</si>
  <si>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</si>
  <si>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</si>
  <si>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</si>
  <si>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</si>
  <si>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</si>
  <si>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</si>
  <si>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</si>
  <si>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</si>
  <si>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</si>
  <si>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</si>
  <si>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</si>
  <si>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</si>
  <si>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</si>
  <si>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</si>
  <si>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</si>
  <si>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</si>
  <si>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</si>
  <si>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</si>
  <si>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</si>
  <si>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</si>
  <si>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</si>
  <si>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</si>
  <si>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</si>
  <si>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</si>
  <si>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</si>
  <si>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</si>
  <si>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</si>
  <si>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</si>
  <si>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</si>
  <si>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</si>
  <si>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</si>
  <si>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</si>
  <si>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</si>
  <si>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</si>
  <si>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</si>
  <si>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</si>
  <si>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</si>
  <si>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</si>
  <si>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</si>
  <si>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</si>
  <si>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</si>
  <si>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</si>
  <si>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</si>
  <si>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</si>
  <si>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</si>
  <si>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</si>
  <si>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</si>
  <si>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</si>
  <si>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</si>
  <si>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</si>
  <si>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</si>
  <si>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</si>
  <si>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</si>
  <si>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</si>
  <si>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</si>
  <si>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</si>
  <si>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</si>
  <si>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</si>
  <si>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</si>
  <si>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</si>
  <si>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</si>
  <si>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</si>
  <si>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</si>
  <si>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</si>
  <si>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</si>
  <si>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</si>
  <si>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</si>
  <si>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</si>
  <si>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</si>
  <si>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</si>
  <si>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</si>
  <si>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</si>
  <si>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</si>
  <si>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</si>
  <si>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</si>
  <si>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</si>
  <si>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</si>
  <si>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</si>
  <si>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</si>
  <si>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</si>
  <si>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</si>
  <si>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</si>
  <si>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</si>
  <si>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</si>
  <si>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</si>
  <si>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</si>
  <si>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</si>
  <si>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</si>
  <si>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</si>
  <si>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</si>
  <si>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</si>
  <si>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</si>
  <si>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</si>
  <si>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</si>
  <si>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</si>
  <si>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</si>
  <si>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</si>
  <si>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</si>
  <si>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</si>
  <si>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</si>
  <si>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</si>
  <si>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</si>
  <si>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</si>
  <si>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</si>
  <si>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</si>
  <si>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</si>
  <si>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</si>
  <si>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</si>
  <si>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</si>
  <si>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</si>
  <si>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</si>
  <si>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</si>
  <si>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</si>
  <si>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</si>
  <si>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</si>
  <si>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</si>
  <si>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</si>
  <si>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</si>
  <si>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</si>
  <si>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</si>
  <si>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</si>
  <si>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</si>
  <si>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</si>
  <si>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</si>
  <si>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</si>
  <si>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</si>
  <si>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</si>
  <si>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</si>
  <si>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</si>
  <si>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</si>
  <si>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</si>
  <si>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</si>
  <si>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</si>
  <si>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</si>
  <si>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</si>
  <si>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</si>
  <si>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</si>
  <si>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</si>
  <si>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</si>
  <si>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</si>
  <si>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</si>
  <si>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</si>
  <si>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</si>
  <si>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</si>
  <si>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</si>
  <si>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</si>
  <si>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</si>
  <si>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</si>
  <si>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</si>
  <si>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</si>
  <si>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</si>
  <si>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</si>
  <si>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</si>
  <si>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</si>
  <si>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</si>
  <si>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</si>
  <si>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</si>
  <si>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</si>
  <si>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</si>
  <si>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</si>
  <si>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</si>
  <si>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</si>
  <si>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</si>
  <si>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</si>
  <si>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</si>
  <si>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</si>
  <si>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</si>
  <si>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</si>
  <si>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</si>
  <si>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</si>
  <si>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</si>
  <si>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</si>
  <si>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</si>
  <si>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</si>
  <si>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</si>
  <si>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</si>
  <si>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</si>
  <si>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</si>
  <si>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</si>
  <si>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</si>
  <si>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</si>
  <si>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</si>
  <si>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</si>
  <si>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</si>
  <si>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</si>
  <si>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</si>
  <si>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</si>
  <si>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</si>
  <si>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</si>
  <si>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</si>
  <si>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</si>
  <si>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</si>
  <si>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</si>
  <si>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</si>
  <si>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</si>
  <si>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</si>
  <si>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</si>
  <si>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</si>
  <si>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</si>
  <si>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</si>
  <si>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</si>
  <si>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</si>
  <si>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</si>
  <si>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</si>
  <si>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</si>
  <si>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</si>
  <si>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</si>
  <si>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</si>
  <si>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</si>
  <si>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</si>
  <si>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</si>
  <si>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</si>
  <si>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</si>
  <si>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</si>
  <si>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</si>
  <si>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</si>
  <si>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</si>
  <si>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</si>
  <si>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</si>
  <si>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</si>
  <si>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</si>
  <si>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</si>
  <si>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</si>
  <si>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</si>
  <si>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</si>
  <si>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</si>
  <si>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</si>
  <si>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</si>
  <si>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</si>
  <si>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</si>
  <si>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</si>
  <si>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</si>
  <si>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</si>
  <si>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</si>
  <si>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</si>
  <si>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</si>
  <si>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</si>
  <si>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</si>
  <si>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</si>
  <si>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</si>
  <si>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</si>
  <si>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</si>
  <si>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</si>
  <si>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</si>
  <si>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</si>
  <si>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</si>
  <si>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</si>
  <si>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</si>
  <si>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</si>
  <si>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</si>
  <si>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</si>
  <si>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</si>
  <si>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</si>
  <si>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</si>
  <si>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</si>
  <si>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</si>
  <si>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</si>
  <si>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</si>
  <si>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</si>
  <si>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</si>
  <si>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</si>
  <si>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</si>
  <si>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</si>
  <si>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</si>
  <si>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</si>
  <si>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</si>
  <si>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</si>
  <si>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</si>
  <si>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</si>
  <si>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</si>
  <si>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</si>
  <si>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</si>
  <si>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</si>
  <si>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</si>
  <si>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</si>
  <si>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</si>
  <si>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</si>
  <si>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</si>
  <si>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</si>
  <si>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</si>
  <si>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</si>
  <si>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</si>
  <si>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</si>
  <si>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</si>
  <si>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</si>
  <si>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</si>
  <si>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</si>
  <si>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</si>
  <si>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</si>
  <si>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</si>
  <si>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</si>
  <si>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</si>
  <si>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</si>
  <si>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</si>
  <si>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</si>
  <si>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</si>
  <si>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</si>
  <si>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</si>
  <si>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</si>
  <si>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</si>
  <si>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</si>
  <si>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</si>
  <si>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</si>
  <si>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</si>
  <si>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</si>
  <si>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</si>
  <si>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</si>
  <si>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</si>
  <si>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</si>
  <si>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</si>
  <si>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</si>
  <si>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</si>
  <si>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</si>
  <si>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</si>
  <si>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</si>
  <si>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</si>
  <si>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</si>
  <si>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</si>
  <si>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</si>
  <si>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</si>
  <si>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</si>
  <si>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</si>
  <si>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</si>
  <si>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</si>
  <si>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</si>
  <si>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</si>
  <si>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</si>
  <si>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</si>
  <si>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</si>
  <si>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</si>
  <si>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</si>
  <si>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</si>
  <si>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</si>
  <si>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</si>
  <si>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</si>
  <si>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</si>
  <si>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</si>
  <si>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</si>
  <si>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</si>
  <si>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</si>
  <si>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</si>
  <si>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</si>
  <si>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</si>
  <si>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</si>
  <si>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</si>
  <si>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</si>
  <si>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</si>
  <si>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</si>
  <si>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</si>
  <si>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</si>
  <si>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</si>
  <si>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</si>
  <si>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</si>
  <si>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</si>
  <si>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</si>
  <si>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</si>
  <si>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</si>
  <si>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</si>
  <si>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</si>
  <si>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</si>
  <si>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</si>
  <si>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</si>
  <si>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</si>
  <si>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</si>
  <si>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</si>
  <si>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</si>
  <si>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</si>
  <si>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</si>
  <si>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</si>
  <si>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</si>
  <si>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</si>
  <si>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</si>
  <si>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</si>
  <si>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</si>
  <si>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</si>
  <si>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</si>
  <si>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</si>
  <si>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</si>
  <si>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</si>
  <si>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</si>
  <si>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</si>
  <si>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</si>
  <si>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</si>
  <si>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</si>
  <si>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</si>
  <si>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</si>
  <si>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</si>
  <si>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</si>
  <si>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</si>
  <si>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</si>
  <si>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</si>
  <si>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</si>
  <si>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</si>
  <si>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</si>
  <si>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</si>
  <si>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</si>
  <si>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</si>
  <si>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</si>
  <si>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</si>
  <si>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</si>
  <si>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</si>
  <si>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</si>
  <si>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</si>
  <si>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</si>
  <si>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</si>
  <si>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</si>
  <si>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</si>
  <si>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</si>
  <si>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</si>
  <si>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</si>
  <si>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</si>
  <si>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</si>
  <si>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</si>
  <si>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</si>
  <si>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</si>
  <si>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</si>
  <si>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</si>
  <si>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</si>
  <si>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</si>
  <si>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</si>
  <si>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</si>
  <si>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</si>
  <si>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</si>
  <si>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</si>
  <si>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</si>
  <si>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</si>
  <si>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</si>
  <si>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</si>
  <si>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</si>
  <si>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</si>
  <si>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</si>
  <si>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</si>
  <si>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</si>
  <si>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</si>
  <si>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</si>
  <si>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</si>
  <si>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</si>
  <si>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</si>
  <si>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</si>
  <si>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</si>
  <si>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</si>
  <si>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</si>
  <si>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</si>
  <si>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</si>
  <si>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</si>
  <si>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</si>
  <si>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</si>
  <si>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</si>
  <si>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</si>
  <si>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</si>
  <si>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</si>
  <si>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</si>
  <si>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</si>
  <si>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</si>
  <si>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</si>
  <si>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</si>
  <si>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</si>
  <si>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</si>
  <si>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</si>
  <si>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</si>
  <si>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</si>
  <si>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</si>
  <si>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</si>
  <si>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</si>
  <si>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</si>
  <si>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</si>
  <si>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</si>
  <si>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</si>
  <si>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</si>
  <si>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</si>
  <si>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</si>
  <si>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</si>
  <si>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</si>
  <si>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</si>
  <si>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</si>
  <si>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</si>
  <si>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</si>
  <si>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</si>
  <si>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</si>
  <si>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</si>
  <si>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</si>
  <si>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</si>
  <si>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</si>
  <si>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</si>
  <si>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</si>
  <si>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</si>
  <si>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</si>
  <si>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</si>
  <si>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</si>
  <si>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</si>
  <si>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</si>
  <si>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</si>
  <si>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</si>
  <si>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</si>
  <si>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</si>
  <si>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</si>
  <si>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</si>
  <si>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</si>
  <si>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</si>
  <si>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</si>
  <si>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</si>
  <si>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</si>
  <si>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</si>
  <si>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</si>
  <si>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</si>
  <si>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</si>
  <si>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</si>
  <si>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</si>
  <si>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</si>
  <si>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</si>
  <si>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</si>
  <si>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</si>
  <si>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</si>
  <si>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</si>
  <si>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</si>
  <si>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</si>
  <si>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</si>
  <si>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</si>
  <si>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</si>
  <si>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</si>
  <si>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</si>
  <si>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</si>
  <si>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</si>
  <si>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</si>
  <si>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</si>
  <si>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</si>
  <si>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</si>
  <si>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</si>
  <si>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</si>
  <si>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</si>
  <si>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</si>
  <si>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</si>
  <si>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</si>
  <si>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</si>
  <si>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</si>
  <si>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</si>
  <si>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</si>
  <si>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</si>
  <si>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</si>
  <si>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</si>
  <si>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</si>
  <si>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</si>
  <si>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</si>
  <si>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</si>
  <si>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</si>
  <si>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</si>
  <si>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</si>
  <si>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</si>
  <si>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</si>
  <si>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</si>
  <si>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</si>
  <si>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</si>
  <si>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</si>
  <si>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</si>
  <si>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</si>
  <si>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</si>
  <si>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</si>
  <si>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</si>
  <si>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</si>
  <si>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</si>
  <si>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</si>
  <si>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</si>
  <si>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</si>
  <si>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</si>
  <si>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</si>
  <si>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</si>
  <si>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</si>
  <si>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</si>
  <si>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</si>
  <si>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</si>
  <si>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</si>
  <si>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</si>
  <si>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</si>
  <si>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</si>
  <si>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</si>
  <si>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</si>
  <si>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</si>
  <si>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</si>
  <si>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</si>
  <si>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</si>
  <si>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</si>
  <si>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</si>
  <si>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</si>
  <si>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</si>
  <si>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</si>
  <si>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</si>
  <si>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</si>
  <si>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</si>
  <si>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</si>
  <si>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</si>
  <si>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</si>
  <si>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</si>
  <si>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</si>
  <si>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</si>
  <si>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</si>
  <si>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</si>
  <si>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</si>
  <si>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</si>
  <si>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</si>
  <si>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</si>
  <si>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</si>
  <si>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</si>
  <si>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</si>
  <si>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</si>
  <si>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</si>
  <si>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</si>
  <si>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</si>
  <si>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</si>
  <si>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</si>
  <si>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</si>
  <si>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</si>
  <si>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</si>
  <si>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</si>
  <si>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</si>
  <si>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</si>
  <si>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</si>
  <si>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</si>
  <si>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</si>
  <si>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</si>
  <si>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</si>
  <si>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</si>
  <si>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</si>
  <si>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</si>
  <si>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</si>
  <si>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</si>
  <si>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</si>
  <si>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</si>
  <si>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</si>
  <si>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</si>
  <si>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</si>
  <si>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</si>
  <si>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</si>
  <si>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</si>
  <si>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</si>
  <si>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</si>
  <si>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</si>
  <si>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</si>
  <si>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</si>
  <si>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</si>
  <si>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</si>
  <si>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</si>
  <si>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</si>
  <si>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</si>
  <si>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</si>
  <si>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</si>
  <si>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</si>
  <si>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</si>
  <si>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</si>
  <si>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</si>
  <si>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</si>
  <si>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</si>
  <si>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</si>
  <si>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</si>
  <si>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</si>
  <si>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</si>
  <si>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</si>
  <si>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</si>
  <si>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</si>
  <si>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</si>
  <si>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</si>
  <si>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</si>
  <si>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</si>
  <si>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</si>
  <si>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</si>
  <si>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</si>
  <si>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</si>
  <si>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</si>
  <si>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</si>
  <si>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</si>
  <si>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</si>
  <si>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</si>
  <si>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</si>
  <si>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</si>
  <si>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</si>
  <si>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</si>
  <si>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</si>
  <si>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</si>
  <si>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</si>
  <si>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</si>
  <si>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</si>
  <si>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</si>
  <si>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</si>
  <si>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</si>
  <si>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</si>
  <si>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</si>
  <si>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</si>
  <si>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</si>
  <si>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</si>
  <si>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</si>
  <si>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</si>
  <si>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</si>
  <si>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</si>
  <si>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</si>
  <si>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</si>
  <si>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</si>
  <si>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</si>
  <si>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</si>
  <si>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</si>
  <si>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</si>
  <si>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</si>
  <si>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</si>
  <si>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</si>
  <si>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</si>
  <si>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</si>
  <si>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</si>
  <si>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</si>
  <si>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</si>
  <si>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</si>
  <si>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</si>
  <si>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</si>
  <si>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</si>
  <si>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</si>
  <si>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</si>
  <si>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</si>
  <si>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</si>
  <si>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</si>
  <si>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</si>
  <si>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</si>
  <si>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</si>
  <si>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</si>
  <si>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</si>
  <si>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</si>
  <si>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</si>
  <si>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</si>
  <si>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</si>
  <si>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</si>
  <si>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</si>
  <si>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</si>
  <si>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</si>
  <si>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</si>
  <si>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</si>
  <si>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</si>
  <si>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</si>
  <si>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</si>
  <si>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</si>
  <si>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</si>
  <si>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</si>
  <si>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</si>
  <si>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</si>
  <si>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</si>
  <si>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</si>
  <si>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</si>
  <si>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</si>
  <si>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</si>
  <si>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</si>
  <si>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</si>
  <si>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</si>
  <si>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</si>
  <si>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</si>
  <si>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</si>
  <si>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</si>
  <si>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</si>
  <si>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</si>
  <si>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</si>
  <si>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</si>
  <si>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</si>
  <si>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</si>
  <si>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</si>
  <si>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</si>
  <si>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</si>
  <si>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</si>
  <si>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</si>
  <si>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</si>
  <si>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</si>
  <si>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</si>
  <si>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</si>
  <si>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</si>
  <si>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</si>
  <si>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</si>
  <si>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</si>
  <si>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</si>
  <si>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</si>
  <si>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</si>
  <si>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</si>
  <si>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</si>
  <si>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</si>
  <si>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</si>
  <si>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</si>
  <si>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</si>
  <si>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</si>
  <si>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</si>
  <si>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</si>
  <si>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</si>
  <si>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</si>
  <si>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</si>
  <si>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</si>
  <si>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</si>
  <si>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</si>
  <si>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</si>
  <si>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</si>
  <si>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</si>
  <si>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</si>
  <si>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</si>
  <si>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</si>
  <si>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</si>
  <si>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</si>
  <si>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</si>
  <si>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</si>
  <si>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</si>
  <si>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</si>
  <si>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</si>
  <si>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</si>
  <si>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</si>
  <si>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</si>
  <si>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</si>
  <si>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</si>
  <si>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</si>
  <si>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</si>
  <si>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</si>
  <si>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</si>
  <si>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</si>
  <si>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</si>
  <si>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</si>
  <si>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</si>
  <si>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</si>
  <si>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</si>
  <si>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</si>
  <si>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</si>
  <si>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</si>
  <si>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</si>
  <si>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</si>
  <si>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</si>
  <si>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</si>
  <si>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</si>
  <si>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</si>
  <si>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</si>
  <si>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</si>
  <si>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</si>
  <si>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</si>
  <si>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</si>
  <si>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</si>
  <si>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</si>
  <si>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</si>
  <si>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</si>
  <si>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</si>
  <si>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</si>
  <si>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</si>
  <si>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</si>
  <si>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</si>
  <si>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</si>
  <si>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</si>
  <si>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</si>
  <si>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</si>
  <si>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</si>
  <si>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</si>
  <si>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</si>
  <si>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</si>
  <si>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</si>
  <si>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</si>
  <si>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</si>
  <si>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</si>
  <si>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</si>
  <si>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</si>
  <si>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</si>
  <si>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</si>
  <si>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</si>
  <si>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</si>
  <si>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</si>
  <si>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</si>
  <si>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</si>
  <si>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</si>
  <si>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</si>
  <si>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</si>
  <si>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</si>
  <si>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</si>
  <si>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</si>
  <si>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</si>
  <si>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</si>
  <si>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</si>
  <si>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</si>
  <si>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</si>
  <si>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</si>
  <si>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</si>
  <si>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</si>
  <si>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</si>
  <si>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</si>
  <si>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</si>
  <si>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</si>
  <si>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</si>
  <si>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</si>
  <si>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</si>
  <si>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</si>
  <si>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</si>
  <si>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</si>
  <si>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</si>
  <si>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</si>
  <si>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</si>
  <si>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</si>
  <si>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</si>
  <si>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</si>
  <si>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</si>
  <si>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</si>
  <si>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</si>
  <si>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</si>
  <si>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</si>
  <si>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</si>
  <si>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</si>
  <si>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</si>
  <si>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</si>
  <si>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</si>
  <si>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</si>
  <si>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</si>
  <si>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</si>
  <si>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</si>
  <si>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</si>
  <si>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</si>
  <si>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</si>
  <si>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</si>
  <si>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</si>
  <si>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</si>
  <si>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</si>
  <si>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</si>
  <si>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</si>
  <si>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</si>
  <si>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</si>
  <si>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</si>
  <si>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</si>
  <si>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</si>
  <si>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</si>
  <si>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</si>
  <si>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</si>
  <si>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</si>
  <si>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</si>
  <si>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</si>
  <si>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</si>
  <si>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</si>
  <si>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</si>
  <si>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</si>
  <si>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</si>
  <si>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</si>
  <si>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</si>
  <si>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</si>
  <si>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</si>
  <si>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</si>
  <si>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</si>
  <si>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</si>
  <si>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</si>
  <si>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</si>
  <si>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</si>
  <si>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</si>
  <si>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</si>
  <si>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</si>
  <si>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</si>
  <si>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</si>
  <si>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</si>
  <si>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</si>
  <si>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</si>
  <si>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</si>
  <si>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</si>
  <si>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</si>
  <si>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</si>
  <si>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</si>
  <si>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</si>
  <si>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</si>
  <si>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</si>
  <si>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</si>
  <si>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</si>
  <si>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</si>
  <si>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</si>
  <si>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</si>
  <si>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</si>
  <si>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</si>
  <si>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</si>
  <si>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</si>
  <si>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</si>
  <si>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</si>
  <si>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</si>
  <si>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</si>
  <si>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</si>
  <si>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</si>
  <si>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</si>
  <si>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</si>
  <si>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</si>
  <si>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</si>
  <si>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</si>
  <si>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</si>
  <si>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</si>
  <si>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</si>
  <si>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</si>
  <si>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</si>
  <si>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</si>
  <si>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</si>
  <si>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</si>
  <si>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</si>
  <si>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</si>
  <si>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</si>
  <si>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</si>
  <si>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</si>
  <si>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</si>
  <si>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</si>
  <si>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</si>
  <si>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</si>
  <si>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</si>
  <si>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</si>
  <si>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</si>
  <si>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</si>
  <si>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</si>
  <si>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</si>
  <si>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</si>
  <si>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</si>
  <si>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</si>
  <si>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</si>
  <si>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</si>
  <si>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</si>
  <si>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</si>
  <si>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</si>
  <si>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</si>
  <si>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</si>
  <si>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</si>
  <si>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</si>
  <si>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</si>
  <si>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</si>
  <si>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</si>
  <si>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</si>
  <si>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</si>
  <si>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</si>
  <si>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</si>
  <si>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</si>
  <si>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</si>
  <si>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</si>
  <si>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</si>
  <si>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</si>
  <si>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</si>
  <si>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</si>
  <si>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</si>
  <si>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</si>
  <si>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</si>
  <si>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</si>
  <si>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</si>
  <si>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</si>
  <si>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</si>
  <si>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</si>
  <si>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</si>
  <si>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</si>
  <si>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</si>
  <si>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</si>
  <si>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</si>
  <si>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</si>
  <si>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</si>
  <si>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</si>
  <si>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</si>
  <si>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</si>
  <si>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</si>
  <si>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</si>
  <si>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</si>
  <si>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</si>
  <si>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</si>
  <si>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</si>
  <si>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</si>
  <si>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</si>
  <si>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</si>
  <si>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</si>
  <si>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</si>
  <si>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</si>
  <si>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</si>
  <si>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</si>
  <si>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</si>
  <si>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</si>
  <si>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</si>
  <si>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</si>
  <si>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</si>
  <si>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</si>
  <si>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</si>
  <si>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</si>
  <si>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</si>
  <si>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</si>
  <si>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</si>
  <si>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</si>
  <si>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</si>
  <si>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</si>
  <si>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</si>
  <si>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</si>
  <si>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</si>
  <si>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</si>
  <si>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</si>
  <si>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</si>
  <si>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</si>
  <si>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</si>
  <si>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</si>
  <si>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</si>
  <si>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</si>
  <si>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</si>
  <si>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</si>
  <si>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</si>
  <si>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</si>
  <si>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</si>
  <si>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</si>
  <si>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</si>
  <si>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</si>
  <si>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</si>
  <si>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</si>
  <si>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</si>
  <si>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</si>
  <si>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</si>
  <si>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</si>
  <si>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</si>
  <si>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</si>
  <si>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</si>
  <si>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</si>
  <si>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</si>
  <si>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</si>
  <si>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</si>
  <si>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</si>
  <si>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</si>
  <si>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</si>
  <si>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</si>
  <si>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</si>
  <si>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</si>
  <si>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</si>
  <si>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</si>
  <si>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</si>
  <si>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</si>
  <si>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</si>
  <si>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</si>
  <si>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</si>
  <si>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</si>
  <si>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</si>
  <si>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</si>
  <si>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</si>
  <si>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</si>
  <si>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</si>
  <si>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</si>
  <si>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</si>
  <si>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</si>
  <si>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</si>
  <si>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</si>
  <si>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</si>
  <si>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</si>
  <si>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</si>
  <si>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</si>
  <si>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</si>
  <si>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</si>
  <si>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</si>
  <si>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</si>
  <si>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</si>
  <si>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</si>
  <si>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</si>
  <si>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</si>
  <si>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</si>
  <si>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</si>
  <si>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</si>
  <si>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</si>
  <si>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</si>
  <si>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</si>
  <si>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</si>
  <si>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</si>
  <si>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</si>
  <si>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</si>
  <si>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</si>
  <si>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</si>
  <si>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</si>
  <si>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</si>
  <si>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</si>
  <si>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</si>
  <si>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</si>
  <si>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</si>
  <si>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</si>
  <si>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</si>
  <si>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</si>
  <si>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</si>
  <si>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</si>
  <si>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</si>
  <si>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</si>
  <si>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</si>
  <si>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</si>
  <si>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</si>
  <si>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</si>
  <si>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</si>
  <si>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</si>
  <si>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</si>
  <si>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</si>
  <si>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</si>
  <si>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</si>
  <si>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</si>
  <si>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</si>
  <si>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</si>
  <si>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</si>
  <si>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</si>
  <si>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</si>
  <si>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</si>
  <si>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</si>
  <si>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</si>
  <si>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</si>
  <si>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</si>
  <si>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</si>
  <si>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</si>
  <si>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</si>
  <si>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</si>
  <si>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</si>
  <si>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</si>
  <si>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</si>
  <si>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</si>
  <si>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</si>
  <si>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</si>
  <si>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</si>
  <si>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</si>
  <si>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</si>
  <si>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</si>
  <si>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</si>
  <si>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</si>
  <si>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</si>
  <si>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</si>
  <si>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</si>
  <si>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</si>
  <si>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</si>
  <si>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</si>
  <si>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</si>
  <si>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</si>
  <si>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</si>
  <si>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</si>
  <si>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</si>
  <si>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</si>
  <si>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</si>
  <si>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</si>
  <si>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</si>
  <si>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</si>
  <si>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</si>
  <si>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</si>
  <si>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</si>
  <si>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</si>
  <si>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</si>
  <si>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</si>
  <si>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</si>
  <si>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</si>
  <si>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</si>
  <si>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</si>
  <si>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</si>
  <si>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</si>
  <si>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</si>
  <si>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</si>
  <si>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</si>
  <si>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</si>
  <si>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</si>
  <si>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</si>
  <si>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</si>
  <si>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</si>
  <si>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</si>
  <si>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</si>
  <si>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</si>
  <si>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</si>
  <si>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</si>
  <si>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</si>
  <si>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</si>
  <si>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</si>
  <si>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</si>
  <si>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</si>
  <si>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</si>
  <si>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</si>
  <si>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</si>
  <si>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</si>
  <si>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</si>
  <si>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</si>
  <si>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</si>
  <si>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</si>
  <si>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</si>
  <si>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</si>
  <si>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</si>
  <si>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</si>
  <si>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</si>
  <si>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</si>
  <si>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</si>
  <si>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</si>
  <si>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</si>
  <si>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</si>
  <si>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</si>
  <si>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</si>
  <si>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</si>
  <si>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</si>
  <si>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</si>
  <si>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</si>
  <si>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</si>
  <si>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</si>
  <si>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</si>
  <si>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</si>
  <si>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</si>
  <si>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</si>
  <si>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</si>
  <si>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</si>
  <si>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</si>
  <si>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</si>
  <si>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</si>
  <si>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</si>
  <si>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</si>
  <si>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</si>
  <si>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</si>
  <si>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</si>
  <si>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</si>
  <si>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</si>
  <si>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</si>
  <si>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</si>
  <si>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</si>
  <si>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</si>
  <si>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</si>
  <si>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</si>
  <si>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</si>
  <si>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</si>
  <si>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</si>
  <si>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</si>
  <si>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</si>
  <si>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</si>
  <si>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</si>
  <si>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</si>
  <si>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</si>
  <si>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</si>
  <si>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</si>
  <si>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</si>
  <si>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</si>
  <si>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</si>
  <si>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</si>
  <si>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</si>
  <si>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</si>
  <si>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</si>
  <si>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</si>
  <si>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</si>
  <si>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</si>
  <si>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</si>
  <si>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</si>
  <si>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</si>
  <si>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</si>
  <si>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</si>
  <si>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</si>
  <si>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</si>
  <si>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</si>
  <si>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</si>
  <si>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</si>
  <si>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</si>
  <si>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</si>
  <si>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</si>
  <si>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</si>
  <si>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</si>
  <si>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</si>
  <si>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</si>
  <si>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</si>
  <si>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</si>
  <si>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</si>
  <si>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</si>
  <si>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</si>
  <si>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</si>
  <si>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</si>
  <si>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</si>
  <si>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</si>
  <si>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</si>
  <si>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</si>
  <si>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</si>
  <si>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</si>
  <si>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</si>
  <si>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</si>
  <si>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</si>
  <si>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</si>
  <si>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</si>
  <si>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</si>
  <si>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</si>
  <si>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</si>
  <si>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</si>
  <si>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</si>
  <si>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</si>
  <si>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</si>
  <si>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</si>
  <si>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</si>
  <si>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</si>
  <si>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</si>
  <si>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</si>
  <si>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</si>
  <si>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</si>
  <si>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</si>
  <si>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</si>
  <si>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</si>
  <si>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</si>
  <si>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</si>
  <si>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</si>
  <si>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</si>
  <si>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</si>
  <si>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</si>
  <si>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</si>
  <si>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</si>
  <si>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</si>
  <si>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</si>
  <si>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</si>
  <si>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</si>
  <si>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</si>
  <si>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</si>
  <si>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</si>
  <si>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</si>
  <si>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</si>
  <si>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</si>
  <si>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</si>
  <si>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</si>
  <si>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</si>
  <si>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</si>
  <si>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</si>
  <si>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</si>
  <si>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</si>
  <si>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</si>
  <si>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</si>
  <si>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</si>
  <si>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</si>
  <si>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</si>
  <si>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</si>
  <si>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</si>
  <si>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</si>
  <si>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</si>
  <si>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</si>
  <si>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</si>
  <si>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</si>
  <si>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</si>
  <si>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</si>
  <si>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</si>
  <si>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</si>
  <si>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</si>
  <si>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</si>
  <si>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</si>
  <si>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</si>
  <si>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</si>
  <si>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</si>
  <si>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</si>
  <si>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</si>
  <si>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</si>
  <si>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</si>
  <si>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</si>
  <si>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</si>
  <si>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</si>
  <si>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</si>
  <si>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</si>
  <si>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</si>
  <si>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</si>
  <si>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</si>
  <si>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</si>
  <si>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</si>
  <si>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</si>
  <si>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</si>
  <si>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</si>
  <si>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</si>
  <si>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</si>
  <si>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</si>
  <si>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</si>
  <si>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</si>
  <si>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</si>
  <si>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</si>
  <si>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</si>
  <si>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</si>
  <si>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</si>
  <si>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</si>
  <si>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</si>
  <si>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</si>
  <si>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</si>
  <si>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</si>
  <si>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</si>
  <si>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</si>
  <si>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</si>
  <si>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</si>
  <si>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</si>
  <si>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</si>
  <si>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</si>
  <si>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</si>
  <si>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</si>
  <si>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</si>
  <si>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</si>
  <si>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</si>
  <si>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</si>
  <si>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</si>
  <si>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</si>
  <si>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</si>
  <si>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</si>
  <si>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</si>
  <si>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</si>
  <si>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</si>
  <si>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</si>
  <si>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</si>
  <si>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</si>
  <si>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</si>
  <si>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</si>
  <si>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</si>
  <si>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</si>
  <si>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</si>
  <si>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</si>
  <si>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</si>
  <si>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</si>
  <si>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</si>
  <si>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</si>
  <si>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</si>
  <si>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</si>
  <si>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</si>
  <si>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</si>
  <si>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</si>
  <si>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</si>
  <si>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</si>
  <si>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</si>
  <si>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</si>
  <si>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</si>
  <si>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</si>
  <si>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</si>
  <si>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</si>
  <si>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</si>
  <si>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</si>
  <si>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</si>
  <si>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</si>
  <si>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</si>
  <si>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</si>
  <si>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</si>
  <si>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</si>
  <si>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</si>
  <si>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</si>
  <si>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</si>
  <si>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</si>
  <si>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</si>
  <si>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</si>
  <si>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</si>
  <si>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</si>
  <si>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</si>
  <si>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</si>
  <si>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</si>
  <si>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</si>
  <si>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</si>
  <si>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</si>
  <si>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</si>
  <si>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</si>
  <si>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</si>
  <si>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</si>
  <si>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</si>
  <si>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</si>
  <si>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</si>
  <si>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</si>
  <si>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</si>
  <si>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</si>
  <si>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</si>
  <si>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</si>
  <si>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</si>
  <si>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</si>
  <si>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</si>
  <si>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</si>
  <si>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</si>
  <si>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</si>
  <si>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</si>
  <si>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</si>
  <si>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</si>
  <si>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</si>
  <si>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</si>
  <si>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</si>
  <si>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</si>
  <si>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</si>
  <si>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</si>
  <si>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</si>
  <si>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</si>
  <si>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</si>
  <si>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</si>
  <si>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</si>
  <si>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</si>
  <si>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</si>
  <si>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</si>
  <si>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</si>
  <si>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</si>
  <si>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</si>
  <si>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</si>
  <si>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</si>
  <si>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</si>
  <si>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</si>
  <si>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</si>
  <si>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</si>
  <si>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</si>
  <si>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</si>
  <si>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</si>
  <si>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</si>
  <si>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</si>
  <si>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</si>
  <si>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</si>
  <si>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</si>
  <si>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</si>
  <si>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</si>
  <si>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</si>
  <si>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</si>
  <si>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</si>
  <si>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</si>
  <si>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</si>
  <si>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</si>
  <si>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</si>
  <si>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</si>
  <si>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</si>
  <si>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</si>
  <si>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</si>
  <si>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</si>
  <si>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</si>
  <si>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</si>
  <si>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</si>
  <si>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</si>
  <si>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</si>
  <si>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</si>
  <si>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</si>
  <si>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</si>
  <si>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</si>
  <si>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</si>
  <si>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</si>
  <si>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</si>
  <si>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</si>
  <si>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</si>
  <si>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</si>
  <si>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</si>
  <si>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</si>
  <si>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</si>
  <si>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</si>
  <si>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</si>
  <si>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</si>
  <si>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</si>
  <si>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</si>
  <si>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</si>
  <si>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</si>
  <si>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</si>
  <si>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</si>
  <si>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</si>
  <si>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</si>
  <si>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</si>
  <si>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</si>
  <si>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</si>
  <si>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</si>
  <si>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</si>
  <si>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</si>
  <si>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</si>
  <si>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</si>
  <si>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</si>
  <si>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</si>
  <si>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</si>
  <si>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</si>
  <si>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</si>
  <si>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</si>
  <si>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</si>
  <si>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</si>
  <si>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</si>
  <si>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</si>
  <si>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</si>
  <si>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</si>
  <si>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</si>
  <si>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</si>
  <si>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</si>
  <si>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</si>
  <si>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</si>
  <si>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</si>
  <si>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</si>
  <si>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</si>
  <si>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</si>
  <si>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</si>
  <si>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</si>
  <si>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</si>
  <si>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</si>
  <si>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</si>
  <si>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</si>
  <si>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</si>
  <si>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</si>
  <si>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</si>
  <si>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</si>
  <si>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</si>
  <si>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</si>
  <si>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</si>
  <si>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</si>
  <si>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</si>
  <si>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</si>
  <si>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</si>
  <si>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</si>
  <si>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</si>
  <si>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</si>
  <si>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</si>
  <si>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</si>
  <si>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</si>
  <si>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</si>
  <si>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</si>
  <si>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</si>
  <si>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</si>
  <si>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</si>
  <si>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</si>
  <si>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</si>
  <si>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</si>
  <si>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</si>
  <si>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</si>
  <si>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</si>
  <si>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</si>
  <si>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</si>
  <si>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</si>
  <si>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</si>
  <si>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</si>
  <si>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</si>
  <si>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</si>
  <si>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</si>
  <si>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</si>
  <si>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</si>
  <si>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</si>
  <si>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</si>
  <si>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</si>
  <si>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</si>
  <si>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</si>
  <si>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</si>
  <si>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</si>
  <si>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</si>
  <si>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</si>
  <si>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</si>
  <si>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</si>
  <si>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</si>
  <si>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</si>
  <si>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</si>
  <si>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</si>
  <si>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</si>
  <si>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</si>
  <si>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</si>
  <si>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</si>
  <si>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</si>
  <si>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</si>
  <si>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</si>
  <si>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</si>
  <si>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</si>
  <si>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</si>
  <si>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</si>
  <si>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</si>
  <si>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</si>
  <si>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</si>
  <si>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</si>
  <si>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</si>
  <si>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</si>
  <si>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</si>
  <si>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</si>
  <si>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</si>
  <si>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</si>
  <si>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</si>
  <si>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</si>
  <si>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</si>
  <si>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</si>
  <si>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</si>
  <si>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</si>
  <si>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</si>
  <si>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</si>
  <si>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</si>
  <si>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</si>
  <si>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</si>
  <si>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</si>
  <si>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</si>
  <si>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</si>
  <si>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</si>
  <si>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</si>
  <si>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</si>
  <si>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</si>
  <si>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</si>
  <si>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</si>
  <si>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</si>
  <si>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</si>
  <si>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</si>
  <si>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</si>
  <si>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</si>
  <si>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</si>
  <si>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</si>
  <si>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</si>
  <si>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</si>
  <si>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</si>
  <si>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</si>
  <si>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</si>
  <si>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</si>
  <si>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</si>
  <si>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</si>
  <si>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</si>
  <si>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</si>
  <si>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</si>
  <si>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</si>
  <si>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</si>
  <si>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</si>
  <si>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</si>
  <si>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</si>
  <si>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</si>
  <si>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</si>
  <si>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</si>
  <si>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</si>
  <si>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</si>
  <si>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</si>
  <si>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</si>
  <si>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</si>
  <si>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</si>
  <si>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</si>
  <si>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</si>
  <si>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</si>
  <si>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</si>
  <si>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</si>
  <si>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</si>
  <si>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</si>
  <si>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</si>
  <si>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</si>
  <si>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</si>
  <si>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</si>
  <si>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</si>
  <si>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</si>
  <si>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</si>
  <si>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</si>
  <si>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</si>
  <si>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</si>
  <si>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</si>
  <si>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</si>
  <si>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</si>
  <si>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</si>
  <si>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</si>
  <si>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</si>
  <si>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</si>
  <si>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</si>
  <si>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</si>
  <si>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</si>
  <si>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</si>
  <si>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</si>
  <si>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</si>
  <si>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</si>
  <si>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</si>
  <si>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</si>
  <si>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</si>
  <si>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</si>
  <si>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</si>
  <si>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</si>
  <si>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</si>
  <si>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</si>
  <si>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</si>
  <si>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</si>
  <si>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</si>
  <si>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</si>
  <si>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</si>
  <si>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</si>
  <si>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</si>
  <si>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</si>
  <si>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</si>
  <si>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</si>
  <si>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</si>
  <si>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</si>
  <si>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</si>
  <si>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</si>
  <si>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</si>
  <si>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</si>
  <si>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</si>
  <si>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</si>
  <si>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</si>
  <si>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</si>
  <si>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</si>
  <si>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</si>
  <si>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</si>
  <si>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</si>
  <si>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</si>
  <si>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</si>
  <si>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</si>
  <si>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</si>
  <si>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</si>
  <si>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</si>
  <si>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</si>
  <si>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</si>
  <si>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</si>
  <si>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</si>
  <si>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</si>
  <si>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</si>
  <si>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</si>
  <si>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</si>
  <si>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</si>
  <si>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</si>
  <si>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</si>
  <si>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</si>
  <si>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</si>
  <si>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</si>
  <si>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</si>
  <si>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</si>
  <si>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</si>
  <si>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</si>
  <si>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</si>
  <si>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</si>
  <si>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</si>
  <si>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</si>
  <si>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</si>
  <si>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</si>
  <si>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</si>
  <si>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</si>
  <si>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</si>
  <si>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</si>
  <si>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</si>
  <si>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</si>
  <si>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</si>
  <si>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</si>
  <si>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</si>
  <si>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</si>
  <si>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</si>
  <si>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</si>
  <si>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</si>
  <si>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</si>
  <si>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</si>
  <si>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</si>
  <si>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</si>
  <si>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</si>
  <si>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</si>
  <si>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</si>
  <si>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</si>
  <si>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</si>
  <si>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</si>
  <si>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</si>
  <si>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</si>
  <si>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</si>
  <si>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</si>
  <si>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</si>
  <si>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</si>
  <si>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</si>
  <si>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</si>
  <si>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</si>
  <si>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</si>
  <si>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</si>
  <si>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</si>
  <si>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</si>
  <si>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</si>
  <si>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</si>
  <si>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</si>
  <si>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</si>
  <si>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</si>
  <si>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</si>
  <si>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</si>
  <si>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</si>
  <si>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</si>
  <si>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</si>
  <si>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</si>
  <si>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</si>
  <si>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</si>
  <si>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</si>
  <si>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</si>
  <si>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</si>
  <si>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</si>
  <si>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</si>
  <si>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</si>
  <si>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</si>
  <si>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</si>
  <si>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</si>
  <si>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</si>
  <si>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</si>
  <si>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</si>
  <si>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</si>
  <si>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</si>
  <si>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</si>
  <si>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</si>
  <si>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</si>
  <si>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</si>
  <si>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</si>
  <si>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</si>
  <si>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</si>
  <si>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</si>
  <si>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</si>
  <si>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</si>
  <si>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</si>
  <si>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</si>
  <si>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</si>
  <si>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</si>
  <si>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</si>
  <si>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</si>
  <si>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</si>
  <si>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</si>
  <si>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</si>
  <si>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</si>
  <si>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</si>
  <si>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</si>
  <si>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</si>
  <si>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</si>
  <si>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</si>
  <si>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</si>
  <si>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</si>
  <si>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</si>
  <si>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</si>
  <si>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</si>
  <si>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</si>
  <si>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</si>
  <si>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</si>
  <si>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</si>
  <si>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</si>
  <si>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</si>
  <si>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</si>
  <si>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</si>
  <si>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</si>
  <si>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</si>
  <si>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</si>
  <si>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</si>
  <si>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</si>
  <si>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</si>
  <si>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</si>
  <si>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</si>
  <si>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</si>
  <si>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</si>
  <si>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</si>
  <si>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</si>
  <si>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</si>
  <si>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</si>
  <si>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</si>
  <si>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</si>
  <si>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</si>
  <si>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</si>
  <si>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</si>
  <si>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</si>
  <si>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</si>
  <si>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</si>
  <si>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</si>
  <si>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</si>
  <si>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</si>
  <si>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</si>
  <si>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</si>
  <si>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</si>
  <si>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</si>
  <si>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</si>
  <si>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</si>
  <si>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</si>
  <si>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</si>
  <si>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</si>
  <si>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</si>
  <si>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</si>
  <si>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</si>
  <si>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</si>
  <si>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</si>
  <si>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</si>
  <si>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</si>
  <si>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</si>
  <si>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</si>
  <si>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</si>
  <si>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</si>
  <si>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</si>
  <si>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</si>
  <si>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</si>
  <si>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</si>
  <si>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</si>
  <si>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</si>
  <si>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</si>
  <si>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</si>
  <si>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</si>
  <si>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</si>
  <si>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</si>
  <si>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</si>
  <si>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</si>
  <si>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</si>
  <si>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</si>
  <si>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</si>
  <si>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</si>
  <si>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</si>
  <si>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</si>
  <si>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</si>
  <si>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</si>
  <si>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</si>
  <si>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</si>
  <si>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</si>
  <si>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</si>
  <si>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</si>
  <si>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</si>
  <si>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</si>
  <si>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</si>
  <si>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</si>
  <si>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</si>
  <si>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</si>
  <si>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</si>
  <si>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</si>
  <si>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</si>
  <si>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</si>
  <si>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</si>
  <si>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</si>
  <si>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</si>
  <si>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</si>
  <si>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</si>
  <si>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</si>
  <si>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</si>
  <si>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</si>
  <si>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</si>
  <si>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</si>
  <si>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</si>
  <si>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</si>
  <si>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</si>
  <si>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</si>
  <si>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</si>
  <si>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</si>
  <si>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</si>
  <si>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</si>
  <si>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</si>
  <si>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</si>
  <si>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</si>
  <si>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</si>
  <si>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</si>
  <si>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</si>
  <si>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</si>
  <si>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</si>
  <si>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</si>
  <si>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</si>
  <si>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</si>
  <si>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</si>
  <si>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</si>
  <si>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</si>
  <si>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</si>
  <si>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</si>
  <si>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</si>
  <si>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</si>
  <si>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</si>
  <si>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</si>
  <si>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</si>
  <si>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</si>
  <si>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</si>
  <si>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</si>
  <si>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</si>
  <si>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</si>
  <si>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</si>
  <si>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</si>
  <si>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</si>
  <si>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</si>
  <si>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</si>
  <si>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</si>
  <si>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</si>
  <si>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</si>
  <si>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</si>
  <si>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</si>
  <si>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</si>
  <si>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</si>
  <si>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</si>
  <si>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</si>
  <si>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</si>
  <si>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</si>
  <si>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</si>
  <si>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</si>
  <si>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</si>
  <si>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</si>
  <si>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</si>
  <si>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</si>
  <si>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</si>
  <si>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</si>
  <si>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</si>
  <si>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</si>
  <si>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</si>
  <si>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</si>
  <si>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</si>
  <si>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</si>
  <si>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</si>
  <si>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</si>
  <si>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</si>
  <si>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</si>
  <si>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</si>
  <si>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</si>
  <si>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</si>
  <si>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</si>
  <si>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</si>
  <si>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</si>
  <si>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</si>
  <si>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</si>
  <si>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</si>
  <si>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</si>
  <si>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</si>
  <si>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</si>
  <si>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</si>
  <si>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</si>
  <si>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</si>
  <si>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</si>
  <si>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</si>
  <si>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</si>
  <si>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</si>
  <si>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</si>
  <si>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</si>
  <si>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</si>
  <si>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</si>
  <si>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</si>
  <si>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</si>
  <si>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</si>
  <si>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</si>
  <si>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</si>
  <si>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</si>
  <si>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</si>
  <si>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</si>
  <si>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</si>
  <si>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</si>
  <si>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</si>
  <si>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</si>
  <si>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</si>
  <si>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</si>
  <si>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</si>
  <si>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</si>
  <si>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</si>
  <si>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</si>
  <si>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</si>
  <si>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</si>
  <si>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</si>
  <si>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</si>
  <si>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</si>
  <si>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</si>
  <si>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</si>
  <si>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</si>
  <si>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</si>
  <si>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</si>
  <si>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</si>
  <si>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</si>
  <si>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</si>
  <si>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</si>
  <si>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</si>
  <si>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</si>
  <si>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</si>
  <si>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</si>
  <si>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</si>
  <si>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</si>
  <si>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</si>
  <si>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</si>
  <si>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</si>
  <si>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</si>
  <si>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</si>
  <si>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</si>
  <si>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</si>
  <si>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</si>
  <si>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</si>
  <si>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</si>
  <si>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</si>
  <si>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</si>
  <si>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</si>
  <si>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</si>
  <si>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</si>
  <si>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</si>
  <si>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</si>
  <si>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</si>
  <si>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</si>
  <si>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</si>
  <si>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</si>
  <si>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</si>
  <si>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</si>
  <si>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</si>
  <si>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</si>
  <si>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</si>
  <si>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</si>
  <si>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</si>
  <si>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</si>
  <si>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</si>
  <si>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</si>
  <si>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</si>
  <si>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</si>
  <si>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</si>
  <si>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</si>
  <si>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</si>
  <si>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</si>
  <si>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</si>
  <si>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</si>
  <si>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</si>
  <si>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</si>
  <si>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</si>
  <si>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</si>
  <si>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</si>
  <si>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</si>
  <si>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</si>
  <si>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</si>
  <si>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</si>
  <si>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</si>
  <si>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</si>
  <si>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</si>
  <si>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</si>
  <si>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</si>
  <si>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</si>
  <si>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</si>
  <si>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</si>
  <si>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</si>
  <si>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</si>
  <si>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</si>
  <si>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</si>
  <si>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</si>
  <si>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</si>
  <si>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</si>
  <si>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</si>
  <si>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</si>
  <si>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</si>
  <si>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</si>
  <si>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</si>
  <si>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</si>
  <si>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</si>
  <si>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</si>
  <si>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</si>
  <si>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</si>
  <si>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</si>
  <si>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</si>
  <si>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</si>
  <si>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</si>
  <si>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</si>
  <si>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</si>
  <si>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</si>
  <si>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</si>
  <si>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</si>
  <si>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</si>
  <si>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</si>
  <si>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</si>
  <si>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</si>
  <si>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</si>
  <si>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</si>
  <si>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</si>
  <si>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</si>
  <si>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</si>
  <si>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</si>
  <si>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</si>
  <si>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</si>
  <si>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</si>
  <si>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</si>
  <si>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</si>
  <si>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</si>
  <si>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</si>
  <si>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</si>
  <si>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</si>
  <si>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</si>
  <si>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</si>
  <si>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</si>
  <si>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</si>
  <si>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</si>
  <si>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</si>
  <si>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</si>
  <si>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</si>
  <si>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</si>
  <si>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</si>
  <si>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</si>
  <si>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</si>
  <si>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</si>
  <si>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</si>
  <si>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</si>
  <si>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</si>
  <si>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</si>
  <si>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</si>
  <si>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</si>
  <si>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</si>
  <si>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</si>
  <si>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</si>
  <si>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</si>
  <si>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</si>
  <si>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</si>
  <si>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</si>
  <si>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</si>
  <si>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</si>
  <si>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</si>
  <si>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</si>
  <si>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</si>
  <si>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</si>
  <si>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</si>
  <si>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</si>
  <si>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</si>
  <si>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</si>
  <si>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</si>
  <si>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</si>
  <si>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</si>
  <si>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</si>
  <si>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</si>
  <si>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</si>
  <si>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</si>
  <si>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</si>
  <si>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</si>
  <si>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</si>
  <si>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</si>
  <si>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</si>
  <si>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</si>
  <si>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</si>
  <si>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</si>
  <si>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</si>
  <si>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</si>
  <si>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</si>
  <si>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</si>
  <si>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</si>
  <si>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</si>
  <si>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</si>
  <si>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</si>
  <si>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</si>
  <si>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</si>
  <si>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</si>
  <si>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</si>
  <si>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</si>
  <si>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</si>
  <si>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</si>
  <si>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</si>
  <si>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</si>
  <si>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</si>
  <si>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</si>
  <si>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</si>
  <si>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</si>
  <si>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</si>
  <si>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</si>
  <si>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</si>
  <si>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</si>
  <si>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</si>
  <si>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</si>
  <si>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</si>
  <si>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</si>
  <si>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</si>
  <si>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</si>
  <si>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</si>
  <si>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</si>
  <si>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</si>
  <si>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</si>
  <si>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</si>
  <si>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</si>
  <si>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</si>
  <si>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</si>
  <si>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</si>
  <si>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</si>
  <si>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</si>
  <si>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</si>
  <si>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</si>
  <si>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</si>
  <si>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</si>
  <si>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</si>
  <si>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</si>
  <si>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</si>
  <si>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</si>
  <si>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</si>
  <si>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</si>
  <si>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</si>
  <si>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</si>
  <si>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</si>
  <si>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</si>
  <si>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</si>
  <si>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</si>
  <si>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</si>
  <si>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</si>
  <si>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</si>
  <si>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</si>
  <si>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</si>
  <si>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</si>
  <si>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</si>
  <si>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</si>
  <si>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</si>
  <si>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</si>
  <si>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</si>
  <si>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</si>
  <si>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</si>
  <si>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</si>
  <si>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</si>
  <si>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</si>
  <si>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</si>
  <si>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</si>
  <si>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</si>
  <si>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</si>
  <si>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</si>
  <si>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</si>
  <si>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</si>
  <si>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</si>
  <si>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</si>
  <si>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</si>
  <si>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</si>
  <si>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</si>
  <si>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</si>
  <si>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</si>
  <si>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</si>
  <si>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</si>
  <si>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</si>
  <si>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</si>
  <si>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</si>
  <si>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</si>
  <si>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</si>
  <si>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</si>
  <si>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</si>
  <si>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</si>
  <si>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</si>
  <si>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</si>
  <si>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</si>
  <si>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</si>
  <si>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</si>
  <si>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</si>
  <si>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</si>
  <si>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</si>
  <si>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</si>
  <si>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</si>
  <si>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</si>
  <si>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</si>
  <si>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</si>
  <si>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</si>
  <si>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</si>
  <si>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</si>
  <si>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</si>
  <si>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</si>
  <si>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</si>
  <si>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</si>
  <si>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</si>
  <si>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</si>
  <si>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</si>
  <si>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</si>
  <si>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</si>
  <si>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</si>
  <si>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</si>
  <si>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</si>
  <si>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</si>
  <si>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</si>
  <si>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</si>
  <si>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</si>
  <si>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</si>
  <si>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</si>
  <si>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</si>
  <si>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</si>
  <si>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</si>
  <si>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</si>
  <si>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</si>
  <si>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</si>
  <si>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</si>
  <si>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</si>
  <si>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</si>
  <si>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</si>
  <si>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</si>
  <si>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</si>
  <si>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</si>
  <si>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</si>
  <si>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</si>
  <si>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</si>
  <si>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</si>
  <si>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</si>
  <si>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</si>
  <si>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</si>
  <si>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</si>
  <si>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</si>
  <si>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</si>
  <si>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</si>
  <si>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</si>
  <si>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</si>
  <si>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</si>
  <si>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</si>
  <si>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</si>
  <si>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</si>
  <si>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</si>
  <si>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</si>
  <si>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</si>
  <si>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</si>
  <si>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</si>
  <si>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</si>
  <si>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</si>
  <si>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</si>
  <si>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</si>
  <si>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</si>
  <si>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</si>
  <si>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</si>
  <si>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</si>
  <si>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</si>
  <si>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</si>
  <si>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</si>
  <si>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</si>
  <si>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</si>
  <si>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</si>
  <si>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</si>
  <si>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</si>
  <si>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</si>
  <si>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</si>
  <si>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</si>
  <si>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</si>
  <si>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</si>
  <si>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</si>
  <si>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</si>
  <si>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</si>
  <si>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</si>
  <si>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</si>
  <si>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</si>
  <si>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</si>
  <si>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</si>
  <si>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</si>
  <si>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</si>
  <si>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</si>
  <si>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</si>
  <si>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</si>
  <si>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</si>
  <si>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</si>
  <si>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</si>
  <si>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</si>
  <si>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</si>
  <si>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</si>
  <si>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</si>
  <si>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</si>
  <si>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</si>
  <si>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</si>
  <si>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</si>
  <si>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</si>
  <si>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</si>
  <si>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</si>
  <si>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</si>
  <si>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</si>
  <si>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</si>
  <si>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</si>
  <si>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</si>
  <si>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</si>
  <si>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</si>
  <si>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</si>
  <si>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</si>
  <si>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</si>
  <si>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</si>
  <si>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</si>
  <si>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</si>
  <si>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</si>
  <si>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</si>
  <si>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</si>
  <si>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</si>
  <si>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</si>
  <si>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</si>
  <si>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</si>
  <si>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</si>
  <si>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</si>
  <si>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</si>
  <si>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</si>
  <si>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</si>
  <si>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</si>
  <si>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</si>
  <si>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</si>
  <si>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</si>
  <si>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</si>
  <si>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</si>
  <si>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</si>
  <si>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</si>
  <si>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</si>
  <si>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</si>
  <si>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</si>
  <si>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</si>
  <si>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</si>
  <si>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</si>
  <si>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</si>
  <si>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</si>
  <si>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</si>
  <si>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</si>
  <si>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</si>
  <si>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</si>
  <si>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</si>
  <si>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</si>
  <si>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</si>
  <si>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</si>
  <si>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</si>
  <si>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</si>
  <si>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</si>
  <si>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</si>
  <si>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</si>
  <si>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</si>
  <si>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</si>
  <si>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</si>
  <si>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</si>
  <si>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</si>
  <si>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</si>
  <si>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</si>
  <si>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</si>
  <si>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</si>
  <si>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</si>
  <si>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</si>
  <si>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</si>
  <si>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</si>
  <si>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</si>
  <si>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</si>
  <si>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</si>
  <si>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</si>
  <si>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</si>
  <si>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</si>
  <si>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</si>
  <si>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</si>
  <si>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</si>
  <si>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</si>
  <si>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</si>
  <si>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</si>
  <si>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</si>
  <si>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</si>
  <si>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</si>
  <si>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</si>
  <si>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</si>
  <si>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</si>
  <si>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</si>
  <si>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</si>
  <si>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</si>
  <si>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</si>
  <si>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</si>
  <si>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</si>
  <si>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</si>
  <si>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</si>
  <si>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</si>
  <si>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</si>
  <si>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</si>
  <si>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</si>
  <si>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</si>
  <si>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</si>
  <si>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</si>
  <si>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</si>
  <si>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</si>
  <si>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</si>
  <si>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</si>
  <si>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</si>
  <si>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</si>
  <si>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</si>
  <si>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</si>
  <si>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</si>
  <si>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</si>
  <si>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</si>
  <si>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</si>
  <si>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</si>
  <si>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</si>
  <si>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</si>
  <si>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</si>
  <si>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</si>
  <si>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</si>
  <si>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</si>
  <si>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</si>
  <si>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</si>
  <si>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</si>
  <si>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</si>
  <si>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</si>
  <si>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</si>
  <si>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</si>
  <si>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</si>
  <si>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</si>
  <si>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</si>
  <si>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</si>
  <si>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</si>
  <si>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</si>
  <si>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</si>
  <si>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</si>
  <si>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</si>
  <si>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</si>
  <si>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</si>
  <si>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</si>
  <si>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</si>
  <si>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</si>
  <si>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</si>
  <si>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</si>
  <si>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</si>
  <si>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</si>
  <si>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</si>
  <si>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</si>
  <si>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</si>
  <si>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</si>
  <si>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</si>
  <si>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</si>
  <si>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</si>
  <si>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</si>
  <si>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</si>
  <si>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</si>
  <si>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</si>
  <si>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</si>
  <si>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</si>
  <si>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</si>
  <si>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</si>
  <si>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</si>
  <si>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</si>
  <si>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</si>
  <si>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</si>
  <si>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</si>
  <si>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</si>
  <si>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</si>
  <si>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</si>
  <si>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</si>
  <si>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</si>
  <si>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</si>
  <si>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</si>
  <si>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</si>
  <si>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</si>
  <si>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</si>
  <si>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</si>
  <si>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</si>
  <si>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</si>
  <si>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</si>
  <si>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</si>
  <si>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</si>
  <si>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</si>
  <si>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</si>
  <si>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</si>
  <si>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</si>
  <si>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</si>
  <si>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</si>
  <si>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</si>
  <si>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</si>
  <si>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</si>
  <si>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</si>
  <si>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</si>
  <si>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</si>
  <si>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</si>
  <si>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</si>
  <si>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</si>
  <si>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</si>
  <si>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</si>
  <si>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</si>
  <si>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</si>
  <si>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</si>
  <si>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</si>
  <si>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</si>
  <si>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</si>
  <si>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</si>
  <si>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</si>
  <si>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</si>
  <si>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</si>
  <si>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</si>
  <si>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</si>
  <si>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</si>
  <si>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</si>
  <si>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</si>
  <si>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</si>
  <si>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</si>
  <si>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</si>
  <si>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</si>
  <si>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</si>
  <si>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</si>
  <si>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</si>
  <si>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</si>
  <si>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</si>
  <si>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</si>
  <si>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</si>
  <si>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</si>
  <si>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</si>
  <si>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</si>
  <si>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</si>
  <si>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</si>
  <si>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</si>
  <si>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</si>
  <si>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</si>
  <si>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</si>
  <si>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</si>
  <si>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</si>
  <si>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</si>
  <si>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</si>
  <si>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</si>
  <si>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</si>
  <si>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</si>
  <si>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</si>
  <si>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</si>
  <si>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</si>
  <si>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</si>
  <si>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</si>
  <si>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</si>
  <si>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</si>
  <si>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</si>
  <si>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</si>
  <si>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</si>
  <si>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</si>
  <si>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</si>
  <si>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</si>
  <si>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</si>
  <si>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</si>
  <si>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</si>
  <si>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</si>
  <si>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</si>
  <si>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</si>
  <si>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</si>
  <si>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</si>
  <si>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</si>
  <si>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</si>
  <si>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</si>
  <si>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</si>
  <si>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</si>
  <si>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</si>
  <si>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</si>
  <si>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</si>
  <si>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</si>
  <si>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</si>
  <si>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</si>
  <si>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</si>
  <si>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</si>
  <si>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</si>
  <si>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</si>
  <si>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</si>
  <si>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</si>
  <si>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</si>
  <si>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</si>
  <si>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</si>
  <si>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</si>
  <si>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</si>
  <si>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</si>
  <si>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</si>
  <si>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</si>
  <si>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</si>
  <si>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</si>
  <si>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</si>
  <si>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</si>
  <si>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</si>
  <si>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</si>
  <si>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</si>
  <si>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</si>
  <si>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</si>
  <si>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</si>
  <si>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</si>
  <si>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</si>
  <si>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</si>
  <si>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</si>
  <si>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</si>
  <si>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</si>
  <si>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</si>
  <si>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</si>
  <si>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</si>
  <si>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</si>
  <si>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</si>
  <si>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</si>
  <si>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</si>
  <si>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</si>
  <si>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</si>
  <si>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</si>
  <si>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</si>
  <si>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</si>
  <si>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</si>
  <si>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</si>
  <si>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</si>
  <si>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</si>
  <si>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</si>
  <si>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</si>
  <si>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</si>
  <si>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</si>
  <si>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</si>
  <si>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</si>
  <si>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</si>
  <si>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</si>
  <si>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</si>
  <si>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</si>
  <si>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</si>
  <si>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</si>
  <si>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</si>
  <si>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</si>
  <si>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</si>
  <si>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</si>
  <si>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</si>
  <si>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</si>
  <si>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</si>
  <si>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</si>
  <si>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</si>
  <si>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</si>
  <si>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</si>
  <si>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</si>
  <si>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</si>
  <si>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</si>
  <si>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</si>
  <si>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</si>
  <si>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</si>
  <si>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</si>
  <si>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</si>
  <si>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</si>
  <si>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</si>
  <si>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</si>
  <si>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</si>
  <si>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</si>
  <si>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</si>
  <si>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</si>
  <si>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</si>
  <si>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</si>
  <si>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</si>
  <si>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</si>
  <si>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</si>
  <si>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</si>
  <si>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</si>
  <si>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</si>
  <si>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</si>
  <si>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</si>
  <si>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</si>
  <si>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</si>
  <si>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</si>
  <si>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</si>
  <si>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</si>
  <si>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</si>
  <si>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</si>
  <si>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</si>
  <si>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</si>
  <si>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</si>
  <si>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</si>
  <si>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</si>
  <si>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</si>
  <si>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</si>
  <si>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</si>
  <si>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</si>
  <si>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</si>
  <si>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</si>
  <si>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</si>
  <si>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</si>
  <si>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</si>
  <si>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</si>
  <si>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</si>
  <si>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</si>
  <si>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</si>
  <si>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</si>
  <si>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</si>
  <si>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</si>
  <si>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</si>
  <si>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</si>
  <si>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</si>
  <si>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</si>
  <si>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</si>
  <si>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</si>
  <si>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</si>
  <si>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</si>
  <si>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</si>
  <si>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</si>
  <si>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</si>
  <si>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</si>
  <si>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</si>
  <si>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</si>
  <si>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</si>
  <si>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</si>
  <si>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</si>
  <si>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</si>
  <si>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</si>
  <si>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</si>
  <si>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</si>
  <si>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</si>
  <si>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</si>
  <si>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</si>
  <si>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</si>
  <si>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</si>
  <si>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</si>
  <si>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</si>
  <si>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</si>
  <si>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</si>
  <si>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</si>
  <si>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</si>
  <si>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</si>
  <si>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</si>
  <si>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</si>
  <si>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</si>
  <si>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</si>
  <si>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</si>
  <si>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</si>
  <si>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</si>
  <si>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</si>
  <si>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</si>
  <si>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</si>
  <si>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</si>
  <si>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</si>
  <si>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</si>
  <si>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</si>
  <si>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</si>
  <si>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</si>
  <si>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</si>
  <si>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</si>
  <si>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</si>
  <si>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</si>
  <si>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</si>
  <si>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</si>
  <si>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</si>
  <si>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</si>
  <si>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</si>
  <si>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</si>
  <si>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</si>
  <si>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</si>
  <si>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</si>
  <si>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</si>
  <si>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</si>
  <si>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</si>
  <si>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</si>
  <si>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</si>
  <si>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</si>
  <si>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</si>
  <si>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</si>
  <si>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</si>
  <si>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</si>
  <si>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</si>
  <si>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</si>
  <si>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</si>
  <si>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</si>
  <si>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</si>
  <si>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</si>
  <si>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</si>
  <si>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</si>
  <si>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</si>
  <si>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</si>
  <si>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</si>
  <si>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</si>
  <si>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</si>
  <si>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</si>
  <si>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</si>
  <si>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</si>
  <si>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</si>
  <si>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</si>
  <si>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</si>
  <si>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</si>
  <si>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</si>
  <si>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</si>
  <si>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</si>
  <si>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</si>
  <si>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</si>
  <si>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</si>
  <si>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</si>
  <si>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</si>
  <si>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</si>
  <si>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</si>
  <si>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</si>
  <si>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</si>
  <si>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</si>
  <si>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</si>
  <si>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</si>
  <si>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</si>
  <si>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</si>
  <si>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</si>
  <si>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</si>
  <si>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</si>
  <si>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</si>
  <si>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</si>
  <si>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</si>
  <si>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</si>
  <si>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</si>
  <si>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</si>
  <si>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</si>
  <si>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</si>
  <si>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</si>
  <si>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</si>
  <si>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</si>
  <si>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</si>
  <si>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</si>
  <si>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</si>
  <si>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</si>
  <si>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</si>
  <si>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</si>
  <si>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</si>
  <si>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</si>
  <si>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</si>
  <si>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</si>
  <si>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</si>
  <si>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</si>
  <si>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</si>
  <si>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</si>
  <si>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</si>
  <si>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</si>
  <si>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</si>
  <si>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</si>
  <si>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</si>
  <si>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</si>
  <si>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</si>
  <si>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</si>
  <si>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</si>
  <si>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</si>
  <si>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</si>
  <si>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</si>
  <si>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</si>
  <si>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</si>
  <si>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</si>
  <si>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</si>
  <si>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</si>
  <si>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</si>
  <si>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</si>
  <si>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</si>
  <si>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</si>
  <si>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</si>
  <si>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</si>
  <si>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</si>
  <si>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</si>
  <si>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</si>
  <si>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</si>
  <si>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</si>
  <si>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</si>
  <si>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</si>
  <si>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</si>
  <si>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</si>
  <si>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</si>
  <si>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</si>
  <si>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</si>
  <si>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</si>
  <si>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</si>
  <si>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</si>
  <si>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</si>
  <si>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</si>
  <si>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</si>
  <si>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</si>
  <si>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</si>
  <si>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</si>
  <si>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</si>
  <si>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</si>
  <si>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</si>
  <si>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</si>
  <si>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</si>
  <si>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</si>
  <si>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</si>
  <si>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</si>
  <si>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</si>
  <si>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</si>
  <si>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</si>
  <si>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</si>
  <si>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</si>
  <si>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</si>
  <si>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</si>
  <si>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</si>
  <si>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</si>
  <si>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</si>
  <si>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</si>
  <si>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</si>
  <si>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</si>
  <si>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</si>
  <si>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</si>
  <si>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</si>
  <si>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</si>
  <si>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</si>
  <si>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</si>
  <si>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</si>
  <si>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</si>
  <si>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</si>
  <si>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</si>
  <si>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</si>
  <si>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</si>
  <si>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</si>
  <si>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</si>
  <si>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</si>
  <si>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</si>
  <si>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</si>
  <si>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</si>
  <si>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</si>
  <si>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</si>
  <si>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</si>
  <si>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</si>
  <si>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</si>
  <si>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</si>
  <si>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</si>
  <si>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</si>
  <si>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</si>
  <si>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</si>
  <si>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</si>
  <si>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</si>
  <si>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</si>
  <si>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</si>
  <si>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</si>
  <si>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</si>
  <si>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</si>
  <si>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</si>
  <si>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</si>
  <si>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</si>
  <si>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</si>
  <si>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</si>
  <si>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</si>
  <si>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</si>
  <si>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</si>
  <si>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</si>
  <si>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</si>
  <si>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</si>
  <si>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</si>
  <si>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</si>
  <si>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</si>
  <si>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</si>
  <si>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</si>
  <si>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</si>
  <si>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</si>
  <si>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</si>
  <si>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</si>
  <si>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</si>
  <si>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</si>
  <si>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</si>
  <si>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</si>
  <si>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</si>
  <si>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</si>
  <si>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</si>
  <si>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</si>
  <si>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</si>
  <si>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</si>
  <si>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</si>
  <si>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</si>
  <si>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</si>
  <si>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</si>
  <si>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</si>
  <si>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</si>
  <si>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</si>
  <si>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</si>
  <si>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</si>
  <si>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</si>
  <si>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</si>
  <si>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</si>
  <si>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</si>
  <si>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</si>
  <si>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</si>
  <si>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</si>
  <si>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</si>
  <si>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</si>
  <si>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</si>
  <si>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</si>
  <si>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</si>
  <si>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</si>
  <si>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</si>
  <si>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</si>
  <si>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</si>
  <si>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</si>
  <si>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</si>
  <si>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</si>
  <si>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</si>
  <si>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</si>
  <si>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</si>
  <si>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</si>
  <si>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</si>
  <si>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</si>
  <si>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</si>
  <si>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</si>
  <si>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</si>
  <si>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</si>
  <si>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</si>
  <si>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</si>
  <si>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</si>
  <si>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</si>
  <si>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</si>
  <si>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</si>
  <si>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</si>
  <si>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</si>
  <si>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</si>
  <si>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</si>
  <si>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</si>
  <si>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</si>
  <si>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</si>
  <si>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</si>
  <si>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</si>
  <si>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</si>
  <si>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</si>
  <si>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</si>
  <si>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</si>
  <si>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</si>
  <si>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</si>
  <si>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</si>
  <si>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</si>
  <si>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</si>
  <si>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</si>
  <si>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</si>
  <si>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</si>
  <si>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</si>
  <si>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</si>
  <si>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</si>
  <si>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</si>
  <si>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</si>
  <si>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</si>
  <si>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</si>
  <si>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</si>
  <si>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</si>
  <si>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</si>
  <si>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</si>
  <si>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</si>
  <si>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</si>
  <si>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</si>
  <si>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</si>
  <si>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</si>
  <si>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</si>
  <si>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</si>
  <si>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</si>
  <si>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</si>
  <si>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</si>
  <si>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</si>
  <si>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</si>
  <si>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</si>
  <si>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</si>
  <si>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</si>
  <si>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</si>
  <si>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</si>
  <si>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</si>
  <si>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</si>
  <si>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</si>
  <si>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</si>
  <si>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</si>
  <si>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</si>
  <si>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</si>
  <si>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</si>
  <si>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</si>
  <si>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</si>
  <si>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</si>
  <si>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</si>
  <si>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</si>
  <si>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</si>
  <si>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</si>
  <si>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</si>
  <si>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</si>
  <si>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</si>
  <si>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</si>
  <si>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</si>
  <si>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</si>
  <si>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</si>
  <si>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</si>
  <si>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</si>
  <si>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</si>
  <si>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</si>
  <si>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</si>
  <si>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</si>
  <si>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</si>
  <si>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</si>
  <si>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</si>
  <si>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</si>
  <si>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</si>
  <si>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</si>
  <si>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</si>
  <si>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</si>
  <si>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</si>
  <si>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</si>
  <si>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</si>
  <si>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</si>
  <si>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</si>
  <si>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</si>
  <si>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</si>
  <si>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</si>
  <si>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</si>
  <si>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</si>
  <si>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</si>
  <si>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</si>
  <si>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</si>
  <si>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</si>
  <si>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</si>
  <si>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</si>
  <si>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</si>
  <si>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</si>
  <si>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</si>
  <si>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</si>
  <si>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</si>
  <si>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</si>
  <si>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</si>
  <si>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</si>
  <si>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</si>
  <si>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</si>
  <si>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</si>
  <si>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</si>
  <si>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</si>
  <si>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</si>
  <si>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</si>
  <si>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</si>
  <si>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</si>
  <si>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</si>
  <si>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</si>
  <si>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</si>
  <si>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</si>
  <si>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</si>
  <si>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</si>
  <si>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</si>
  <si>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</si>
  <si>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</si>
  <si>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</si>
  <si>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</si>
  <si>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</si>
  <si>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</si>
  <si>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</si>
  <si>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</si>
  <si>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</si>
  <si>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</si>
  <si>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</si>
  <si>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</si>
  <si>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</si>
  <si>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</si>
  <si>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</si>
  <si>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</si>
  <si>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</si>
  <si>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</si>
  <si>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</si>
  <si>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</si>
  <si>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</si>
  <si>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</si>
  <si>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</si>
  <si>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</si>
  <si>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</si>
  <si>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</si>
  <si>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</si>
  <si>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</si>
  <si>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</si>
  <si>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</si>
  <si>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</si>
  <si>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</si>
  <si>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</si>
  <si>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</si>
  <si>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</si>
  <si>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</si>
  <si>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</si>
  <si>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</si>
  <si>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</si>
  <si>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</si>
  <si>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</si>
  <si>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</si>
  <si>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</si>
  <si>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</si>
  <si>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</si>
  <si>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</si>
  <si>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</si>
  <si>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</si>
  <si>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</si>
  <si>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</si>
  <si>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</si>
  <si>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</si>
  <si>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</si>
  <si>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</si>
  <si>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</si>
  <si>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</si>
  <si>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</si>
  <si>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</si>
  <si>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</si>
  <si>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</si>
  <si>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</si>
  <si>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</si>
  <si>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</si>
  <si>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</si>
  <si>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</si>
  <si>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</si>
  <si>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</si>
  <si>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</si>
  <si>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</si>
  <si>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</si>
  <si>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</si>
  <si>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</si>
  <si>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</si>
  <si>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</si>
  <si>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</si>
  <si>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</si>
  <si>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</si>
  <si>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</si>
  <si>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</si>
  <si>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</si>
  <si>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</si>
  <si>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</si>
  <si>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</si>
  <si>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</si>
  <si>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</si>
  <si>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</si>
  <si>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</si>
  <si>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</si>
  <si>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</si>
  <si>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</si>
  <si>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</si>
  <si>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</si>
  <si>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</si>
  <si>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</si>
  <si>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</si>
  <si>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</si>
  <si>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</si>
  <si>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</si>
  <si>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</si>
  <si>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</si>
  <si>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</si>
  <si>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</si>
  <si>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</si>
  <si>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</si>
  <si>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</si>
  <si>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</si>
  <si>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</si>
  <si>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</si>
  <si>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</si>
  <si>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</si>
  <si>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</si>
  <si>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</si>
  <si>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</si>
  <si>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</si>
  <si>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</si>
  <si>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</si>
  <si>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</si>
  <si>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</si>
  <si>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</si>
  <si>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</si>
  <si>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</si>
  <si>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</si>
  <si>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</si>
  <si>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</si>
  <si>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</si>
  <si>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</si>
  <si>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</si>
  <si>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</si>
  <si>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</si>
  <si>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</si>
  <si>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</si>
  <si>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</si>
  <si>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</si>
  <si>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</si>
  <si>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</si>
  <si>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</si>
  <si>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</si>
  <si>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</si>
  <si>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</si>
  <si>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</si>
  <si>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</si>
  <si>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</si>
  <si>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</si>
  <si>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</si>
  <si>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</si>
  <si>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</si>
  <si>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</si>
  <si>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</si>
  <si>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</si>
  <si>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</si>
  <si>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</si>
  <si>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</si>
  <si>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</si>
  <si>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</si>
  <si>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</si>
  <si>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</si>
  <si>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</si>
  <si>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</si>
  <si>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</si>
  <si>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</si>
  <si>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</si>
  <si>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</si>
  <si>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</si>
  <si>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</si>
  <si>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</si>
  <si>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</si>
  <si>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</si>
  <si>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</si>
  <si>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</si>
  <si>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</si>
  <si>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</si>
  <si>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</si>
  <si>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</si>
  <si>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</si>
  <si>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</si>
  <si>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</si>
  <si>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</si>
  <si>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</si>
  <si>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</si>
  <si>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</si>
  <si>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</si>
  <si>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</si>
  <si>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</si>
  <si>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</si>
  <si>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</si>
  <si>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</si>
  <si>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</si>
  <si>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</si>
  <si>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</si>
  <si>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</si>
  <si>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</si>
  <si>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</si>
  <si>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</si>
  <si>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</si>
  <si>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</si>
  <si>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</si>
  <si>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</si>
  <si>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</si>
  <si>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</si>
  <si>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</si>
  <si>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</si>
  <si>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</si>
  <si>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</si>
  <si>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</si>
  <si>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</si>
  <si>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</si>
  <si>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</si>
  <si>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</si>
  <si>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</si>
  <si>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</si>
  <si>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</si>
  <si>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</si>
  <si>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</si>
  <si>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</si>
  <si>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</si>
  <si>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</si>
  <si>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</si>
  <si>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</si>
  <si>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</si>
  <si>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</si>
  <si>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</si>
  <si>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</si>
  <si>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</si>
  <si>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</si>
  <si>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</si>
  <si>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</si>
  <si>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</si>
  <si>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</si>
  <si>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</si>
  <si>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</si>
  <si>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</si>
  <si>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</si>
  <si>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</si>
  <si>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</si>
  <si>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</si>
  <si>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</si>
  <si>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</si>
  <si>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</si>
  <si>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</si>
  <si>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</si>
  <si>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</si>
  <si>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</si>
  <si>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</si>
  <si>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</si>
  <si>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</si>
  <si>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</si>
  <si>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</si>
  <si>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</si>
  <si>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</si>
  <si>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</si>
  <si>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</si>
  <si>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</si>
  <si>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</si>
  <si>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</si>
  <si>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</si>
  <si>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</si>
  <si>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</si>
  <si>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</si>
  <si>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</si>
  <si>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</si>
  <si>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</si>
  <si>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</si>
  <si>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</si>
  <si>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</si>
  <si>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</si>
  <si>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</si>
  <si>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</si>
  <si>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</si>
  <si>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</si>
  <si>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</si>
  <si>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</si>
  <si>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</si>
  <si>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</si>
  <si>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</si>
  <si>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</si>
  <si>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</si>
  <si>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</si>
  <si>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</si>
  <si>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</si>
  <si>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</si>
  <si>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</si>
  <si>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</si>
  <si>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</si>
  <si>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</si>
  <si>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</si>
  <si>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</si>
  <si>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</si>
  <si>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</si>
  <si>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</si>
  <si>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</si>
  <si>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</si>
  <si>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</si>
  <si>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</si>
  <si>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</si>
  <si>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</si>
  <si>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</si>
  <si>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</si>
  <si>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</si>
  <si>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</si>
  <si>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</si>
  <si>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</si>
  <si>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</si>
  <si>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</si>
  <si>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</si>
  <si>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</si>
  <si>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</si>
  <si>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</si>
  <si>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</si>
  <si>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</si>
  <si>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</si>
  <si>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</si>
  <si>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</si>
  <si>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</si>
  <si>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</si>
  <si>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</si>
  <si>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</si>
  <si>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</si>
  <si>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</si>
  <si>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</si>
  <si>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</si>
  <si>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</si>
  <si>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</si>
  <si>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</si>
  <si>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</si>
  <si>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</si>
  <si>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</si>
  <si>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</si>
  <si>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</si>
  <si>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</si>
  <si>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</si>
  <si>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</si>
  <si>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</si>
  <si>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</si>
  <si>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</si>
  <si>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</si>
  <si>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</si>
  <si>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</si>
  <si>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</si>
  <si>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</si>
  <si>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</si>
  <si>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</si>
  <si>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</si>
  <si>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</si>
  <si>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</si>
  <si>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</si>
  <si>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</si>
  <si>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</si>
  <si>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</si>
  <si>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</si>
  <si>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</si>
  <si>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</si>
  <si>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</si>
  <si>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</si>
  <si>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</si>
  <si>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</si>
  <si>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</si>
  <si>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</si>
  <si>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</si>
  <si>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</si>
  <si>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</si>
  <si>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</si>
  <si>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</si>
  <si>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</si>
  <si>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</si>
  <si>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</si>
  <si>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</si>
  <si>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</si>
  <si>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</si>
  <si>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</si>
  <si>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</si>
  <si>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</si>
  <si>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</si>
  <si>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</si>
  <si>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</si>
  <si>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</si>
  <si>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</si>
  <si>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</si>
  <si>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</si>
  <si>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</si>
  <si>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</si>
  <si>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</si>
  <si>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</si>
  <si>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</si>
  <si>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</si>
  <si>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</si>
  <si>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</si>
  <si>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</si>
  <si>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</si>
  <si>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</si>
  <si>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</si>
  <si>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</si>
  <si>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</si>
  <si>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</si>
  <si>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</si>
  <si>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</si>
  <si>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</si>
  <si>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</si>
  <si>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</si>
  <si>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</si>
  <si>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</si>
  <si>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</si>
  <si>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</si>
  <si>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</si>
  <si>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</si>
  <si>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</si>
  <si>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</si>
  <si>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</si>
  <si>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</si>
  <si>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</si>
  <si>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</si>
  <si>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</si>
  <si>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</si>
  <si>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</si>
  <si>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</si>
  <si>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</si>
  <si>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</si>
  <si>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</si>
  <si>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</si>
  <si>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</si>
  <si>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</si>
  <si>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</si>
  <si>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</si>
  <si>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</si>
  <si>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</si>
  <si>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</si>
  <si>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</si>
  <si>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</si>
  <si>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</si>
  <si>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</si>
  <si>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</si>
  <si>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</si>
  <si>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</si>
  <si>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</si>
  <si>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</si>
  <si>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</si>
  <si>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</si>
  <si>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</si>
  <si>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</si>
  <si>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</si>
  <si>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</si>
  <si>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</si>
  <si>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</si>
  <si>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</si>
  <si>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</si>
  <si>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</si>
  <si>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</si>
  <si>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</si>
  <si>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</si>
  <si>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</si>
  <si>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</si>
  <si>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</si>
  <si>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</si>
  <si>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</si>
  <si>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</si>
  <si>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</si>
  <si>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</si>
  <si>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</si>
  <si>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</si>
  <si>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</si>
  <si>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</si>
  <si>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</si>
  <si>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</si>
  <si>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</si>
  <si>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</si>
  <si>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</si>
  <si>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</si>
  <si>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</si>
  <si>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</si>
  <si>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</si>
  <si>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</si>
  <si>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</si>
  <si>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</si>
  <si>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</si>
  <si>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</si>
  <si>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</si>
  <si>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</si>
  <si>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</si>
  <si>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</si>
  <si>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</si>
  <si>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</si>
  <si>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</si>
  <si>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</si>
  <si>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</si>
  <si>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</si>
  <si>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</si>
  <si>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</si>
  <si>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</si>
  <si>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</si>
  <si>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</si>
  <si>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</si>
  <si>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</si>
  <si>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</si>
  <si>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</si>
  <si>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</si>
  <si>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</si>
  <si>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</si>
  <si>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</si>
  <si>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</si>
  <si>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</si>
  <si>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</si>
  <si>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</si>
  <si>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</si>
  <si>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</si>
  <si>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</si>
  <si>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</si>
  <si>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</si>
  <si>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</si>
  <si>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</si>
  <si>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</si>
  <si>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</si>
  <si>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</si>
  <si>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</si>
  <si>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</si>
  <si>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</si>
  <si>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</si>
  <si>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</si>
  <si>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</si>
  <si>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</si>
  <si>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</si>
  <si>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</si>
  <si>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</si>
  <si>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</si>
  <si>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</si>
  <si>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</si>
  <si>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</si>
  <si>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</si>
  <si>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</si>
  <si>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</si>
  <si>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</si>
  <si>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</si>
  <si>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</si>
  <si>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</si>
  <si>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</si>
  <si>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</si>
  <si>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</si>
  <si>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</si>
  <si>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</si>
  <si>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</si>
  <si>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</si>
  <si>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</si>
  <si>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</si>
  <si>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</si>
  <si>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</si>
  <si>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</si>
  <si>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</si>
  <si>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</si>
  <si>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</si>
  <si>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</si>
  <si>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</si>
  <si>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</si>
  <si>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</si>
  <si>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</si>
  <si>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</si>
  <si>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</si>
  <si>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</si>
  <si>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</si>
  <si>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</si>
  <si>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</si>
  <si>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</si>
  <si>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</si>
  <si>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</si>
  <si>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</si>
  <si>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</si>
  <si>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</si>
  <si>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</si>
  <si>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</si>
  <si>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</si>
  <si>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</si>
  <si>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</si>
  <si>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</si>
  <si>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</si>
  <si>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</si>
  <si>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</si>
  <si>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</si>
  <si>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</si>
  <si>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</si>
  <si>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</si>
  <si>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</si>
  <si>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</si>
  <si>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</si>
  <si>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</si>
  <si>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</si>
  <si>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</si>
  <si>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</si>
  <si>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</si>
  <si>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</si>
  <si>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</si>
  <si>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</si>
  <si>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</si>
  <si>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</si>
  <si>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</si>
  <si>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</si>
  <si>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</si>
  <si>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</si>
  <si>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</si>
  <si>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</si>
  <si>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</si>
  <si>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</si>
  <si>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</si>
  <si>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</si>
  <si>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</si>
  <si>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</si>
  <si>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</si>
  <si>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</si>
  <si>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</si>
  <si>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</si>
  <si>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</si>
  <si>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</si>
  <si>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</si>
  <si>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</si>
  <si>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</si>
  <si>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</si>
  <si>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</si>
  <si>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</si>
  <si>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</si>
  <si>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</si>
  <si>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</si>
  <si>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</si>
  <si>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</si>
  <si>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</si>
  <si>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</si>
  <si>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</si>
  <si>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</si>
  <si>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</si>
  <si>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</si>
  <si>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</si>
  <si>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</si>
  <si>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</si>
  <si>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</si>
  <si>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</si>
  <si>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</si>
  <si>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</si>
  <si>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</si>
  <si>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</si>
  <si>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</si>
  <si>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</si>
  <si>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</si>
  <si>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</si>
  <si>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</si>
  <si>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</si>
  <si>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</si>
  <si>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</si>
  <si>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</si>
  <si>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</si>
  <si>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</si>
  <si>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</si>
  <si>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</si>
  <si>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</si>
  <si>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</si>
  <si>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</si>
  <si>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</si>
  <si>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</si>
  <si>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</si>
  <si>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</si>
  <si>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</si>
  <si>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</si>
  <si>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</si>
  <si>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</si>
  <si>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</si>
  <si>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</si>
  <si>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</si>
  <si>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</si>
  <si>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</si>
  <si>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</si>
  <si>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</si>
  <si>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</si>
  <si>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</si>
  <si>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</si>
  <si>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</si>
  <si>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</si>
  <si>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</si>
  <si>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</si>
  <si>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</si>
  <si>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</si>
  <si>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</si>
  <si>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</si>
  <si>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</si>
  <si>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</si>
  <si>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</si>
  <si>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</si>
  <si>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</si>
  <si>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</si>
  <si>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</si>
  <si>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</si>
  <si>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</si>
  <si>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</si>
  <si>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</si>
  <si>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</si>
  <si>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</si>
  <si>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</si>
  <si>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</si>
  <si>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</si>
  <si>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</si>
  <si>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</si>
  <si>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</si>
  <si>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</si>
  <si>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</si>
  <si>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</si>
  <si>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</si>
  <si>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</si>
  <si>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</si>
  <si>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</si>
  <si>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</si>
  <si>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</si>
  <si>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</si>
  <si>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</si>
  <si>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</si>
  <si>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</si>
  <si>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</si>
  <si>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</si>
  <si>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</si>
  <si>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</si>
  <si>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</si>
  <si>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</si>
  <si>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</si>
  <si>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</si>
  <si>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</si>
  <si>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</si>
  <si>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</si>
  <si>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</si>
  <si>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</si>
  <si>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</si>
  <si>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</si>
  <si>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</si>
  <si>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</si>
  <si>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</si>
  <si>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</si>
  <si>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</si>
  <si>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</si>
  <si>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</si>
  <si>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</si>
  <si>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</si>
  <si>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</si>
  <si>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</si>
  <si>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</si>
  <si>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</si>
  <si>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</si>
  <si>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</si>
  <si>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</si>
  <si>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</si>
  <si>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</si>
  <si>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</si>
  <si>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</si>
  <si>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</si>
  <si>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</si>
  <si>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</si>
  <si>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</si>
  <si>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</si>
  <si>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</si>
  <si>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</si>
  <si>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</si>
  <si>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</si>
  <si>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</si>
  <si>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</si>
  <si>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</si>
  <si>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</si>
  <si>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</si>
  <si>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</si>
  <si>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</si>
  <si>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</si>
  <si>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</si>
  <si>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</si>
  <si>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</si>
  <si>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</si>
  <si>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</si>
  <si>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</si>
  <si>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</si>
  <si>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</si>
  <si>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</si>
  <si>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</si>
  <si>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</si>
  <si>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</si>
  <si>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</si>
  <si>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</si>
  <si>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</si>
  <si>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</si>
  <si>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</si>
  <si>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</si>
  <si>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</si>
  <si>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</si>
  <si>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</si>
  <si>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</si>
  <si>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</si>
  <si>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</si>
  <si>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</si>
  <si>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</si>
  <si>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</si>
  <si>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</si>
  <si>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</si>
  <si>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</si>
  <si>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</si>
  <si>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</si>
  <si>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</si>
  <si>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</si>
  <si>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</si>
  <si>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</si>
  <si>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</si>
  <si>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</si>
  <si>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</si>
  <si>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</si>
  <si>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</si>
  <si>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</si>
  <si>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</si>
  <si>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</si>
  <si>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</si>
  <si>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</si>
  <si>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</si>
  <si>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</si>
  <si>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</si>
  <si>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</si>
  <si>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</si>
  <si>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</si>
  <si>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</si>
  <si>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</si>
  <si>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</si>
  <si>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</si>
  <si>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</si>
  <si>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</si>
  <si>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</si>
  <si>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</si>
  <si>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</si>
  <si>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</si>
  <si>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</si>
  <si>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</si>
  <si>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</si>
  <si>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</si>
  <si>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</si>
  <si>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</si>
  <si>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</si>
  <si>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</si>
  <si>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</si>
  <si>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</si>
  <si>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</si>
  <si>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</si>
  <si>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</si>
  <si>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</si>
  <si>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</si>
  <si>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</si>
  <si>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</si>
  <si>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</si>
  <si>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</si>
  <si>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</si>
  <si>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</si>
  <si>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</si>
  <si>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</si>
  <si>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</si>
  <si>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</si>
  <si>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</si>
  <si>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</si>
  <si>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</si>
  <si>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</si>
  <si>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</si>
  <si>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</si>
  <si>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</si>
  <si>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</si>
  <si>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</si>
  <si>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</si>
  <si>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</si>
  <si>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</si>
  <si>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</si>
  <si>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</si>
  <si>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</si>
  <si>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</si>
  <si>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</si>
  <si>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</si>
  <si>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</si>
  <si>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</si>
  <si>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</si>
  <si>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</si>
  <si>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</si>
  <si>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</si>
  <si>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</si>
  <si>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</si>
  <si>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</si>
  <si>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</si>
  <si>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</si>
  <si>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</si>
  <si>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</si>
  <si>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</si>
  <si>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</si>
  <si>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</si>
  <si>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</si>
  <si>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</si>
  <si>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</si>
  <si>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</si>
  <si>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</si>
  <si>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</si>
  <si>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</si>
  <si>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</si>
  <si>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</si>
  <si>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</si>
  <si>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</si>
  <si>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</si>
  <si>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</si>
  <si>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</si>
  <si>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</si>
  <si>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</si>
  <si>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</si>
  <si>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</si>
  <si>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</si>
  <si>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</si>
  <si>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</si>
  <si>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</si>
  <si>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</si>
  <si>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</si>
  <si>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</si>
  <si>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</si>
  <si>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</si>
  <si>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</si>
  <si>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</si>
  <si>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</si>
  <si>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</si>
  <si>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</si>
  <si>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</si>
  <si>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</si>
  <si>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</si>
  <si>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</si>
  <si>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</si>
  <si>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</si>
  <si>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</si>
  <si>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</si>
  <si>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</si>
  <si>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</si>
  <si>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</si>
  <si>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</si>
  <si>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</si>
  <si>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</si>
  <si>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</si>
  <si>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</si>
  <si>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</si>
  <si>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</si>
  <si>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</si>
  <si>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</si>
  <si>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</si>
  <si>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</si>
  <si>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</si>
  <si>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</si>
  <si>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</si>
  <si>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</si>
  <si>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</si>
  <si>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</si>
  <si>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</si>
  <si>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</si>
  <si>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</si>
  <si>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</si>
  <si>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</si>
  <si>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</si>
  <si>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</si>
  <si>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</si>
  <si>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</si>
  <si>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</si>
  <si>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</si>
  <si>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</si>
  <si>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</si>
  <si>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</si>
  <si>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</si>
  <si>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</si>
  <si>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</si>
  <si>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</si>
  <si>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</si>
  <si>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</si>
  <si>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</si>
  <si>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</si>
  <si>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</si>
  <si>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</si>
  <si>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</si>
  <si>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</si>
  <si>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</si>
  <si>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</si>
  <si>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</si>
  <si>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</si>
  <si>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</si>
  <si>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</si>
  <si>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</si>
  <si>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</si>
  <si>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</si>
  <si>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</si>
  <si>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</si>
  <si>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</si>
  <si>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</si>
  <si>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</si>
  <si>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</si>
  <si>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</si>
  <si>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</si>
  <si>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</si>
  <si>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</si>
  <si>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</si>
  <si>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</si>
  <si>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</si>
  <si>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</si>
  <si>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</si>
  <si>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</si>
  <si>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</si>
  <si>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</si>
  <si>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</si>
  <si>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</si>
  <si>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</si>
  <si>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</si>
  <si>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</si>
  <si>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</si>
  <si>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</si>
  <si>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</si>
  <si>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</si>
  <si>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</si>
  <si>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</si>
  <si>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</si>
  <si>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</si>
  <si>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</si>
  <si>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</si>
  <si>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</si>
  <si>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</si>
  <si>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</si>
  <si>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</si>
  <si>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</si>
  <si>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</si>
  <si>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</si>
  <si>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</si>
  <si>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</si>
  <si>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</si>
  <si>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</si>
  <si>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</si>
  <si>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</si>
  <si>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</si>
  <si>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</si>
  <si>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</si>
  <si>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</si>
  <si>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</si>
  <si>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</si>
  <si>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</si>
  <si>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</si>
  <si>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</si>
  <si>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</si>
  <si>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</si>
  <si>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</si>
  <si>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</si>
  <si>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</si>
  <si>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</si>
  <si>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</si>
  <si>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</si>
  <si>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</si>
  <si>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</si>
  <si>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</si>
  <si>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</si>
  <si>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</si>
  <si>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</si>
  <si>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</si>
  <si>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</si>
  <si>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</si>
  <si>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</si>
  <si>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</si>
  <si>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</si>
  <si>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</si>
  <si>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</si>
  <si>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</si>
  <si>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</si>
  <si>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</si>
  <si>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</si>
  <si>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</si>
  <si>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</si>
  <si>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</si>
  <si>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</si>
  <si>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</si>
  <si>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</si>
  <si>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</si>
  <si>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</si>
  <si>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</si>
  <si>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</si>
  <si>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</si>
  <si>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</si>
  <si>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</si>
  <si>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</si>
  <si>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</si>
  <si>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</si>
  <si>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</si>
  <si>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</si>
  <si>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</si>
  <si>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</si>
  <si>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</si>
  <si>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</si>
  <si>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</si>
  <si>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</si>
  <si>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</si>
  <si>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</si>
  <si>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</si>
  <si>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</si>
  <si>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</si>
  <si>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</si>
  <si>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</si>
  <si>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</si>
  <si>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</si>
  <si>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</si>
  <si>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</si>
  <si>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</si>
  <si>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</si>
  <si>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</si>
  <si>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</si>
  <si>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</si>
  <si>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</si>
  <si>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</si>
  <si>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</si>
  <si>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</si>
  <si>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</si>
  <si>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</si>
  <si>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</si>
  <si>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</si>
  <si>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</si>
  <si>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</si>
  <si>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</si>
  <si>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</si>
  <si>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</si>
  <si>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</si>
  <si>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</si>
  <si>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</si>
  <si>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</si>
  <si>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</si>
  <si>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</si>
  <si>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</si>
  <si>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</si>
  <si>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</si>
  <si>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</si>
  <si>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</si>
  <si>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</si>
  <si>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</si>
  <si>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</si>
  <si>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</si>
  <si>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</si>
  <si>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</si>
  <si>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</si>
  <si>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</si>
  <si>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</si>
  <si>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</si>
  <si>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</si>
  <si>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</si>
  <si>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</si>
  <si>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</si>
  <si>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</si>
  <si>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</si>
  <si>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</si>
  <si>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</si>
  <si>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</si>
  <si>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</si>
  <si>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</si>
  <si>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</si>
  <si>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</si>
  <si>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</si>
  <si>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</si>
  <si>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</si>
  <si>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</si>
  <si>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</si>
  <si>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</si>
  <si>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</si>
  <si>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</si>
  <si>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</si>
  <si>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</si>
  <si>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</si>
  <si>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</si>
  <si>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</si>
  <si>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</si>
  <si>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</si>
  <si>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</si>
  <si>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</si>
  <si>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</si>
  <si>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</si>
  <si>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</si>
  <si>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</si>
  <si>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</si>
  <si>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</si>
  <si>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</si>
  <si>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</si>
  <si>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</si>
  <si>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</si>
  <si>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</si>
  <si>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</si>
  <si>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</si>
  <si>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</si>
  <si>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</si>
  <si>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</si>
  <si>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</si>
  <si>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</si>
  <si>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</si>
  <si>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</si>
  <si>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</si>
  <si>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</si>
  <si>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</si>
  <si>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</si>
  <si>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</si>
  <si>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</si>
  <si>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</si>
  <si>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</si>
  <si>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</si>
  <si>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</si>
  <si>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</si>
  <si>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</si>
  <si>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</si>
  <si>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</si>
  <si>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</si>
  <si>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</si>
  <si>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</si>
  <si>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</si>
  <si>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</si>
  <si>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</si>
  <si>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</si>
  <si>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</si>
  <si>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</si>
  <si>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</si>
  <si>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</si>
  <si>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</si>
  <si>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</si>
  <si>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</si>
  <si>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</si>
  <si>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</si>
  <si>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</si>
  <si>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</si>
  <si>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</si>
  <si>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</si>
  <si>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</si>
  <si>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</si>
  <si>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</si>
  <si>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</si>
  <si>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</si>
  <si>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</si>
  <si>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</si>
  <si>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</si>
  <si>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</si>
  <si>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</si>
  <si>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</si>
  <si>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</si>
  <si>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</si>
  <si>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</si>
  <si>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</si>
  <si>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</si>
  <si>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</si>
  <si>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</si>
  <si>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</si>
  <si>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</si>
  <si>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</si>
  <si>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</si>
  <si>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</si>
  <si>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</si>
  <si>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</si>
  <si>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</si>
  <si>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</si>
  <si>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</si>
  <si>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</si>
  <si>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</si>
  <si>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</si>
  <si>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</si>
  <si>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</si>
  <si>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</si>
  <si>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</si>
  <si>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</si>
  <si>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</si>
  <si>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</si>
  <si>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</si>
  <si>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</si>
  <si>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</si>
  <si>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</si>
  <si>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</si>
  <si>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</si>
  <si>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</si>
  <si>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</si>
  <si>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</si>
  <si>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</si>
  <si>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</si>
  <si>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</si>
  <si>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</si>
  <si>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</si>
  <si>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</si>
  <si>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</si>
  <si>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</si>
  <si>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</si>
  <si>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</si>
  <si>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</si>
  <si>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</si>
  <si>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</si>
  <si>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</si>
  <si>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</si>
  <si>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</si>
  <si>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</si>
  <si>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</si>
  <si>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</si>
  <si>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</si>
  <si>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</si>
  <si>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</si>
  <si>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</si>
  <si>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</si>
  <si>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</si>
  <si>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</si>
  <si>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</si>
  <si>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</si>
  <si>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</si>
  <si>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</si>
  <si>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</si>
  <si>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</si>
  <si>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</si>
  <si>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</si>
  <si>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</si>
  <si>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</si>
  <si>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</si>
  <si>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</si>
  <si>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</si>
  <si>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</si>
  <si>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</si>
  <si>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</si>
  <si>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</si>
  <si>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</si>
  <si>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</si>
  <si>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</si>
  <si>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</si>
  <si>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</si>
  <si>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</si>
  <si>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</si>
  <si>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</si>
  <si>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</si>
  <si>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</si>
  <si>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</si>
  <si>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</si>
  <si>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</si>
  <si>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</si>
  <si>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</si>
  <si>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</si>
  <si>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</si>
  <si>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</si>
  <si>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</si>
  <si>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</si>
  <si>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</si>
  <si>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</si>
  <si>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</si>
  <si>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</si>
  <si>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</si>
  <si>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</si>
  <si>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</si>
  <si>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</si>
  <si>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</si>
  <si>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</si>
  <si>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</si>
  <si>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</si>
  <si>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</si>
  <si>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</si>
  <si>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</si>
  <si>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</si>
  <si>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</si>
  <si>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</si>
  <si>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</si>
  <si>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</si>
  <si>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</si>
  <si>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</si>
  <si>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</si>
  <si>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</si>
  <si>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</si>
  <si>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</si>
  <si>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</si>
  <si>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</si>
  <si>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</si>
  <si>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</si>
  <si>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</si>
  <si>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</si>
  <si>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</si>
  <si>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</si>
  <si>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</si>
  <si>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</si>
  <si>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</si>
  <si>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</si>
  <si>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</si>
  <si>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</si>
  <si>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</si>
  <si>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</si>
  <si>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</si>
  <si>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</si>
  <si>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</si>
  <si>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</si>
  <si>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</si>
  <si>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</si>
  <si>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</si>
  <si>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</si>
  <si>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</si>
  <si>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</si>
  <si>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</si>
  <si>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</si>
  <si>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</si>
  <si>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</si>
  <si>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</si>
  <si>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</si>
  <si>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</si>
  <si>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</si>
  <si>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</si>
  <si>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</si>
  <si>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</si>
  <si>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</si>
  <si>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</si>
  <si>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</si>
  <si>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</si>
  <si>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</si>
  <si>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</si>
  <si>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</si>
  <si>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</si>
  <si>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</si>
  <si>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</si>
  <si>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</si>
  <si>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</si>
  <si>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</si>
  <si>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</si>
  <si>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</si>
  <si>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</si>
  <si>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</si>
  <si>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</si>
  <si>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</si>
  <si>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</si>
  <si>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</si>
  <si>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</si>
  <si>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</si>
  <si>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</si>
  <si>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</si>
  <si>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</si>
  <si>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</si>
  <si>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</si>
  <si>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</si>
  <si>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</si>
  <si>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</si>
  <si>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</si>
  <si>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</si>
  <si>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</si>
  <si>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</si>
  <si>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</si>
  <si>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</si>
  <si>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</si>
  <si>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</si>
  <si>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</si>
  <si>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</si>
  <si>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</si>
  <si>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</si>
  <si>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</si>
  <si>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</si>
  <si>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</si>
  <si>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</si>
  <si>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</si>
  <si>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</si>
  <si>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</si>
  <si>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</si>
  <si>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</si>
  <si>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</si>
  <si>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</si>
  <si>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</si>
  <si>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</si>
  <si>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</si>
  <si>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</si>
  <si>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</si>
  <si>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</si>
  <si>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</si>
  <si>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</si>
  <si>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</si>
  <si>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</si>
  <si>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</si>
  <si>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</si>
  <si>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</si>
  <si>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</si>
  <si>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</si>
  <si>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</si>
  <si>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</si>
  <si>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</si>
  <si>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</si>
  <si>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</si>
  <si>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</si>
  <si>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</si>
  <si>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</si>
  <si>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</si>
  <si>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</si>
  <si>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</si>
  <si>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</si>
  <si>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</si>
  <si>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</si>
  <si>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</si>
  <si>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</si>
  <si>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</si>
  <si>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</si>
  <si>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</si>
  <si>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</si>
  <si>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</si>
  <si>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</si>
  <si>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</si>
  <si>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</si>
  <si>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</si>
  <si>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</si>
  <si>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</si>
  <si>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</si>
  <si>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</si>
  <si>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</si>
  <si>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</si>
  <si>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</si>
  <si>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</si>
  <si>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</si>
  <si>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</si>
  <si>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</si>
  <si>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</si>
  <si>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</si>
  <si>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</si>
  <si>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</si>
  <si>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</si>
  <si>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</si>
  <si>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</si>
  <si>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</si>
  <si>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</si>
  <si>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</si>
  <si>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</si>
  <si>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</si>
  <si>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</si>
  <si>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</si>
  <si>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</si>
  <si>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</si>
  <si>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</si>
  <si>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</si>
  <si>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</si>
  <si>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</si>
  <si>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</si>
  <si>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</si>
  <si>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</si>
  <si>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</si>
  <si>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</si>
  <si>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</si>
  <si>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</si>
  <si>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</si>
  <si>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</si>
  <si>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</si>
  <si>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</si>
  <si>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</si>
  <si>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</si>
  <si>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</si>
  <si>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</si>
  <si>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</si>
  <si>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</si>
  <si>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</si>
  <si>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</si>
  <si>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</si>
  <si>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</si>
  <si>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</si>
  <si>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</si>
  <si>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</si>
  <si>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</si>
  <si>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</si>
  <si>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</si>
  <si>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</si>
  <si>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</si>
  <si>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</si>
  <si>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</si>
  <si>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</si>
  <si>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</si>
  <si>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</si>
  <si>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</si>
  <si>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</si>
  <si>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</si>
  <si>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</si>
  <si>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</si>
  <si>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</si>
  <si>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</si>
  <si>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</si>
  <si>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</si>
  <si>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</si>
  <si>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</si>
  <si>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</si>
  <si>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</si>
  <si>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</si>
  <si>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</si>
  <si>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</si>
  <si>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</si>
  <si>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</si>
  <si>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</si>
  <si>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</si>
  <si>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</si>
  <si>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</si>
  <si>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</si>
  <si>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</si>
  <si>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</si>
  <si>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</si>
  <si>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</si>
  <si>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</si>
  <si>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</si>
  <si>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</si>
  <si>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</si>
  <si>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</si>
  <si>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</si>
  <si>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</si>
  <si>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</si>
  <si>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</si>
  <si>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</si>
  <si>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</si>
  <si>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</si>
  <si>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</si>
  <si>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</si>
  <si>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</si>
  <si>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</si>
  <si>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</si>
  <si>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</si>
  <si>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</si>
  <si>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</si>
  <si>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</si>
  <si>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</si>
  <si>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</si>
  <si>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</si>
  <si>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</si>
  <si>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</si>
  <si>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</si>
  <si>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</si>
  <si>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</si>
  <si>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</si>
  <si>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</si>
  <si>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</si>
  <si>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</si>
  <si>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</si>
  <si>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</si>
  <si>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</si>
  <si>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</si>
  <si>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</si>
  <si>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</si>
  <si>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</si>
  <si>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</si>
  <si>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</si>
  <si>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</si>
  <si>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</si>
  <si>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</si>
  <si>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</si>
  <si>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</si>
  <si>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</si>
  <si>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</si>
  <si>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</si>
  <si>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</si>
  <si>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</si>
  <si>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</si>
  <si>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</si>
  <si>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</si>
  <si>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</si>
  <si>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</si>
  <si>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</si>
  <si>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</si>
  <si>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</si>
  <si>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</si>
  <si>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</si>
  <si>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</si>
  <si>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</si>
  <si>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</si>
  <si>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</si>
  <si>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</si>
  <si>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</si>
  <si>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</si>
  <si>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</si>
  <si>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</si>
  <si>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</si>
  <si>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</si>
  <si>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</si>
  <si>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</si>
  <si>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</si>
  <si>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</si>
  <si>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</si>
  <si>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</si>
  <si>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</si>
  <si>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</si>
  <si>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</si>
  <si>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</si>
  <si>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</si>
  <si>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</si>
  <si>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</si>
  <si>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</si>
  <si>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</si>
  <si>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</si>
  <si>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</si>
  <si>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</si>
  <si>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</si>
  <si>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</si>
  <si>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</si>
  <si>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</si>
  <si>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</si>
  <si>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</si>
  <si>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</si>
  <si>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</si>
  <si>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</si>
  <si>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</si>
  <si>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</si>
  <si>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</si>
  <si>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</si>
  <si>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</si>
  <si>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</si>
  <si>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</si>
  <si>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</si>
  <si>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</si>
  <si>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</si>
  <si>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</si>
  <si>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</si>
  <si>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</si>
  <si>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</si>
  <si>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</si>
  <si>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</si>
  <si>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</si>
  <si>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</si>
  <si>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</si>
  <si>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</si>
  <si>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</si>
  <si>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</si>
  <si>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</si>
  <si>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</si>
  <si>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</si>
  <si>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</si>
  <si>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</si>
  <si>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</si>
  <si>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</si>
  <si>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</si>
  <si>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</si>
  <si>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</si>
  <si>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</si>
  <si>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</si>
  <si>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</si>
  <si>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</si>
  <si>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</si>
  <si>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</si>
  <si>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</si>
  <si>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</si>
  <si>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</si>
  <si>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</si>
  <si>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</si>
  <si>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</si>
  <si>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</si>
  <si>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</si>
  <si>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</si>
  <si>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</si>
  <si>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</si>
  <si>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</si>
  <si>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</si>
  <si>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</si>
  <si>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</si>
  <si>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</si>
  <si>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</si>
  <si>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</si>
  <si>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</si>
  <si>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</si>
  <si>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</si>
  <si>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</si>
  <si>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</si>
  <si>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</si>
  <si>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</si>
  <si>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</si>
  <si>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</si>
  <si>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</si>
  <si>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</si>
  <si>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</si>
  <si>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</si>
  <si>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</si>
  <si>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</si>
  <si>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</si>
  <si>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</si>
  <si>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</si>
  <si>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</si>
  <si>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</si>
  <si>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</si>
  <si>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</si>
  <si>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</si>
  <si>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</si>
  <si>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</si>
  <si>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</si>
  <si>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</si>
  <si>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</si>
  <si>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</si>
  <si>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</si>
  <si>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</si>
  <si>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</si>
  <si>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</si>
  <si>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</si>
  <si>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</si>
  <si>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</si>
  <si>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</si>
  <si>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</si>
  <si>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</si>
  <si>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</si>
  <si>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</si>
  <si>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</si>
  <si>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</si>
  <si>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</si>
  <si>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</si>
  <si>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</si>
  <si>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</si>
  <si>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</si>
  <si>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</si>
  <si>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</si>
  <si>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</si>
  <si>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</si>
  <si>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</si>
  <si>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</si>
  <si>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</si>
  <si>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</si>
  <si>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</si>
  <si>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</si>
  <si>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</si>
  <si>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</si>
  <si>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</si>
  <si>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</si>
  <si>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</si>
  <si>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</si>
  <si>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</si>
  <si>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</si>
  <si>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</si>
  <si>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</si>
  <si>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</si>
  <si>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</si>
  <si>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</si>
  <si>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</si>
  <si>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</si>
  <si>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</si>
  <si>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</si>
  <si>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</si>
  <si>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</si>
  <si>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</si>
  <si>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</si>
  <si>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</si>
  <si>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</si>
  <si>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</si>
  <si>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</si>
  <si>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</si>
  <si>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</si>
  <si>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</si>
  <si>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</si>
  <si>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</si>
  <si>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</si>
  <si>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</si>
  <si>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</si>
  <si>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</si>
  <si>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</si>
  <si>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</si>
  <si>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</si>
  <si>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</si>
  <si>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</si>
  <si>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</si>
  <si>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</si>
  <si>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</si>
  <si>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</si>
  <si>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</si>
  <si>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</si>
  <si>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</si>
  <si>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</si>
  <si>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</si>
  <si>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</si>
  <si>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</si>
  <si>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</si>
  <si>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</si>
  <si>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</si>
  <si>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</si>
  <si>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</si>
  <si>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</si>
  <si>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</si>
  <si>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</si>
  <si>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</si>
  <si>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</si>
  <si>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</si>
  <si>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</si>
  <si>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</si>
  <si>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</si>
  <si>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</si>
  <si>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</si>
  <si>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</si>
  <si>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</si>
  <si>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</si>
  <si>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</si>
  <si>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</si>
  <si>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</si>
  <si>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</si>
  <si>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</si>
  <si>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</si>
  <si>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</si>
  <si>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</si>
  <si>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</si>
  <si>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</si>
  <si>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</si>
  <si>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</si>
  <si>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</si>
  <si>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</si>
  <si>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</si>
  <si>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</si>
  <si>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</si>
  <si>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</si>
  <si>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</si>
  <si>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</si>
  <si>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</si>
  <si>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</si>
  <si>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</si>
  <si>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</si>
  <si>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</si>
  <si>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</si>
  <si>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</si>
  <si>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</si>
  <si>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</si>
  <si>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</si>
  <si>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</si>
  <si>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</si>
  <si>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</si>
  <si>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</si>
  <si>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</si>
  <si>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</si>
  <si>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</si>
  <si>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</si>
  <si>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</si>
  <si>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</si>
  <si>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</si>
  <si>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</si>
  <si>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</si>
  <si>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</si>
  <si>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</si>
  <si>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</si>
  <si>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</si>
  <si>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</si>
  <si>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</si>
  <si>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</si>
  <si>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</si>
  <si>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</si>
  <si>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</si>
  <si>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</si>
  <si>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</si>
  <si>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</si>
  <si>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</si>
  <si>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</si>
  <si>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</si>
  <si>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</si>
  <si>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</si>
  <si>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</si>
  <si>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</si>
  <si>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</si>
  <si>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</si>
  <si>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</si>
  <si>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</si>
  <si>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</si>
  <si>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</si>
  <si>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</si>
  <si>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</si>
  <si>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</si>
  <si>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</si>
  <si>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</si>
  <si>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</si>
  <si>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</si>
  <si>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</si>
  <si>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</si>
  <si>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</si>
  <si>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</si>
  <si>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</si>
  <si>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</si>
  <si>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</si>
  <si>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</si>
  <si>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</si>
  <si>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</si>
  <si>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</si>
  <si>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</si>
  <si>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</si>
  <si>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</si>
  <si>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</si>
  <si>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</si>
  <si>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</si>
  <si>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</si>
  <si>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</si>
  <si>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</si>
  <si>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</si>
  <si>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</si>
  <si>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</si>
  <si>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</si>
  <si>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</si>
  <si>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</si>
  <si>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</si>
  <si>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</si>
  <si>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</si>
  <si>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</si>
  <si>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</si>
  <si>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</si>
  <si>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</si>
  <si>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</si>
  <si>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</si>
  <si>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</si>
  <si>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</si>
  <si>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</si>
  <si>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</si>
  <si>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</si>
  <si>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</si>
  <si>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</si>
  <si>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</si>
  <si>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</si>
  <si>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</si>
  <si>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</si>
  <si>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</si>
  <si>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</si>
  <si>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</si>
  <si>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</si>
  <si>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</si>
  <si>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</si>
  <si>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</si>
  <si>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</si>
  <si>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</si>
  <si>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</si>
  <si>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</si>
  <si>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</si>
  <si>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</si>
  <si>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</si>
  <si>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</si>
  <si>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</si>
  <si>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</si>
  <si>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</si>
  <si>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</si>
  <si>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</si>
  <si>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</si>
  <si>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</si>
  <si>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</si>
  <si>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</si>
  <si>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</si>
  <si>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</si>
  <si>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</si>
  <si>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</si>
  <si>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</si>
  <si>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</si>
  <si>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</si>
  <si>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</si>
  <si>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</si>
  <si>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</si>
  <si>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</si>
  <si>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</si>
  <si>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</si>
  <si>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</si>
  <si>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</si>
  <si>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</si>
  <si>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</si>
  <si>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</si>
  <si>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</si>
  <si>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</si>
  <si>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</si>
  <si>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</si>
  <si>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</si>
  <si>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</si>
  <si>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</si>
  <si>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</si>
  <si>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</si>
  <si>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</si>
  <si>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</si>
  <si>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</si>
  <si>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</si>
  <si>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</si>
  <si>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</si>
  <si>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</si>
  <si>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</si>
  <si>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</si>
  <si>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</si>
  <si>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</si>
  <si>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</si>
  <si>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</si>
  <si>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</si>
  <si>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</si>
  <si>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</si>
  <si>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</si>
  <si>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</si>
  <si>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</si>
  <si>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</si>
  <si>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</si>
  <si>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</si>
  <si>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</si>
  <si>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</si>
  <si>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</si>
  <si>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</si>
  <si>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</si>
  <si>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</si>
  <si>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</si>
  <si>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</si>
  <si>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</si>
  <si>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</si>
  <si>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</si>
  <si>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</si>
  <si>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</si>
  <si>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</si>
  <si>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</si>
  <si>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</si>
  <si>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</si>
  <si>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</si>
  <si>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</si>
  <si>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</si>
  <si>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</si>
  <si>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</si>
  <si>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</si>
  <si>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</si>
  <si>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</si>
  <si>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</si>
  <si>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</si>
  <si>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</si>
  <si>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</si>
  <si>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</si>
  <si>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</si>
  <si>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</si>
  <si>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</si>
  <si>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</si>
  <si>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</si>
  <si>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</si>
  <si>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</si>
  <si>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</si>
  <si>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</si>
  <si>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</si>
  <si>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</si>
  <si>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</si>
  <si>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</si>
  <si>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</si>
  <si>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</si>
  <si>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</si>
  <si>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</si>
  <si>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</si>
  <si>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</si>
  <si>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</si>
  <si>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</si>
  <si>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</si>
  <si>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</si>
  <si>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</si>
  <si>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</si>
  <si>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</si>
  <si>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</si>
  <si>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</si>
  <si>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</si>
  <si>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</si>
  <si>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</si>
  <si>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</si>
  <si>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</si>
  <si>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</si>
  <si>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</si>
  <si>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</si>
  <si>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</si>
  <si>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</si>
  <si>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</si>
  <si>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</si>
  <si>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</si>
  <si>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</si>
  <si>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</si>
  <si>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</si>
  <si>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</si>
  <si>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</si>
  <si>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</si>
  <si>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</si>
  <si>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</si>
  <si>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</si>
  <si>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</si>
  <si>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</si>
  <si>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</si>
  <si>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</si>
  <si>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</si>
  <si>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</si>
  <si>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</si>
  <si>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</si>
  <si>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</si>
  <si>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</si>
  <si>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</si>
  <si>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</si>
  <si>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</si>
  <si>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</si>
  <si>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</si>
  <si>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</si>
  <si>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</si>
  <si>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</si>
  <si>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</si>
  <si>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</si>
  <si>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</si>
  <si>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</si>
  <si>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</si>
  <si>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</si>
  <si>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</si>
  <si>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</si>
  <si>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</si>
  <si>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</si>
  <si>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</si>
  <si>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</si>
  <si>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</si>
  <si>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</si>
  <si>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</si>
  <si>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</si>
  <si>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</si>
  <si>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</si>
  <si>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</si>
  <si>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</si>
  <si>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</si>
  <si>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</si>
  <si>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</si>
  <si>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</si>
  <si>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</si>
  <si>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</si>
  <si>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</si>
  <si>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</si>
  <si>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</si>
  <si>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</si>
  <si>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</si>
  <si>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</si>
  <si>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</si>
  <si>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</si>
  <si>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</si>
  <si>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</si>
  <si>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</si>
  <si>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</si>
  <si>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</si>
  <si>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</si>
  <si>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</si>
  <si>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</si>
  <si>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</si>
  <si>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</si>
  <si>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</si>
  <si>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</si>
  <si>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</si>
  <si>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</si>
  <si>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</si>
  <si>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</si>
  <si>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</si>
  <si>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</si>
  <si>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</si>
  <si>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</si>
  <si>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</si>
  <si>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</si>
  <si>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</si>
  <si>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</si>
  <si>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</si>
  <si>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</si>
  <si>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</si>
  <si>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</si>
  <si>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</si>
  <si>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</si>
  <si>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</si>
  <si>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</si>
  <si>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</si>
  <si>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</si>
  <si>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</si>
  <si>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</si>
  <si>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</si>
  <si>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</si>
  <si>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</si>
  <si>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</si>
  <si>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</si>
  <si>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</si>
  <si>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</si>
  <si>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</si>
  <si>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</si>
  <si>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</si>
  <si>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</si>
  <si>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</si>
  <si>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</si>
  <si>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</si>
  <si>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</si>
  <si>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</si>
  <si>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</si>
  <si>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</si>
  <si>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</si>
  <si>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</si>
  <si>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</si>
  <si>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</si>
  <si>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</si>
  <si>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</si>
  <si>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</si>
  <si>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</si>
  <si>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</si>
  <si>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</si>
  <si>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</si>
  <si>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</si>
  <si>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</si>
  <si>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</si>
  <si>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</si>
  <si>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</si>
  <si>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</si>
  <si>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</si>
  <si>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</si>
  <si>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</si>
  <si>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</si>
  <si>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</si>
  <si>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</si>
  <si>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</si>
  <si>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</si>
  <si>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</si>
  <si>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</si>
  <si>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</si>
  <si>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</si>
  <si>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</si>
  <si>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</si>
  <si>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</si>
  <si>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</si>
  <si>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</si>
  <si>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</si>
  <si>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</si>
  <si>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</si>
  <si>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</si>
  <si>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</si>
  <si>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</si>
  <si>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</si>
  <si>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</si>
  <si>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</si>
  <si>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</si>
  <si>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</si>
  <si>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</si>
  <si>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</si>
  <si>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</si>
  <si>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</si>
  <si>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</si>
  <si>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</si>
  <si>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</si>
  <si>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</si>
  <si>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</si>
  <si>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</si>
  <si>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</si>
  <si>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</si>
  <si>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</si>
  <si>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</si>
  <si>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</si>
  <si>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</si>
  <si>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</si>
  <si>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</si>
  <si>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</si>
  <si>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</si>
  <si>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</si>
  <si>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</si>
  <si>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</si>
  <si>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</si>
  <si>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</si>
  <si>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</si>
  <si>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</si>
  <si>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</si>
  <si>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</si>
  <si>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</si>
  <si>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</si>
  <si>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</si>
  <si>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</si>
  <si>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</si>
  <si>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</si>
  <si>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</si>
  <si>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</si>
  <si>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</si>
  <si>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</si>
  <si>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</si>
  <si>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</si>
  <si>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</si>
  <si>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</si>
  <si>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</si>
  <si>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</si>
  <si>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</si>
  <si>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</si>
  <si>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</si>
  <si>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</si>
  <si>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</si>
  <si>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</si>
  <si>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</si>
  <si>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</si>
  <si>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</si>
  <si>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</si>
  <si>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</si>
  <si>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</si>
  <si>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</si>
  <si>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</si>
  <si>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</si>
  <si>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</si>
  <si>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</si>
  <si>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</si>
  <si>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</si>
  <si>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</si>
  <si>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</si>
  <si>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</si>
  <si>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</si>
  <si>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</si>
  <si>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</si>
  <si>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</si>
  <si>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</si>
  <si>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</si>
  <si>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</si>
  <si>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</si>
  <si>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</si>
  <si>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</si>
  <si>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</si>
  <si>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</si>
  <si>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</si>
  <si>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</si>
  <si>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</si>
  <si>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</si>
  <si>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</si>
  <si>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</si>
  <si>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</si>
  <si>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</si>
  <si>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</si>
  <si>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</si>
  <si>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</si>
  <si>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</si>
  <si>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</si>
  <si>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</si>
  <si>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</si>
  <si>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</si>
  <si>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</si>
  <si>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</si>
  <si>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</si>
  <si>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</si>
  <si>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</si>
  <si>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</si>
  <si>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</si>
  <si>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</si>
  <si>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</si>
  <si>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</si>
  <si>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</si>
  <si>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</si>
  <si>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</si>
  <si>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</si>
  <si>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</si>
  <si>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</si>
  <si>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</si>
  <si>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</si>
  <si>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</si>
  <si>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</si>
  <si>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</si>
  <si>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</si>
  <si>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</si>
  <si>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</si>
  <si>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</si>
  <si>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</si>
  <si>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</si>
  <si>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</si>
  <si>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</si>
  <si>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</si>
  <si>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</si>
  <si>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</si>
  <si>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</si>
  <si>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</si>
  <si>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</si>
  <si>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</si>
  <si>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</si>
  <si>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</si>
  <si>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</si>
  <si>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</si>
  <si>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</si>
  <si>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</si>
  <si>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</si>
  <si>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</si>
  <si>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</si>
  <si>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</si>
  <si>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</si>
  <si>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</si>
  <si>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</si>
  <si>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</si>
  <si>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</si>
  <si>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</si>
  <si>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</si>
  <si>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</si>
  <si>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</si>
  <si>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</si>
  <si>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</si>
  <si>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</si>
  <si>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</si>
  <si>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</si>
  <si>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</si>
  <si>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</si>
  <si>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</si>
  <si>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</si>
  <si>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</si>
  <si>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</si>
  <si>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</si>
  <si>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</si>
  <si>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</si>
  <si>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</si>
  <si>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</si>
  <si>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</si>
  <si>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</si>
  <si>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</si>
  <si>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</si>
  <si>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</si>
  <si>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</si>
  <si>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</si>
  <si>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</si>
  <si>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</si>
  <si>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</si>
  <si>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</si>
  <si>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</si>
  <si>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</si>
  <si>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</si>
  <si>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</si>
  <si>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</si>
  <si>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</si>
  <si>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</si>
  <si>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</si>
  <si>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</si>
  <si>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</si>
  <si>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</si>
  <si>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</si>
  <si>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</si>
  <si>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</si>
  <si>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</si>
  <si>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</si>
  <si>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</si>
  <si>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</si>
  <si>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</si>
  <si>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</si>
  <si>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</si>
  <si>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</si>
  <si>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</si>
  <si>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</si>
  <si>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</si>
  <si>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</si>
  <si>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</si>
  <si>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</si>
  <si>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</si>
  <si>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</si>
  <si>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</si>
  <si>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</si>
  <si>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</si>
  <si>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</si>
  <si>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</si>
  <si>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</si>
  <si>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</si>
  <si>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</si>
  <si>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</si>
  <si>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</si>
  <si>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</si>
  <si>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</si>
  <si>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</si>
  <si>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</si>
  <si>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</si>
  <si>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</si>
  <si>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</si>
  <si>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</si>
  <si>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</si>
  <si>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</si>
  <si>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</si>
  <si>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</si>
  <si>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</si>
  <si>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</si>
  <si>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</si>
  <si>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</si>
  <si>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</si>
  <si>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</si>
  <si>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</si>
  <si>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</si>
  <si>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</si>
  <si>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</si>
  <si>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</si>
  <si>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</si>
  <si>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</si>
  <si>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</si>
  <si>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</si>
  <si>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</si>
  <si>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</si>
  <si>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</si>
  <si>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</si>
  <si>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</si>
  <si>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</si>
  <si>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</si>
  <si>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</si>
  <si>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</si>
  <si>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</si>
  <si>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</si>
  <si>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</si>
  <si>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</si>
  <si>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</si>
  <si>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</si>
  <si>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</si>
  <si>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</si>
  <si>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</si>
  <si>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</si>
  <si>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</si>
  <si>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</si>
  <si>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</si>
  <si>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</si>
  <si>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</si>
  <si>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</si>
  <si>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</si>
  <si>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</si>
  <si>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</si>
  <si>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</si>
  <si>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</si>
  <si>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</si>
  <si>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</si>
  <si>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</si>
  <si>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</si>
  <si>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</si>
  <si>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</si>
  <si>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</si>
  <si>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</si>
  <si>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</si>
  <si>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</si>
  <si>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</si>
  <si>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</si>
  <si>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</si>
  <si>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</si>
  <si>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</si>
  <si>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</si>
  <si>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</si>
  <si>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</si>
  <si>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</si>
  <si>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</si>
  <si>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</si>
  <si>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</si>
  <si>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</si>
  <si>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</si>
  <si>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</si>
  <si>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</si>
  <si>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</si>
  <si>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</si>
  <si>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</si>
  <si>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</si>
  <si>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</si>
  <si>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</si>
  <si>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</si>
  <si>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</si>
  <si>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</si>
  <si>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</si>
  <si>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</si>
  <si>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</si>
  <si>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</si>
  <si>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</si>
  <si>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</si>
  <si>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</si>
  <si>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</si>
  <si>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</si>
  <si>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</si>
  <si>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</si>
  <si>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</si>
  <si>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</si>
  <si>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</si>
  <si>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</si>
  <si>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</si>
  <si>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</si>
  <si>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</si>
  <si>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</si>
  <si>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</si>
  <si>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</si>
  <si>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</si>
  <si>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</si>
  <si>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</si>
  <si>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</si>
  <si>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</si>
  <si>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</si>
  <si>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</si>
  <si>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</si>
  <si>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</si>
  <si>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</si>
  <si>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</si>
  <si>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</si>
  <si>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</si>
  <si>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</si>
  <si>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</si>
  <si>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</si>
  <si>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</si>
  <si>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</si>
  <si>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</si>
  <si>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</si>
  <si>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</si>
  <si>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</si>
  <si>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</si>
  <si>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</si>
  <si>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</si>
  <si>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</si>
  <si>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</si>
  <si>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</si>
  <si>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</si>
  <si>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</si>
  <si>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</si>
  <si>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</si>
  <si>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</si>
  <si>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</si>
  <si>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</si>
  <si>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</si>
  <si>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</si>
  <si>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</si>
  <si>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</si>
  <si>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</si>
  <si>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</si>
  <si>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</si>
  <si>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</si>
  <si>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</si>
  <si>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</si>
  <si>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</si>
  <si>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</si>
  <si>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</si>
  <si>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</si>
  <si>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</si>
  <si>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</si>
  <si>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</si>
  <si>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</si>
  <si>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</si>
  <si>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</si>
  <si>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</si>
  <si>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</si>
  <si>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</si>
  <si>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</si>
  <si>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</si>
  <si>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</si>
  <si>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</si>
  <si>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</si>
  <si>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</si>
  <si>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</si>
  <si>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</si>
  <si>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</si>
  <si>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</si>
  <si>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</si>
  <si>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</si>
  <si>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</si>
  <si>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</si>
  <si>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</si>
  <si>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</si>
  <si>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</si>
  <si>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</si>
  <si>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</si>
  <si>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</si>
  <si>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</si>
  <si>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</si>
  <si>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</si>
  <si>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</si>
  <si>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</si>
  <si>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</si>
  <si>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</si>
  <si>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</si>
  <si>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</si>
  <si>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</si>
  <si>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</si>
  <si>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</si>
  <si>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</si>
  <si>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</si>
  <si>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</si>
  <si>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</si>
  <si>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</si>
  <si>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</si>
  <si>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</si>
  <si>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</si>
  <si>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</si>
  <si>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</si>
  <si>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</si>
  <si>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</si>
  <si>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</si>
  <si>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</si>
  <si>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</si>
  <si>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</si>
  <si>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</si>
  <si>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</si>
  <si>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</si>
  <si>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</si>
  <si>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</si>
  <si>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</si>
  <si>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</si>
  <si>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</si>
  <si>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</si>
  <si>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</si>
  <si>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</si>
  <si>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</si>
  <si>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</si>
  <si>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</si>
  <si>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</si>
  <si>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</si>
  <si>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</si>
  <si>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</si>
  <si>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</si>
  <si>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</si>
  <si>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</si>
  <si>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</si>
  <si>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</si>
  <si>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</si>
  <si>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</si>
  <si>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</si>
  <si>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</si>
  <si>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</si>
  <si>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</si>
  <si>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</si>
  <si>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</si>
  <si>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</si>
  <si>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</si>
  <si>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</si>
  <si>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</si>
  <si>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</si>
  <si>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</si>
  <si>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</si>
  <si>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</si>
  <si>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</si>
  <si>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</si>
  <si>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</si>
  <si>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</si>
  <si>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</si>
  <si>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</si>
  <si>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</si>
  <si>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</si>
  <si>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</si>
  <si>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</si>
  <si>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</si>
  <si>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</si>
  <si>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</si>
  <si>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</si>
  <si>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</si>
  <si>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</si>
  <si>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</si>
  <si>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</si>
  <si>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</si>
  <si>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</si>
  <si>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</si>
  <si>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</si>
  <si>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</si>
  <si>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</si>
  <si>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</si>
  <si>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</si>
  <si>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</si>
  <si>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</si>
  <si>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</si>
  <si>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</si>
  <si>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</si>
  <si>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</si>
  <si>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</si>
  <si>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</si>
  <si>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</si>
  <si>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</si>
  <si>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</si>
  <si>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</si>
  <si>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</si>
  <si>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</si>
  <si>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</si>
  <si>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</si>
  <si>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</si>
  <si>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</si>
  <si>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</si>
  <si>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</si>
  <si>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</si>
  <si>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</si>
  <si>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</si>
  <si>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</si>
  <si>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</si>
  <si>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</si>
  <si>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</si>
  <si>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</si>
  <si>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</si>
  <si>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</si>
  <si>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</si>
  <si>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</si>
  <si>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</si>
  <si>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</si>
  <si>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</si>
  <si>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</si>
  <si>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</si>
  <si>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</si>
  <si>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</si>
  <si>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</si>
  <si>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</si>
  <si>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</si>
  <si>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</si>
  <si>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</si>
  <si>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</si>
  <si>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</si>
  <si>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</si>
  <si>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</si>
  <si>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</si>
  <si>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</si>
  <si>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id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</si>
  <si>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</si>
  <si>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</si>
  <si>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</si>
  <si>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</si>
  <si>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</si>
  <si>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</si>
  <si>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</si>
  <si>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</si>
  <si>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</si>
  <si>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</si>
  <si>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</si>
  <si>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</si>
  <si>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</si>
  <si>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</si>
  <si>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</si>
  <si>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</si>
  <si>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</si>
  <si>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</si>
  <si>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</si>
  <si>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</si>
  <si>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</si>
  <si>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</si>
  <si>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</si>
  <si>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</si>
  <si>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</si>
  <si>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</si>
  <si>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</si>
  <si>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</si>
  <si>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</si>
  <si>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</si>
  <si>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</si>
  <si>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</si>
  <si>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</si>
  <si>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</si>
  <si>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</si>
  <si>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</si>
  <si>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</si>
  <si>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</si>
  <si>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</si>
  <si>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</si>
  <si>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</si>
  <si>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</si>
  <si>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</si>
  <si>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</si>
  <si>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</si>
  <si>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</si>
  <si>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</si>
  <si>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</si>
  <si>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</si>
  <si>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</si>
  <si>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</si>
  <si>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</si>
  <si>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</si>
  <si>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</si>
  <si>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</si>
  <si>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</si>
  <si>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</si>
  <si>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</si>
  <si>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</si>
  <si>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</si>
  <si>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</si>
  <si>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</si>
  <si>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</si>
  <si>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</si>
  <si>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</si>
  <si>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</si>
  <si>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</si>
  <si>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</si>
  <si>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</si>
  <si>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</si>
  <si>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Sum of backers_count</t>
  </si>
  <si>
    <t>Average of Percent funded</t>
  </si>
  <si>
    <t>Sum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</si>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</sst>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3" fillId="0" borderId="0" xfId="1" applyNumberFormat="1" applyFont="1"/>
    <xf numFmtId="10" fontId="0" fillId="0" borderId="0" xfId="0" applyNumberFormat="1"/>
    <xf numFmtId="164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9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99"/>
        </patternFill>
      </fill>
    </dxf>
    <dxf>
      <numFmt numFmtId="164" formatCode="0.0%"/>
    </dxf>
  </dxfs>
  <tableStyles count="0" defaultTableStyle="TableStyleMedium2" defaultPivotStyle="PivotStyleLight16"/>
  <colors>
    <mruColors>
      <color rgb="FF9900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[StarterBook_FTB.xlsx]Sheet2!PivotTable1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5-4C49-83CE-044081CFF30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5-4C49-83CE-044081CFF30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5-4C49-83CE-044081CFF30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7-4DAA-9603-1C66E997E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5316744"/>
        <c:axId val="715311824"/>
      </c:barChart>
      <c:catAx>
        <c:axId val="71531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11824"/>
        <c:crosses val="autoZero"/>
        <c:auto val="1"/>
        <c:lblAlgn val="ctr"/>
        <c:lblOffset val="100"/>
        <c:noMultiLvlLbl val="0"/>
      </c:catAx>
      <c:valAx>
        <c:axId val="7153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1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[StarterBook_FTB.xlsx]Sheet3!PivotTable2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3-462A-AB09-590111F5F92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93-462A-AB09-590111F5F92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93-462A-AB09-590111F5F92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E-4127-AA69-2ED71EC07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2154736"/>
        <c:axId val="662155064"/>
      </c:barChart>
      <c:catAx>
        <c:axId val="66215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55064"/>
        <c:crosses val="autoZero"/>
        <c:auto val="1"/>
        <c:lblAlgn val="ctr"/>
        <c:lblOffset val="100"/>
        <c:noMultiLvlLbl val="0"/>
      </c:catAx>
      <c:valAx>
        <c:axId val="66215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5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[StarterBook_FTB.xlsx]Sheet4!PivotTable1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D-4253-8305-C4672C29CDD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D-4253-8305-C4672C29CDD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D-4253-8305-C4672C29C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929400"/>
        <c:axId val="773928744"/>
      </c:lineChart>
      <c:catAx>
        <c:axId val="77392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28744"/>
        <c:crosses val="autoZero"/>
        <c:auto val="1"/>
        <c:lblAlgn val="ctr"/>
        <c:lblOffset val="100"/>
        <c:noMultiLvlLbl val="0"/>
      </c:catAx>
      <c:valAx>
        <c:axId val="7739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2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[StarterBook_FTB.xlsx]Other graph2!PivotTable3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graph2'!$B$3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graph2'!$A$4:$A$13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'Other graph2'!$B$4:$B$13</c:f>
              <c:numCache>
                <c:formatCode>0.0%</c:formatCode>
                <c:ptCount val="9"/>
                <c:pt idx="0">
                  <c:v>0.79275963519180292</c:v>
                </c:pt>
                <c:pt idx="1">
                  <c:v>0.31508123535479987</c:v>
                </c:pt>
                <c:pt idx="2">
                  <c:v>44.016619076943357</c:v>
                </c:pt>
                <c:pt idx="3">
                  <c:v>4.6690005724683896E-2</c:v>
                </c:pt>
                <c:pt idx="4">
                  <c:v>5.3789136732661866</c:v>
                </c:pt>
                <c:pt idx="5">
                  <c:v>0.85659748954442672</c:v>
                </c:pt>
                <c:pt idx="6">
                  <c:v>0.56002923519504455</c:v>
                </c:pt>
                <c:pt idx="7">
                  <c:v>39.252570819734338</c:v>
                </c:pt>
                <c:pt idx="8">
                  <c:v>0.81632695368007568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2-432F-AF60-802C90EBD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691640"/>
        <c:axId val="711688032"/>
      </c:barChart>
      <c:catAx>
        <c:axId val="71169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88032"/>
        <c:crosses val="autoZero"/>
        <c:auto val="1"/>
        <c:lblAlgn val="ctr"/>
        <c:lblOffset val="100"/>
        <c:noMultiLvlLbl val="0"/>
      </c:catAx>
      <c:valAx>
        <c:axId val="7116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9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0-480E-8052-2318543FDC4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0-480E-8052-2318543FDC4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B0-480E-8052-2318543FD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930712"/>
        <c:axId val="722473480"/>
      </c:lineChart>
      <c:catAx>
        <c:axId val="77393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73480"/>
        <c:crosses val="autoZero"/>
        <c:auto val="1"/>
        <c:lblAlgn val="ctr"/>
        <c:lblOffset val="100"/>
        <c:noMultiLvlLbl val="0"/>
      </c:catAx>
      <c:valAx>
        <c:axId val="72247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93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1</xdr:row>
      <xdr:rowOff>139700</xdr:rowOff>
    </xdr:from>
    <xdr:to>
      <xdr:col>15</xdr:col>
      <xdr:colOff>546100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8F88B-B762-447E-9E8F-B77B86BB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3</xdr:row>
      <xdr:rowOff>38100</xdr:rowOff>
    </xdr:from>
    <xdr:to>
      <xdr:col>14</xdr:col>
      <xdr:colOff>450850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2150E-52EA-4051-A5BE-1E493D375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171450</xdr:rowOff>
    </xdr:from>
    <xdr:to>
      <xdr:col>12</xdr:col>
      <xdr:colOff>260350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C6A99-4231-44CF-8635-8F2BBBEDE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165100</xdr:rowOff>
    </xdr:from>
    <xdr:to>
      <xdr:col>10</xdr:col>
      <xdr:colOff>323850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0C069-8460-4B03-AB1F-CD9041A5A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815974</xdr:colOff>
      <xdr:row>14</xdr:row>
      <xdr:rowOff>25400</xdr:rowOff>
    </xdr:from>
    <xdr:to>
      <xdr:col>7</xdr:col>
      <xdr:colOff>1098549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56B79-2543-4FFE-A341-0F42D5828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Tang Bustillos" refreshedDate="43727.935030092594" createdVersion="6" refreshedVersion="6" minRefreshableVersion="3" recordCount="4114" xr:uid="{EACC4B6D-5BD4-42B4-9412-5D04AE6226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Tang Bustillos" refreshedDate="43729.587101273151" createdVersion="6" refreshedVersion="6" minRefreshableVersion="3" recordCount="4114" xr:uid="{47442436-2ADA-4CF4-A845-8FBF25B319D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x v="109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x v="2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x v="17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x v="109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x v="40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x v="109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x v="7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x v="16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x v="8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x v="38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x v="109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x v="40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ACB6C-76EC-493F-882A-61BBA8EF72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52446A-F7B5-4E55-95D9-D3147495D3C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B540E-51E4-4F96-B0D9-E9D07990FAE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20126-0F30-4AC8-BA84-B6966C57A35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B38FE-D577-4CE2-A93A-F58B2BC0728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13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dataField="1" numFmtId="164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ercent funded" fld="14" subtotal="average" baseField="16" baseItem="0" numFmtId="164"/>
  </dataFields>
  <formats count="1">
    <format dxfId="8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C0B7F-3D52-43EE-81DF-ED9F5AF6EA4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6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Row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id" fld="0" showDataAs="percentOfRow" baseField="6" baseItem="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55" zoomScaleNormal="55" workbookViewId="0">
      <selection activeCell="O7" sqref="O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08984375" bestFit="1" customWidth="1"/>
    <col min="16" max="16" width="15.7265625" bestFit="1" customWidth="1"/>
    <col min="17" max="17" width="14.1796875" customWidth="1"/>
    <col min="18" max="18" width="20.6328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.5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</f>
        <v>1.3685882352941177</v>
      </c>
      <c r="P2" s="5">
        <f>E2/L2</f>
        <v>63.917582417582416</v>
      </c>
      <c r="Q2" t="str">
        <f>LEFT(N2,FIND("/",N2)-1)</f>
        <v>film &amp; video</v>
      </c>
      <c r="R2" t="str">
        <f>RIGHT(N2,LEN(N2)-FIND("/",N2)-0)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5" si="0">E3/D3</f>
        <v>1.4260827250608272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RIGHT(N3,LEN(N3)-FIND("/",N3)-0)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.5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.5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5.5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.5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5.5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.5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.5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5.5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5.5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.5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5.5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.5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.5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.5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5.5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.5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.5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.5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.5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5.5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5.5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.5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5.5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.5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5.5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5.5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5.5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.5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.5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5.5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23.5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.5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5.5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.5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.5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5.5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.5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5.5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.5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5.5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5.5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.5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ref="O66:O129" si="6">E66/D66</f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.5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6"/>
        <v>1.0752857142857142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RIGHT(N67,LEN(N67)-FIND("/",N67)-0)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.5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5.5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5.5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.5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5.5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5.5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5.5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.5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5.5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.5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9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.5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.5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5.5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5.5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5.5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.5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5.5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60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.5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.5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.5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5.5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.5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5.5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.5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.5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5.5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5.5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5.5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.5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.5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23.5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5.5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.5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.5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.5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.5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5.5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5.5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23.5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5.5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5.5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.5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.5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5.5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5.5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5.5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ref="O130:O193" si="12">E130/D130</f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12"/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RIGHT(N131,LEN(N131)-FIND("/",N131)-0)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5.5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23.5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.5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5.5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5.5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.5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5.5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.5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5.5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5.5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.5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5.5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5.5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5.5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5.5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.5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5.5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.5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.5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.5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5.5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5.5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5.5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5.5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.5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.5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.5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5.5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5.5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.5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.5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.5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5.5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5.5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.5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5.5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23.5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23.5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5.5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.5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5.5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23.5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.5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ref="O194:O257" si="18">E194/D194</f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18"/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RIGHT(N195,LEN(N195)-FIND("/",N195)-0)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.5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.5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.5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5.5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5.5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5.5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5.5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23.5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5.5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5.5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.5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.5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.5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5.5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5.5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.5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5.5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5.5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23.5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5.5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.5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23.5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5.5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.5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.5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.5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5.5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5.5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5.5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5.5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.5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.5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5.5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5.5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.5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5.5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.5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.5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5.5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.5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5.5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.5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.5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.5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ref="O258:O321" si="24">E258/D258</f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5.5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24"/>
        <v>1.0672648571428571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RIGHT(N259,LEN(N259)-FIND("/",N259)-0)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.5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.5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5.5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5.5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.5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5.5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5.5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5.5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.5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5.5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5.5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5.5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5.5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.5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5.5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.5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5.5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5.5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.5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5.5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4.5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5.5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.5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5.5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5.5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.5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.5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.5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23.5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5.5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5.5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.5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.5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5.5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.5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.5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.5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5.5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ref="O322:O385" si="30">E322/D322</f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.5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30"/>
        <v>1.0266285714285714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RIGHT(N323,LEN(N323)-FIND("/",N323)-0)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.5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5.5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.5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.5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.5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5.5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.5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.5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5.5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.5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5.5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5.5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5.5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.5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5.5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5.5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.5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.5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5.5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.5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5.5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5.5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5.5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.5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.5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5.5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5.5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.5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.5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.5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.5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5.5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5.5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5.5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.5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.5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5.5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5.5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5.5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5.5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.5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5.5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5.5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.5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5.5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.5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5.5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5.5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ref="O386:O449" si="36">E386/D386</f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5.5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36"/>
        <v>1.05982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RIGHT(N387,LEN(N387)-FIND("/",N387)-0)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5.5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.5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.5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.5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5.5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.5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5.5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.5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.5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.5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.5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5.5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.5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.5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.5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5.5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.5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.5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.5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.5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5.5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.5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5.5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.5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5.5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5.5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.5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5.5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5.5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.5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.5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5.5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5.5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.5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.5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.5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.5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.5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5.5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.5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5.5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23.5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.5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.5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.5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5.5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5.5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ref="O450:O513" si="42">E450/D450</f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5.5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42"/>
        <v>2.2499999999999999E-2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RIGHT(N451,LEN(N451)-FIND("/",N451)-0)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5.5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5.5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5.5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.5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5.5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5.5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.5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5.5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5.5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.5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.5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5.5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5.5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5.5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.5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.5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.5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.5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5.5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5.5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.5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.5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5.5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5.5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.5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.5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23.5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.5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5.5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.5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.5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23.5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.5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5.5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5.5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5.5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.5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.5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5.5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.5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.5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.5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5.5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ref="O514:O577" si="48">E514/D514</f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48"/>
        <v>0.13924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RIGHT(N515,LEN(N515)-FIND("/",N515)-0)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.5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.5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5.5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.5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5.5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.5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5.5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5.5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.5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5.5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5.5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5.5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5.5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5.5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5.5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.5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5.5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5.5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.5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.5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.5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5.5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5.5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.5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5.5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5.5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.5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.5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5.5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5.5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5.5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5.5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.5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5.5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5.5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5.5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5.5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5.5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5.5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0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.5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5.5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5.5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.5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ref="O578:O641" si="54">E578/D578</f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5.5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54"/>
        <v>2E-3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RIGHT(N579,LEN(N579)-FIND("/",N579)-0)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5.5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.5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.5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.5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.5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4.5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5.5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23.5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.5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5.5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.5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.5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5.5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.5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.5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5.5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5.5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5.5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5.5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.5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5.5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5.5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.5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.5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5.5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5.5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.5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.5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5.5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5.5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5.5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.5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5.5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.5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.5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.5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5.5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23.5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5.5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ref="O642:O705" si="60">E642/D642</f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5.5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60"/>
        <v>1.1916249999999999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RIGHT(N643,LEN(N643)-FIND("/",N643)-0)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5.5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.5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5.5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5.5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5.5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5.5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5.5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5.5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.5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5.5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5.5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23.5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.5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.5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5.5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5.5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.5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5.5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5.5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4.5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5.5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5.5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5.5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.5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5.5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5.5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5.5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.5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5.5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.5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5.5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5.5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5.5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5.5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5.5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5.5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.5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.5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ref="O706:O769" si="66">E706/D706</f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66"/>
        <v>9.7699999999999992E-3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RIGHT(N707,LEN(N707)-FIND("/",N707)-0)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5.5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5.5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5.5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5.5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.5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.5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23.5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5.5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5.5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.5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5.5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.5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5.5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.5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5.5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.5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5.5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.5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.5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5.5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5.5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5.5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5.5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.5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5.5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.5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5.5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5.5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.5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5.5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.5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.5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5.5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.5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5.5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.5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.5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.5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.5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5.5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5.5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4.5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5.5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ref="O770:O833" si="72">E770/D770</f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72"/>
        <v>0.41399999999999998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RIGHT(N771,LEN(N771)-FIND("/",N771)-0)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5.5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.5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5.5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5.5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.5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5.5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.5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.5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.5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.5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5.5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5.5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.5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5.5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5.5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.5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5.5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5.5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5.5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5.5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5.5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5.5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.5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.5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.5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5.5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5.5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.5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23.5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5.5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.5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5.5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5.5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5.5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.5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5.5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.5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.5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.5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.5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.5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.5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.5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5.5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ref="O834:O897" si="78">E834/D834</f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23.5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78"/>
        <v>1.0166666666666666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RIGHT(N835,LEN(N835)-FIND("/",N835)-0)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5.5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23.5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.5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5.5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.5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.5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.5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5.5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.5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.5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.5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.5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.5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.5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.5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.5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5.5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.5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5.5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.5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.5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.5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.5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5.5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.5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5.5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.5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5.5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5.5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5.5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.5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5.5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.5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.5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5.5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.5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5.5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5.5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.5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5.5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ref="O898:O961" si="84">E898/D898</f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84"/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RIGHT(N899,LEN(N899)-FIND("/",N899)-0)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5.5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.5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.5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.5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.5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.5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.5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.5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5.5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.5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5.5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.5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.5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.5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23.5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.5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.5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5.5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.5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.5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.5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.5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5.5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5.5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5.5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.5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.5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.5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5.5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.5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.5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.5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.5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.5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.5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23.5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.5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.5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.5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5.5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.5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ref="O962:O1025" si="90">E962/D962</f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.5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90"/>
        <v>0.42188421052631581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RIGHT(N963,LEN(N963)-FIND("/",N963)-0)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5.5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5.5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.5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.5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5.5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5.5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.5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.5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5.5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5.5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5.5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.5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4.5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5.5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.5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5.5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4.5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.5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.5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5.5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.5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.5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.5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.5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5.5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.5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.5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.5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.5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5.5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5.5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.5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5.5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.5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.5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.5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5.5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.5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.5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.5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ref="O1026:O1089" si="96">E1026/D1026</f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96"/>
        <v>1.099283142857143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RIGHT(N1027,LEN(N1027)-FIND("/",N1027)-0)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5.5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.5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23.5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5.5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.5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5.5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.5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.5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5.5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.5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5.5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.5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5.5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.5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5.5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.5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5.5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23.5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5.5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0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5.5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5.5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.5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5.5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23.5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5.5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23.5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5.5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5.5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5.5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.5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5.5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.5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.5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5.5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.5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.5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5.5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.5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.5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.5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23.5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.5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23.5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5.5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ref="O1090:O1153" si="102">E1090/D1090</f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102"/>
        <v>7.8266666666666665E-2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RIGHT(N1091,LEN(N1091)-FIND("/",N1091)-0)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5.5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5.5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.5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5.5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5.5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5.5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.5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.5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.5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5.5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.5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5.5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5.5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5.5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.5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5.5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5.5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.5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.5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5.5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.5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.5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5.5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5.5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.5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23.5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.5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5.5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5.5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.5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5.5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.5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.5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5.5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5.5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5.5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.5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23.5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.5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5.5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.5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.5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.5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5.5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23.5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ref="O1154:O1217" si="108">E1154/D1154</f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108"/>
        <v>6.2500000000000003E-3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RIGHT(N1155,LEN(N1155)-FIND("/",N1155)-0)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.5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5.5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.5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5.5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5.5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5.5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.5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5.5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5.5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5.5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.5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.5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.5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.5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.5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5.5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.5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.5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5.5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5.5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.5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.5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5.5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5.5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5.5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.5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5.5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.5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5.5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5.5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5.5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5.5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5.5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5.5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.5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.5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5.5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5.5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5.5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5.5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ref="O1218:O1281" si="114">E1218/D1218</f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.5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114"/>
        <v>1.026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RIGHT(N1219,LEN(N1219)-FIND("/",N1219)-0)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.5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5.5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.5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5.5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.5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5.5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.5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.5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.5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5.5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5.5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.5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5.5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23.5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.5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5.5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.5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.5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.5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5.5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.5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.5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.5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5.5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.5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5.5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5.5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.5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.5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.5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.5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5.5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5.5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5.5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5.5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.5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.5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.5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5.5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5.5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.5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ref="O1282:O1345" si="120">E1282/D1282</f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5.5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120"/>
        <v>1.1071428571428572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RIGHT(N1283,LEN(N1283)-FIND("/",N1283)-0)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.5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5.5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5.5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.5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4.5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.5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5.5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5.5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5.5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5.5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5.5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.5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5.5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5.5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.5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.5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5.5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.5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.5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.5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5.5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.5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.5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5.5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5.5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5.5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5.5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5.5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5.5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5.5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.5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.5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.5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.5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5.5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.5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5.5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.5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.5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5.5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5.5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ref="O1346:O1409" si="126">E1346/D1346</f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.5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126"/>
        <v>1.25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RIGHT(N1347,LEN(N1347)-FIND("/",N1347)-0)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.5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5.5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5.5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5.5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5.5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.5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5.5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5.5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.5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.5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5.5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.5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.5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5.5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5.5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23.5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.5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.5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5.5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5.5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5.5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23.5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.5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.5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5.5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.5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.5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5.5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5.5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.5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.5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.5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23.5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.5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23.5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.5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.5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.5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.5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5.5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5.5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5.5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23.5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.5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5.5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ref="O1410:O1473" si="132">E1410/D1410</f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.5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132"/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RIGHT(N1411,LEN(N1411)-FIND("/",N1411)-0)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5.5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5.5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.5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.5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.5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5.5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5.5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.5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5.5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5.5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5.5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.5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.5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5.5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.5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.5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5.5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.5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5.5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5.5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5.5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.5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5.5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5.5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.5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5.5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5.5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23.5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.5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.5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5.5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23.5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5.5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5.5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5.5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.5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5.5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ref="O1474:O1537" si="138">E1474/D1474</f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23.5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138"/>
        <v>1.20516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RIGHT(N1475,LEN(N1475)-FIND("/",N1475)-0)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5.5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.5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5.5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5.5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5.5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5.5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5.5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.5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5.5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23.5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5.5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.5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.5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.5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.5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.5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.5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5.5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5.5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5.5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5.5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.5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.5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.5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5.5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5.5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5.5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.5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.5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5.5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.5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5.5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5.5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.5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5.5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.5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5.5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5.5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.5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.5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5.5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.5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5.5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ref="O1538:O1601" si="144">E1538/D1538</f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.5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144"/>
        <v>1.7989999999999999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RIGHT(N1539,LEN(N1539)-FIND("/",N1539)-0)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.5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5.5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5.5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.5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.5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.5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.5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5.5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.5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.5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5.5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5.5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.5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.5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.5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.5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.5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5.5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.5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5.5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5.5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.5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5.5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.5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23.5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5.5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5.5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5.5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5.5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5.5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.5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5.5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5.5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.5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23.5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.5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.5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.5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.5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ref="O1602:O1665" si="150">E1602/D1602</f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.5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50"/>
        <v>1.082492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RIGHT(N1603,LEN(N1603)-FIND("/",N1603)-0)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.5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5.5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5.5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.5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.5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23.5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.5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5.5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5.5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.5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.5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.5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5.5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.5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.5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5.5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.5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.5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5.5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5.5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5.5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5.5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.5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.5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.5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5.5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5.5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.5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5.5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.5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.5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.5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5.5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.5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5.5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5.5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.5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5.5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5.5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5.5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4.5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.5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.5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ref="O1666:O1729" si="156">E1666/D1666</f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5.5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56"/>
        <v>1.1945714285714286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RIGHT(N1667,LEN(N1667)-FIND("/",N1667)-0)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.5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.5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5.5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.5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.5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5.5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.5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.5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.5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.5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5.5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5.5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5.5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.5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5.5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.5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5.5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.5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4.5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5.5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5.5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5.5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.5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.5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.5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5.5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.5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5.5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5.5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.5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.5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23.5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5.5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5.5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.5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.5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5.5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5.5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5.5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.5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ref="O1730:O1793" si="162">E1730/D1730</f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5.5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62"/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RIGHT(N1731,LEN(N1731)-FIND("/",N1731)-0)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.5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5.5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5.5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.5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.5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5.5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.5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.5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5.5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.5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5.5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5.5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.5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5.5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.5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5.5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5.5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.5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.5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5.5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5.5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.5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.5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5.5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5.5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.5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5.5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5.5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.5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.5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.5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5.5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5.5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5.5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5.5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5.5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.5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5.5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.5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.5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.5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.5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ref="O1794:O1857" si="168">E1794/D1794</f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.5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168"/>
        <v>1.3333333333333334E-2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RIGHT(N1795,LEN(N1795)-FIND("/",N1795)-0)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5.5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.5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.5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.5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.5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.5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.5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5.5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5.5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5.5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.5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.5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.5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5.5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.5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.5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.5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5.5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.5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5.5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23.5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5.5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.5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.5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.5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5.5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5.5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0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5.5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.5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5.5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.5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5.5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9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5.5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.5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5.5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5.5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.5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.5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ref="O1858:O1921" si="174">E1858/D1858</f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.5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174"/>
        <v>1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RIGHT(N1859,LEN(N1859)-FIND("/",N1859)-0)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.5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5.5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.5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.5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5.5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5.5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5.5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5.5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.5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5.5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5.5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.5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.5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.5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5.5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.5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.5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5.5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.5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.5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5.5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5.5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.5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.5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.5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.5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5.5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.5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5.5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5.5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5.5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.5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.5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.5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5.5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.5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.5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5.5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5.5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.5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.5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ref="O1922:O1985" si="180">E1922/D1922</f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180"/>
        <v>1.3680000000000001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RIGHT(N1923,LEN(N1923)-FIND("/",N1923)-0)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.5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.5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60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.5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23.5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.5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.5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5.5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5.5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5.5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.5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5.5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.5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5.5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5.5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.5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.5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.5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.5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5.5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5.5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.5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5.5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5.5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5.5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.5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5.5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.5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.5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5.5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5.5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.5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5.5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5.5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5.5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5.5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.5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5.5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.5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5.5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.5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5.5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ref="O1986:O2049" si="186">E1986/D1986</f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5.5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186"/>
        <v>3.1875000000000001E-2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RIGHT(N1987,LEN(N1987)-FIND("/",N1987)-0)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5.5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23.5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.5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5.5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5.5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5.5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5.5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.5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5.5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.5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.5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5.5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5.5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5.5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.5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.5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.5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.5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5.5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5.5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5.5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5.5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5.5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5.5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5.5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.5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.5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.5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.5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5.5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5.5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.5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5.5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.5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5.5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.5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5.5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5.5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5.5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5.5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ref="O2050:O2113" si="192">E2050/D2050</f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23.5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192"/>
        <v>1.2019070000000001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RIGHT(N2051,LEN(N2051)-FIND("/",N2051)-0)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5.5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5.5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5.5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5.5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5.5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.5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5.5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5.5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5.5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5.5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5.5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.5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.5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5.5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5.5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5.5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5.5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.5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.5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.5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5.5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5.5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5.5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.5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.5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5.5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5.5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.5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.5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.5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.5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5.5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.5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23.5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5.5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5.5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.5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.5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5.5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.5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.5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5.5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.5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ref="O2114:O2177" si="198">E2114/D2114</f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198"/>
        <v>1.0485714285714285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RIGHT(N2115,LEN(N2115)-FIND("/",N2115)-0)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5.5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.5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.5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.5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.5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.5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.5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.5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.5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5.5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5.5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.5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5.5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.5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5.5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.5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.5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5.5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5.5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5.5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.5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5.5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23.5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5.5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23.5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5.5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5.5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5.5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.5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.5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5.5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0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.5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5.5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.5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5.5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.5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.5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.5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.5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5.5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5.5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.5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ref="O2178:O2241" si="204">E2178/D2178</f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4.5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04"/>
        <v>1.0012000000000001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RIGHT(N2179,LEN(N2179)-FIND("/",N2179)-0)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.5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.5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.5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5.5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5.5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.5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5.5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.5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5.5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.5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.5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5.5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5.5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5.5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5.5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.5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.5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5.5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.5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5.5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4.5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.5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5.5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5.5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.5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.5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.5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.5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5.5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5.5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5.5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5.5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5.5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5.5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5.5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.5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.5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.5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.5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5.5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.5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ref="O2242:O2305" si="210">E2242/D2242</f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5.5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10"/>
        <v>8.0640000000000001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RIGHT(N2243,LEN(N2243)-FIND("/",N2243)-0)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5.5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.5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.5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5.5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5.5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.5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.5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.5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5.5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.5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.5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5.5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5.5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5.5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.5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.5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5.5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.5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5.5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.5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.5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5.5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.5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5.5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.5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5.5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5.5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5.5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5.5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.5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.5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5.5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5.5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.5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5.5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5.5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.5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.5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.5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.5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.5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.5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ref="O2306:O2369" si="216">E2306/D2306</f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5.5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16"/>
        <v>1.0122777777777778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RIGHT(N2307,LEN(N2307)-FIND("/",N2307)-0)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.5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.5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5.5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.5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.5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.5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5.5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.5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.5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.5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.5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.5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.5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.5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5.5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5.5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.5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.5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5.5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.5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5.5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.5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.5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5.5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.5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.5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5.5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.5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.5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5.5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.5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.5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.5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5.5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.5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.5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.5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.5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.5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.5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.5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5.5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.5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5.5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5.5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ref="O2370:O2433" si="222">E2370/D2370</f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5.5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22"/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RIGHT(N2371,LEN(N2371)-FIND("/",N2371)-0)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5.5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5.5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5.5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5.5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.5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.5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.5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.5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.5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5.5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5.5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.5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5.5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5.5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5.5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5.5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.5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.5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5.5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5.5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.5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5.5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5.5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.5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5.5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.5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.5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.5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.5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.5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5.5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.5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5.5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5.5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23.5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.5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.5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.5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.5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.5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ref="O2434:O2497" si="228">E2434/D2434</f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28"/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RIGHT(N2435,LEN(N2435)-FIND("/",N2435)-0)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5.5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.5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.5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5.5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5.5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.5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5.5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5.5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5.5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5.5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.5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.5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.5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.5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5.5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5.5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5.5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23.5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.5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.5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.5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.5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.5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5.5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.5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.5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.5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5.5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5.5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5.5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.5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5.5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.5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5.5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.5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5.5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5.5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.5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.5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ref="O2498:O2561" si="234">E2498/D2498</f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.5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34"/>
        <v>1.127715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RIGHT(N2499,LEN(N2499)-FIND("/",N2499)-0)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.5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5.5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.5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5.5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5.5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23.5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5.5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5.5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5.5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.5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.5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5.5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5.5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5.5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.5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5.5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5.5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.5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.5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.5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.5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.5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5.5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.5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5.5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5.5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0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23.5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5.5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.5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5.5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.5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5.5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.5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.5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.5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5.5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5.5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.5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.5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5.5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.5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5.5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.5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5.5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5.5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ref="O2562:O2625" si="240">E2562/D2562</f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5.5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40"/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RIGHT(N2563,LEN(N2563)-FIND("/",N2563)-0)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.5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.5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.5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.5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5.5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.5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.5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.5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.5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5.5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5.5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.5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.5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.5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.5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.5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.5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5.5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5.5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5.5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.5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.5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.5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.5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.5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.5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.5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5.5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0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5.5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.5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.5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.5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5.5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5.5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5.5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.5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5.5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5.5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5.5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5.5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5.5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5.5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5.5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ref="O2626:O2689" si="246">E2626/D2626</f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46"/>
        <v>9.56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RIGHT(N2627,LEN(N2627)-FIND("/",N2627)-0)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.5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5.5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.5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5.5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.5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.5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5.5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.5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5.5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.5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5.5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0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.5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5.5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.5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5.5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5.5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5.5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.5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5.5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23.5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5.5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.5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23.5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.5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.5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5.5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5.5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5.5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5.5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5.5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.5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5.5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.5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5.5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23.5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.5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.5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5.5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5.5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5.5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5.5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.5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ref="O2690:O2753" si="252">E2690/D2690</f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5.5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252"/>
        <v>2.8571428571428571E-5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RIGHT(N2691,LEN(N2691)-FIND("/",N2691)-0)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.5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5.5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.5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.5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.5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.5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.5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5.5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5.5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5.5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.5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.5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.5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.5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5.5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5.5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5.5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4.5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.5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5.5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.5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5.5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5.5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5.5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.5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23.5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.5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.5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5.5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5.5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4.5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5.5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.5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5.5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.5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.5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5.5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5.5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5.5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.5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.5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.5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5.5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5.5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ref="O2754:O2817" si="258">E2754/D2754</f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.5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258"/>
        <v>0.19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RIGHT(N2755,LEN(N2755)-FIND("/",N2755)-0)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.5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.5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.5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5.5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.5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5.5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.5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5.5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.5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.5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.5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5.5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5.5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.5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.5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5.5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.5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5.5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.5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.5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5.5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.5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.5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5.5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.5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5.5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.5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.5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.5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.5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.5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.5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5.5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5.5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.5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23.5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5.5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.5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.5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.5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.5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.5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.5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.5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ref="O2818:O2881" si="264">E2818/D2818</f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264"/>
        <v>1.3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RIGHT(N2819,LEN(N2819)-FIND("/",N2819)-0)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.5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5.5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5.5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.5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5.5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5.5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.5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23.5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.5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.5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.5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5.5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5.5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5.5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5.5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.5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5.5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5.5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5.5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5.5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.5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5.5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.5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.5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5.5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.5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5.5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.5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5.5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23.5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5.5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.5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.5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.5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5.5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5.5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5.5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5.5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.5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.5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5.5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ref="O2882:O2945" si="270">E2882/D2882</f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5.5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270"/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RIGHT(N2883,LEN(N2883)-FIND("/",N2883)-0)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5.5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5.5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5.5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.5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5.5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5.5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.5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23.5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5.5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.5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5.5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5.5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5.5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5.5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.5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5.5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5.5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.5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5.5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.5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5.5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5.5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.5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.5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.5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.5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.5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5.5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.5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.5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5.5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.5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5.5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5.5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5.5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5.5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5.5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.5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.5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5.5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5.5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5.5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.5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5.5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5.5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5.5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.5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ref="O2946:O3009" si="276">E2946/D2946</f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276"/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RIGHT(N2947,LEN(N2947)-FIND("/",N2947)-0)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5.5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5.5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5.5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5.5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.5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.5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5.5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.5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.5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5.5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.5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5.5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5.5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5.5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.5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5.5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.5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5.5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5.5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.5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5.5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.5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.5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.5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.5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5.5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23.5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5.5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5.5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.5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23.5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.5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5.5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5.5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5.5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5.5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5.5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.5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5.5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.5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ref="O3010:O3073" si="282">E3010/D3010</f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5.5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282"/>
        <v>1.19756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RIGHT(N3011,LEN(N3011)-FIND("/",N3011)-0)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5.5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.5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.5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.5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5.5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.5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5.5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5.5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5.5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.5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5.5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5.5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.5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.5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5.5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5.5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4.5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5.5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.5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4.5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5.5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.5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.5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.5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.5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.5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.5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.5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5.5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.5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5.5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23.5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5.5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.5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5.5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.5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5.5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5.5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.5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.5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ref="O3074:O3137" si="288">E3074/D3074</f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.5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288"/>
        <v>2.3035714285714285E-4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RIGHT(N3075,LEN(N3075)-FIND("/",N3075)-0)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0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.5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5.5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5.5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.5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5.5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5.5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5.5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0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5.5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5.5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.5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.5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5.5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.5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.5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.5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.5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5.5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5.5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5.5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5.5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.5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5.5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23.5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5.5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.5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.5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5.5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5.5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5.5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5.5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.5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.5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.5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.5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23.5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5.5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.5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23.5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4.5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5.5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5.5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.5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5.5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5.5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5.5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ref="O3138:O3201" si="294">E3138/D3138</f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294"/>
        <v>3.3333333333333333E-2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RIGHT(N3139,LEN(N3139)-FIND("/",N3139)-0)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5.5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.5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.5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.5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5.5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5.5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.5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.5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.5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5.5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.5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5.5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.5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.5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.5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5.5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.5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.5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.5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5.5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.5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.5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.5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5.5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.5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.5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5.5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5.5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5.5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.5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.5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5.5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.5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.5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.5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ref="O3202:O3265" si="300">E3202/D3202</f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5.5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300"/>
        <v>1.2500000000000001E-2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RIGHT(N3203,LEN(N3203)-FIND("/",N3203)-0)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.5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.5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5.5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5.5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5.5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.5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.5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5.5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5.5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5.5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5.5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.5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.5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.5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.5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5.5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.5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.5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.5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.5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5.5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5.5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5.5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.5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.5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.5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.5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.5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5.5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5.5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5.5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.5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.5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5.5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.5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5.5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.5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5.5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.5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.5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ref="O3266:O3329" si="306">E3266/D3266</f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.5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06"/>
        <v>1.64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RIGHT(N3267,LEN(N3267)-FIND("/",N3267)-0)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.5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5.5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.5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.5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23.5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.5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.5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5.5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5.5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5.5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.5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23.5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4.5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.5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5.5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5.5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5.5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.5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5.5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5.5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.5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5.5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23.5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5.5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.5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5.5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5.5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.5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.5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5.5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.5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5.5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.5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4.5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.5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.5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5.5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5.5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.5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5.5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5.5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5.5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.5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ref="O3330:O3393" si="312">E3330/D3330</f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.5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12"/>
        <v>1.1679999999999999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RIGHT(N3331,LEN(N3331)-FIND("/",N3331)-0)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.5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5.5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.5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5.5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.5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.5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.5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5.5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5.5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.5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.5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5.5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5.5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5.5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5.5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5.5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5.5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.5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.5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5.5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5.5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.5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.5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.5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5.5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5.5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5.5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.5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5.5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.5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.5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.5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5.5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.5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.5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5.5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5.5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5.5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5.5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5.5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5.5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.5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ref="O3394:O3457" si="318">E3394/D3394</f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.5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18"/>
        <v>1.0580000000000001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RIGHT(N3395,LEN(N3395)-FIND("/",N3395)-0)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5.5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.5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5.5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.5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5.5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.5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.5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.5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.5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.5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.5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5.5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5.5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.5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.5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.5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.5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5.5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.5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.5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5.5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.5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5.5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5.5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.5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5.5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5.5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5.5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.5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.5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.5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5.5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5.5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5.5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5.5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5.5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5.5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5.5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.5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5.5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.5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.5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5.5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5.5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5.5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.5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5.5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ref="O3458:O3521" si="324">E3458/D3458</f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24"/>
        <v>1.4019999999999999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RIGHT(N3459,LEN(N3459)-FIND("/",N3459)-0)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5.5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.5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.5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.5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.5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.5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23.5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.5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5.5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5.5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5.5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.5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.5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.5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.5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.5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5.5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.5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.5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5.5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.5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5.5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5.5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5.5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.5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5.5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5.5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5.5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5.5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.5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5.5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.5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9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5.5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.5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5.5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5.5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.5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5.5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5.5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.5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.5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5.5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.5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5.5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.5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.5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ref="O3522:O3585" si="330">E3522/D3522</f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30"/>
        <v>1.6942857142857144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RIGHT(N3523,LEN(N3523)-FIND("/",N3523)-0)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5.5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.5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.5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5.5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5.5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.5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5.5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23.5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.5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.5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5.5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5.5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5.5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5.5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5.5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.5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5.5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5.5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.5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.5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5.5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5.5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5.5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5.5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.5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5.5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.5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5.5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5.5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5.5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5.5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.5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.5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.5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.5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.5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5.5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5.5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.5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.5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.5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5.5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.5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.5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5.5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9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ref="O3586:O3649" si="336">E3586/D3586</f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.5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36"/>
        <v>1.1911764705882353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RIGHT(N3587,LEN(N3587)-FIND("/",N3587)-0)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23.5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.5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.5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.5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5.5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.5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.5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.5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.5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.5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.5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5.5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5.5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5.5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5.5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5.5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.5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5.5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.5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.5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.5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5.5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5.5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5.5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5.5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5.5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5.5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4.5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5.5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5.5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5.5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5.5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.5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5.5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.5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4.5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5.5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.5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.5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5.5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.5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5.5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ref="O3650:O3713" si="342">E3650/D3650</f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.5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42"/>
        <v>1.04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RIGHT(N3651,LEN(N3651)-FIND("/",N3651)-0)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5.5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.5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5.5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.5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5.5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5.5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5.5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5.5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5.5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5.5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5.5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5.5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5.5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.5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5.5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5.5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5.5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.5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.5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5.5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.5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.5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.5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5.5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.5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.5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5.5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5.5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5.5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5.5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.5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5.5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.5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5.5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5.5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5.5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5.5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.5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.5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.5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ref="O3714:O3777" si="348">E3714/D3714</f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.5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48"/>
        <v>1.0149999999999999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RIGHT(N3715,LEN(N3715)-FIND("/",N3715)-0)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5.5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5.5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.5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.5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.5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5.5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5.5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.5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.5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.5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.5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5.5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.5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.5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.5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.5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.5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5.5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5.5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.5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5.5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.5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5.5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.5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9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.5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5.5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.5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5.5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5.5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.5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5.5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.5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.5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5.5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.5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5.5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5.5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.5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5.5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.5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.5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ref="O3778:O3841" si="354">E3778/D3778</f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.5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54"/>
        <v>1.4319999999999999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RIGHT(N3779,LEN(N3779)-FIND("/",N3779)-0)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.5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5.5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.5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5.5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5.5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.5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.5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4.5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.5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5.5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5.5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.5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5.5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5.5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.5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5.5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.5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.5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5.5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.5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5.5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.5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5.5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5.5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5.5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5.5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5.5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.5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.5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.5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5.5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5.5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5.5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5.5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.5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5.5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5.5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.5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5.5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5.5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.5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5.5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.5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ref="O3842:O3905" si="360">E3842/D3842</f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5.5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60"/>
        <v>8.72E-2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RIGHT(N3843,LEN(N3843)-FIND("/",N3843)-0)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5.5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5.5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5.5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.5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.5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5.5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60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.5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.5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.5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60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5.5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.5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23.5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5.5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.5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.5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23.5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5.5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5.5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.5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5.5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.5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.5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5.5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5.5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.5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.5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23.5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5.5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.5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5.5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5.5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5.5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.5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.5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5.5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5.5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ref="O3906:O3969" si="366">E3906/D3906</f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5.5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66"/>
        <v>0.11533333333333333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RIGHT(N3907,LEN(N3907)-FIND("/",N3907)-0)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.5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.5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.5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.5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.5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.5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.5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5.5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5.5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5.5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.5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.5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5.5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5.5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5.5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5.5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.5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.5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5.5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5.5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5.5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5.5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5.5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5.5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5.5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.5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5.5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.5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5.5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5.5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5.5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4.5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.5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.5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5.5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5.5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5.5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5.5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.5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5.5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5.5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.5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5.5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5.5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.5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5.5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.5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ref="O3970:O4033" si="372">E3970/D3970</f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2"/>
        <v>7.4690265486725665E-2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RIGHT(N3971,LEN(N3971)-FIND("/",N3971)-0)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5.5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.5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5.5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5.5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5.5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5.5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5.5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.5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5.5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5.5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.5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.5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.5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.5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.5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5.5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.5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5.5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.5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.5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.5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23.5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.5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5.5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.5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.5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.5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5.5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5.5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5.5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5.5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5.5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5.5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.5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.5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5.5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.5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.5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.5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5.5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ref="O4034:O4097" si="378">E4034/D4034</f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.5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78"/>
        <v>0.25698702928870293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RIGHT(N4035,LEN(N4035)-FIND("/",N4035)-0)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5.5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.5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.5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.5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.5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5.5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.5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5.5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.5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5.5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.5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5.5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.5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5.5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5.5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.5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.5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.5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5.5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5.5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5.5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5.5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.5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.5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.5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.5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5.5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5.5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.5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5.5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5.5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5.5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5.5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.5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5.5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5.5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5.5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5.5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23.5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.5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.5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5.5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.5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5.5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.5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.5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.5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ref="O4098:O4115" si="384">E4098/D4098</f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5.5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84"/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RIGHT(N4099,LEN(N4099)-FIND("/",N4099)-0)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.5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.5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5.5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.5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.5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.5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5.5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5.5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.5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.5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5.5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.5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5.5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5.5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7" priority="5" operator="containsText" text="live">
      <formula>NOT(ISERROR(SEARCH("live",F2)))</formula>
    </cfRule>
    <cfRule type="containsText" dxfId="6" priority="6" operator="containsText" text="canceled">
      <formula>NOT(ISERROR(SEARCH("canceled",F2)))</formula>
    </cfRule>
    <cfRule type="containsText" dxfId="5" priority="7" operator="containsText" text="successful">
      <formula>NOT(ISERROR(SEARCH("successful",F2)))</formula>
    </cfRule>
    <cfRule type="containsText" dxfId="4" priority="8" operator="containsText" text="failed">
      <formula>NOT(ISERROR(SEARCH("failed",F2)))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E4AC6-51FA-467C-ADC5-4DA0FC09672B}">
  <dimension ref="A1"/>
  <sheetViews>
    <sheetView workbookViewId="0">
      <selection activeCell="B1" sqref="B1:B1048576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ECAA6-DEA4-4DC7-B393-26CC84FDCA10}">
  <dimension ref="A1:F14"/>
  <sheetViews>
    <sheetView workbookViewId="0">
      <selection activeCell="B9" sqref="B9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8310</v>
      </c>
      <c r="B3" s="7" t="s">
        <v>8322</v>
      </c>
    </row>
    <row r="4" spans="1:6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8" t="s">
        <v>8313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8" t="s">
        <v>8314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8" t="s">
        <v>8315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8" t="s">
        <v>8316</v>
      </c>
      <c r="B8" s="6"/>
      <c r="C8" s="6"/>
      <c r="D8" s="6">
        <v>24</v>
      </c>
      <c r="E8" s="6"/>
      <c r="F8" s="6">
        <v>24</v>
      </c>
    </row>
    <row r="9" spans="1:6" x14ac:dyDescent="0.35">
      <c r="A9" s="8" t="s">
        <v>8317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8" t="s">
        <v>8318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8" t="s">
        <v>8319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8" t="s">
        <v>8320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8" t="s">
        <v>8321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8" t="s">
        <v>8312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9E77-87F8-45BD-B945-F608D8BB8996}">
  <dimension ref="A1:F47"/>
  <sheetViews>
    <sheetView workbookViewId="0">
      <selection activeCell="B12" sqref="B1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8310</v>
      </c>
      <c r="B4" s="7" t="s">
        <v>8322</v>
      </c>
    </row>
    <row r="5" spans="1:6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8" t="s">
        <v>8323</v>
      </c>
      <c r="B6" s="6"/>
      <c r="C6" s="6">
        <v>100</v>
      </c>
      <c r="D6" s="6"/>
      <c r="E6" s="6"/>
      <c r="F6" s="6">
        <v>100</v>
      </c>
    </row>
    <row r="7" spans="1:6" x14ac:dyDescent="0.35">
      <c r="A7" s="8" t="s">
        <v>8324</v>
      </c>
      <c r="B7" s="6"/>
      <c r="C7" s="6"/>
      <c r="D7" s="6">
        <v>20</v>
      </c>
      <c r="E7" s="6"/>
      <c r="F7" s="6">
        <v>20</v>
      </c>
    </row>
    <row r="8" spans="1:6" x14ac:dyDescent="0.35">
      <c r="A8" s="8" t="s">
        <v>8325</v>
      </c>
      <c r="B8" s="6"/>
      <c r="C8" s="6"/>
      <c r="D8" s="6">
        <v>24</v>
      </c>
      <c r="E8" s="6"/>
      <c r="F8" s="6">
        <v>24</v>
      </c>
    </row>
    <row r="9" spans="1:6" x14ac:dyDescent="0.35">
      <c r="A9" s="8" t="s">
        <v>8326</v>
      </c>
      <c r="B9" s="6"/>
      <c r="C9" s="6">
        <v>40</v>
      </c>
      <c r="D9" s="6"/>
      <c r="E9" s="6"/>
      <c r="F9" s="6">
        <v>40</v>
      </c>
    </row>
    <row r="10" spans="1:6" x14ac:dyDescent="0.35">
      <c r="A10" s="8" t="s">
        <v>8327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8" t="s">
        <v>8328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8" t="s">
        <v>8329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8" t="s">
        <v>8331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8" t="s">
        <v>8332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8" t="s">
        <v>8333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8" t="s">
        <v>8334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8" t="s">
        <v>8335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8" t="s">
        <v>8336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8" t="s">
        <v>8337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8" t="s">
        <v>8338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8" t="s">
        <v>8339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8" t="s">
        <v>8340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8" t="s">
        <v>8341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8" t="s">
        <v>8343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8" t="s">
        <v>8344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8" t="s">
        <v>8345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8" t="s">
        <v>8346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8" t="s">
        <v>8347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8" t="s">
        <v>8348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8" t="s">
        <v>8349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8" t="s">
        <v>8350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8" t="s">
        <v>8351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8" t="s">
        <v>8352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8" t="s">
        <v>8353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8" t="s">
        <v>8354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8" t="s">
        <v>8357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8" t="s">
        <v>8358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8" t="s">
        <v>8359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8" t="s">
        <v>8360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8" t="s">
        <v>8361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8" t="s">
        <v>8362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8" t="s">
        <v>8363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8" t="s">
        <v>8312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D7BD-23B8-494D-B9DA-1D2D9B84E435}">
  <dimension ref="A1:E18"/>
  <sheetViews>
    <sheetView workbookViewId="0">
      <selection activeCell="E7" sqref="E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8380</v>
      </c>
      <c r="B2" t="s">
        <v>8364</v>
      </c>
    </row>
    <row r="4" spans="1:5" x14ac:dyDescent="0.35">
      <c r="A4" s="7" t="s">
        <v>8379</v>
      </c>
      <c r="B4" s="7" t="s">
        <v>8322</v>
      </c>
    </row>
    <row r="5" spans="1:5" x14ac:dyDescent="0.35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5">
      <c r="A6" s="10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5">
      <c r="A7" s="10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5">
      <c r="A8" s="10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5">
      <c r="A9" s="10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5">
      <c r="A10" s="10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5">
      <c r="A11" s="10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5">
      <c r="A12" s="10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5">
      <c r="A13" s="10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5">
      <c r="A14" s="10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5">
      <c r="A15" s="10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5">
      <c r="A16" s="10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5">
      <c r="A17" s="10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5">
      <c r="A18" s="10" t="s">
        <v>8312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4C3C-33D6-4CED-9C5E-588721332923}">
  <dimension ref="A3:B13"/>
  <sheetViews>
    <sheetView workbookViewId="0">
      <selection activeCell="B10" sqref="B10"/>
    </sheetView>
  </sheetViews>
  <sheetFormatPr defaultRowHeight="14.5" x14ac:dyDescent="0.35"/>
  <cols>
    <col min="1" max="1" width="12.36328125" bestFit="1" customWidth="1"/>
    <col min="2" max="2" width="19.54296875" bestFit="1" customWidth="1"/>
    <col min="3" max="11" width="1.81640625" bestFit="1" customWidth="1"/>
    <col min="12" max="101" width="2.81640625" bestFit="1" customWidth="1"/>
    <col min="102" max="438" width="3.81640625" bestFit="1" customWidth="1"/>
    <col min="439" max="501" width="4.81640625" bestFit="1" customWidth="1"/>
    <col min="502" max="503" width="5.81640625" bestFit="1" customWidth="1"/>
    <col min="504" max="504" width="10.7265625" bestFit="1" customWidth="1"/>
  </cols>
  <sheetData>
    <row r="3" spans="1:2" x14ac:dyDescent="0.35">
      <c r="A3" s="7" t="s">
        <v>8311</v>
      </c>
      <c r="B3" t="s">
        <v>8381</v>
      </c>
    </row>
    <row r="4" spans="1:2" x14ac:dyDescent="0.35">
      <c r="A4" s="8" t="s">
        <v>8313</v>
      </c>
      <c r="B4" s="6">
        <v>58346</v>
      </c>
    </row>
    <row r="5" spans="1:2" x14ac:dyDescent="0.35">
      <c r="A5" s="8" t="s">
        <v>8314</v>
      </c>
      <c r="B5" s="6">
        <v>12998</v>
      </c>
    </row>
    <row r="6" spans="1:2" x14ac:dyDescent="0.35">
      <c r="A6" s="8" t="s">
        <v>8315</v>
      </c>
      <c r="B6" s="6">
        <v>48822</v>
      </c>
    </row>
    <row r="7" spans="1:2" x14ac:dyDescent="0.35">
      <c r="A7" s="8" t="s">
        <v>8316</v>
      </c>
      <c r="B7" s="6">
        <v>315</v>
      </c>
    </row>
    <row r="8" spans="1:2" x14ac:dyDescent="0.35">
      <c r="A8" s="8" t="s">
        <v>8317</v>
      </c>
      <c r="B8" s="6">
        <v>47297</v>
      </c>
    </row>
    <row r="9" spans="1:2" x14ac:dyDescent="0.35">
      <c r="A9" s="8" t="s">
        <v>8318</v>
      </c>
      <c r="B9" s="6">
        <v>21803</v>
      </c>
    </row>
    <row r="10" spans="1:2" x14ac:dyDescent="0.35">
      <c r="A10" s="8" t="s">
        <v>8319</v>
      </c>
      <c r="B10" s="6">
        <v>34672</v>
      </c>
    </row>
    <row r="11" spans="1:2" x14ac:dyDescent="0.35">
      <c r="A11" s="8" t="s">
        <v>8320</v>
      </c>
      <c r="B11" s="6">
        <v>174797</v>
      </c>
    </row>
    <row r="12" spans="1:2" x14ac:dyDescent="0.35">
      <c r="A12" s="8" t="s">
        <v>8321</v>
      </c>
      <c r="B12" s="6">
        <v>64196</v>
      </c>
    </row>
    <row r="13" spans="1:2" x14ac:dyDescent="0.35">
      <c r="A13" s="8" t="s">
        <v>8312</v>
      </c>
      <c r="B13" s="6">
        <v>463246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7B3F-47EA-49F2-8AED-0F37E2C8FA4E}">
  <dimension ref="A3:B13"/>
  <sheetViews>
    <sheetView zoomScale="90" zoomScaleNormal="90" workbookViewId="0">
      <selection activeCell="F24" sqref="F24"/>
    </sheetView>
  </sheetViews>
  <sheetFormatPr defaultRowHeight="14.5" x14ac:dyDescent="0.35"/>
  <cols>
    <col min="1" max="1" width="14.453125" bestFit="1" customWidth="1"/>
    <col min="2" max="2" width="23.36328125" bestFit="1" customWidth="1"/>
  </cols>
  <sheetData>
    <row r="3" spans="1:2" x14ac:dyDescent="0.35">
      <c r="A3" s="7" t="s">
        <v>8311</v>
      </c>
      <c r="B3" t="s">
        <v>8382</v>
      </c>
    </row>
    <row r="4" spans="1:2" x14ac:dyDescent="0.35">
      <c r="A4" s="8" t="s">
        <v>8313</v>
      </c>
      <c r="B4" s="13">
        <v>0.79275963519180292</v>
      </c>
    </row>
    <row r="5" spans="1:2" x14ac:dyDescent="0.35">
      <c r="A5" s="8" t="s">
        <v>8314</v>
      </c>
      <c r="B5" s="13">
        <v>0.31508123535479987</v>
      </c>
    </row>
    <row r="6" spans="1:2" x14ac:dyDescent="0.35">
      <c r="A6" s="8" t="s">
        <v>8315</v>
      </c>
      <c r="B6" s="13">
        <v>44.016619076943357</v>
      </c>
    </row>
    <row r="7" spans="1:2" x14ac:dyDescent="0.35">
      <c r="A7" s="8" t="s">
        <v>8316</v>
      </c>
      <c r="B7" s="13">
        <v>4.6690005724683896E-2</v>
      </c>
    </row>
    <row r="8" spans="1:2" x14ac:dyDescent="0.35">
      <c r="A8" s="8" t="s">
        <v>8317</v>
      </c>
      <c r="B8" s="13">
        <v>5.3789136732661866</v>
      </c>
    </row>
    <row r="9" spans="1:2" x14ac:dyDescent="0.35">
      <c r="A9" s="8" t="s">
        <v>8318</v>
      </c>
      <c r="B9" s="13">
        <v>0.85659748954442672</v>
      </c>
    </row>
    <row r="10" spans="1:2" x14ac:dyDescent="0.35">
      <c r="A10" s="8" t="s">
        <v>8319</v>
      </c>
      <c r="B10" s="13">
        <v>0.56002923519504455</v>
      </c>
    </row>
    <row r="11" spans="1:2" x14ac:dyDescent="0.35">
      <c r="A11" s="8" t="s">
        <v>8320</v>
      </c>
      <c r="B11" s="13">
        <v>39.252570819734338</v>
      </c>
    </row>
    <row r="12" spans="1:2" x14ac:dyDescent="0.35">
      <c r="A12" s="8" t="s">
        <v>8321</v>
      </c>
      <c r="B12" s="13">
        <v>0.81632695368007568</v>
      </c>
    </row>
    <row r="13" spans="1:2" x14ac:dyDescent="0.35">
      <c r="A13" s="8" t="s">
        <v>8312</v>
      </c>
      <c r="B13" s="13">
        <v>9.4640573409042332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7F18-76C1-4FB1-B631-904C253D9658}">
  <dimension ref="A3:E26"/>
  <sheetViews>
    <sheetView zoomScale="80" zoomScaleNormal="80" workbookViewId="0">
      <selection activeCell="H17" sqref="H1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7.1796875" bestFit="1" customWidth="1"/>
    <col min="4" max="4" width="8.08984375" bestFit="1" customWidth="1"/>
    <col min="5" max="6" width="10.7265625" bestFit="1" customWidth="1"/>
  </cols>
  <sheetData>
    <row r="3" spans="1:5" x14ac:dyDescent="0.35">
      <c r="A3" s="7" t="s">
        <v>8383</v>
      </c>
      <c r="B3" s="7" t="s">
        <v>8322</v>
      </c>
    </row>
    <row r="4" spans="1:5" x14ac:dyDescent="0.35">
      <c r="A4" s="7" t="s">
        <v>8311</v>
      </c>
      <c r="B4" t="s">
        <v>8219</v>
      </c>
      <c r="C4" t="s">
        <v>8221</v>
      </c>
      <c r="D4" t="s">
        <v>8220</v>
      </c>
      <c r="E4" t="s">
        <v>8312</v>
      </c>
    </row>
    <row r="5" spans="1:5" x14ac:dyDescent="0.35">
      <c r="A5" s="8" t="s">
        <v>8239</v>
      </c>
      <c r="B5" s="12">
        <v>0.56075410966777794</v>
      </c>
      <c r="C5" s="12">
        <v>0.43924589033222211</v>
      </c>
      <c r="D5" s="12">
        <v>0</v>
      </c>
      <c r="E5" s="12">
        <v>1</v>
      </c>
    </row>
    <row r="6" spans="1:5" x14ac:dyDescent="0.35">
      <c r="A6" s="8" t="s">
        <v>8226</v>
      </c>
      <c r="B6" s="12">
        <v>0.24887391902909767</v>
      </c>
      <c r="C6" s="12">
        <v>0.56378897844072873</v>
      </c>
      <c r="D6" s="12">
        <v>0.18733710253017363</v>
      </c>
      <c r="E6" s="12">
        <v>1</v>
      </c>
    </row>
    <row r="7" spans="1:5" x14ac:dyDescent="0.35">
      <c r="A7" s="8" t="s">
        <v>8242</v>
      </c>
      <c r="B7" s="12">
        <v>0.38118184123763632</v>
      </c>
      <c r="C7" s="12">
        <v>0.61881815876236368</v>
      </c>
      <c r="D7" s="12">
        <v>0</v>
      </c>
      <c r="E7" s="12">
        <v>1</v>
      </c>
    </row>
    <row r="8" spans="1:5" x14ac:dyDescent="0.35">
      <c r="A8" s="8" t="s">
        <v>8229</v>
      </c>
      <c r="B8" s="12">
        <v>0.49850323527495549</v>
      </c>
      <c r="C8" s="12">
        <v>0.40824129287553707</v>
      </c>
      <c r="D8" s="12">
        <v>9.3255471849507415E-2</v>
      </c>
      <c r="E8" s="12">
        <v>1</v>
      </c>
    </row>
    <row r="9" spans="1:5" x14ac:dyDescent="0.35">
      <c r="A9" s="8" t="s">
        <v>8240</v>
      </c>
      <c r="B9" s="12">
        <v>0.29636835278858625</v>
      </c>
      <c r="C9" s="12">
        <v>0.31914721141374836</v>
      </c>
      <c r="D9" s="12">
        <v>0.38448443579766539</v>
      </c>
      <c r="E9" s="12">
        <v>1</v>
      </c>
    </row>
    <row r="10" spans="1:5" x14ac:dyDescent="0.35">
      <c r="A10" s="8" t="s">
        <v>8236</v>
      </c>
      <c r="B10" s="12">
        <v>0.50400140902436075</v>
      </c>
      <c r="C10" s="12">
        <v>0.44925861101020442</v>
      </c>
      <c r="D10" s="12">
        <v>4.6739979965434872E-2</v>
      </c>
      <c r="E10" s="12">
        <v>1</v>
      </c>
    </row>
    <row r="11" spans="1:5" x14ac:dyDescent="0.35">
      <c r="A11" s="8" t="s">
        <v>8232</v>
      </c>
      <c r="B11" s="12">
        <v>0.30614649019471968</v>
      </c>
      <c r="C11" s="12">
        <v>0.45866537315501349</v>
      </c>
      <c r="D11" s="12">
        <v>0.23518813665026678</v>
      </c>
      <c r="E11" s="12">
        <v>1</v>
      </c>
    </row>
    <row r="12" spans="1:5" x14ac:dyDescent="0.35">
      <c r="A12" s="8" t="s">
        <v>8227</v>
      </c>
      <c r="B12" s="12">
        <v>0.55749380353277067</v>
      </c>
      <c r="C12" s="12">
        <v>0.39688764785241426</v>
      </c>
      <c r="D12" s="12">
        <v>4.5618548614815048E-2</v>
      </c>
      <c r="E12" s="12">
        <v>1</v>
      </c>
    </row>
    <row r="13" spans="1:5" x14ac:dyDescent="0.35">
      <c r="A13" s="8" t="s">
        <v>8230</v>
      </c>
      <c r="B13" s="12">
        <v>0.37269315786768109</v>
      </c>
      <c r="C13" s="12">
        <v>0.47123836940317687</v>
      </c>
      <c r="D13" s="12">
        <v>0.15606847272914204</v>
      </c>
      <c r="E13" s="12">
        <v>1</v>
      </c>
    </row>
    <row r="14" spans="1:5" x14ac:dyDescent="0.35">
      <c r="A14" s="8" t="s">
        <v>8225</v>
      </c>
      <c r="B14" s="12">
        <v>0.66010910092998087</v>
      </c>
      <c r="C14" s="12">
        <v>0.30868325204439739</v>
      </c>
      <c r="D14" s="12">
        <v>3.1207647025621784E-2</v>
      </c>
      <c r="E14" s="12">
        <v>1</v>
      </c>
    </row>
    <row r="15" spans="1:5" x14ac:dyDescent="0.35">
      <c r="A15" s="8" t="s">
        <v>8231</v>
      </c>
      <c r="B15" s="12">
        <v>0</v>
      </c>
      <c r="C15" s="12">
        <v>0.97014182632495649</v>
      </c>
      <c r="D15" s="12">
        <v>2.9858173675043544E-2</v>
      </c>
      <c r="E15" s="12">
        <v>1</v>
      </c>
    </row>
    <row r="16" spans="1:5" x14ac:dyDescent="0.35">
      <c r="A16" s="8" t="s">
        <v>8241</v>
      </c>
      <c r="B16" s="12">
        <v>0.54175999203623515</v>
      </c>
      <c r="C16" s="12">
        <v>0.34017719376835398</v>
      </c>
      <c r="D16" s="12">
        <v>0.11806281419541088</v>
      </c>
      <c r="E16" s="12">
        <v>1</v>
      </c>
    </row>
    <row r="17" spans="1:5" x14ac:dyDescent="0.35">
      <c r="A17" s="8" t="s">
        <v>8237</v>
      </c>
      <c r="B17" s="12">
        <v>0.29867585182740697</v>
      </c>
      <c r="C17" s="12">
        <v>0.60989192310865437</v>
      </c>
      <c r="D17" s="12">
        <v>9.1432225063938624E-2</v>
      </c>
      <c r="E17" s="12">
        <v>1</v>
      </c>
    </row>
    <row r="18" spans="1:5" x14ac:dyDescent="0.35">
      <c r="A18" s="8" t="s">
        <v>8243</v>
      </c>
      <c r="B18" s="12">
        <v>1</v>
      </c>
      <c r="C18" s="12">
        <v>0</v>
      </c>
      <c r="D18" s="12">
        <v>0</v>
      </c>
      <c r="E18" s="12">
        <v>1</v>
      </c>
    </row>
    <row r="19" spans="1:5" x14ac:dyDescent="0.35">
      <c r="A19" s="8" t="s">
        <v>8238</v>
      </c>
      <c r="B19" s="12">
        <v>0</v>
      </c>
      <c r="C19" s="12">
        <v>0.95124782356355198</v>
      </c>
      <c r="D19" s="12">
        <v>4.8752176436448053E-2</v>
      </c>
      <c r="E19" s="12">
        <v>1</v>
      </c>
    </row>
    <row r="20" spans="1:5" x14ac:dyDescent="0.35">
      <c r="A20" s="8" t="s">
        <v>8233</v>
      </c>
      <c r="B20" s="12">
        <v>9.3978349120433013E-2</v>
      </c>
      <c r="C20" s="12">
        <v>0.73978349120433018</v>
      </c>
      <c r="D20" s="12">
        <v>0.16623815967523681</v>
      </c>
      <c r="E20" s="12">
        <v>1</v>
      </c>
    </row>
    <row r="21" spans="1:5" x14ac:dyDescent="0.35">
      <c r="A21" s="8" t="s">
        <v>8234</v>
      </c>
      <c r="B21" s="12">
        <v>0.18491110910567637</v>
      </c>
      <c r="C21" s="12">
        <v>0.81508889089432357</v>
      </c>
      <c r="D21" s="12">
        <v>0</v>
      </c>
      <c r="E21" s="12">
        <v>1</v>
      </c>
    </row>
    <row r="22" spans="1:5" x14ac:dyDescent="0.35">
      <c r="A22" s="8" t="s">
        <v>8228</v>
      </c>
      <c r="B22" s="12">
        <v>0.23888909938241201</v>
      </c>
      <c r="C22" s="12">
        <v>0.41166218315462433</v>
      </c>
      <c r="D22" s="12">
        <v>0.34944871746296369</v>
      </c>
      <c r="E22" s="12">
        <v>1</v>
      </c>
    </row>
    <row r="23" spans="1:5" x14ac:dyDescent="0.35">
      <c r="A23" s="8" t="s">
        <v>8235</v>
      </c>
      <c r="B23" s="12">
        <v>0.34214801203696305</v>
      </c>
      <c r="C23" s="12">
        <v>0.4163404436632846</v>
      </c>
      <c r="D23" s="12">
        <v>0.24151154429975233</v>
      </c>
      <c r="E23" s="12">
        <v>1</v>
      </c>
    </row>
    <row r="24" spans="1:5" x14ac:dyDescent="0.35">
      <c r="A24" s="8" t="s">
        <v>8244</v>
      </c>
      <c r="B24" s="12">
        <v>1</v>
      </c>
      <c r="C24" s="12">
        <v>0</v>
      </c>
      <c r="D24" s="12">
        <v>0</v>
      </c>
      <c r="E24" s="12">
        <v>1</v>
      </c>
    </row>
    <row r="25" spans="1:5" x14ac:dyDescent="0.35">
      <c r="A25" s="8" t="s">
        <v>8224</v>
      </c>
      <c r="B25" s="12">
        <v>0.55588919715445617</v>
      </c>
      <c r="C25" s="12">
        <v>0.37509774393634682</v>
      </c>
      <c r="D25" s="12">
        <v>6.9013058909196998E-2</v>
      </c>
      <c r="E25" s="12">
        <v>1</v>
      </c>
    </row>
    <row r="26" spans="1:5" x14ac:dyDescent="0.35">
      <c r="A26" s="8" t="s">
        <v>8312</v>
      </c>
      <c r="B26" s="12">
        <v>0.55759923890578555</v>
      </c>
      <c r="C26" s="12">
        <v>0.37408778292219313</v>
      </c>
      <c r="D26" s="12">
        <v>6.8312978172021296E-2</v>
      </c>
      <c r="E26" s="1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8F2D1-5DB0-42F5-8494-7E113072D00F}">
  <dimension ref="A1:H13"/>
  <sheetViews>
    <sheetView workbookViewId="0">
      <selection activeCell="I7" sqref="I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8216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5">
      <c r="A3" t="s">
        <v>8392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5">
      <c r="A4" t="s">
        <v>8393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5">
      <c r="A5" t="s">
        <v>8394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5">
      <c r="A6" t="s">
        <v>8395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5">
      <c r="A7" t="s">
        <v>8396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5">
      <c r="A8" t="s">
        <v>8397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5">
      <c r="A9" t="s">
        <v>8398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5">
      <c r="A10" t="s">
        <v>8399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5">
      <c r="A11" t="s">
        <v>8400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5">
      <c r="A12" t="s">
        <v>8401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5">
      <c r="A13" t="s">
        <v>8402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Sheet2</vt:lpstr>
      <vt:lpstr>Sheet3</vt:lpstr>
      <vt:lpstr>Sheet4</vt:lpstr>
      <vt:lpstr>other graph1</vt:lpstr>
      <vt:lpstr>Other graph2</vt:lpstr>
      <vt:lpstr>othergraph3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Francisco Tang Bustillos</cp:lastModifiedBy>
  <dcterms:created xsi:type="dcterms:W3CDTF">2017-04-20T15:17:24Z</dcterms:created>
  <dcterms:modified xsi:type="dcterms:W3CDTF">2019-09-23T22:31:00Z</dcterms:modified>
</cp:coreProperties>
</file>