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13_ncr:1_{4EBCCA8E-E68A-4ECE-B15B-88FD381F00A0}" xr6:coauthVersionLast="47" xr6:coauthVersionMax="47" xr10:uidLastSave="{00000000-0000-0000-0000-000000000000}"/>
  <bookViews>
    <workbookView xWindow="-108" yWindow="-108" windowWidth="23256" windowHeight="12456" xr2:uid="{4104F1A1-AC00-4A68-8032-809BF5F99714}"/>
  </bookViews>
  <sheets>
    <sheet name="Sheet1" sheetId="1" r:id="rId1"/>
    <sheet name="Copy" sheetId="2" r:id="rId2"/>
    <sheet name="Gym Tr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6" i="3" s="1"/>
  <c r="F6" i="3" s="1"/>
  <c r="D7" i="3"/>
  <c r="E7" i="3"/>
  <c r="F7" i="3" s="1"/>
  <c r="D8" i="3"/>
  <c r="E8" i="3" s="1"/>
  <c r="F8" i="3" s="1"/>
  <c r="D9" i="3"/>
  <c r="E9" i="3"/>
  <c r="F9" i="3" s="1"/>
  <c r="E9" i="2"/>
  <c r="D9" i="2"/>
  <c r="F9" i="2" s="1"/>
  <c r="D8" i="2"/>
  <c r="E8" i="2" s="1"/>
  <c r="E7" i="2"/>
  <c r="D7" i="2"/>
  <c r="F7" i="2" s="1"/>
  <c r="D6" i="2"/>
  <c r="E6" i="2" s="1"/>
  <c r="B17" i="1"/>
  <c r="C12" i="1"/>
  <c r="B12" i="1"/>
  <c r="D11" i="1"/>
  <c r="E11" i="1" s="1"/>
  <c r="D7" i="1"/>
  <c r="D8" i="1"/>
  <c r="E8" i="1" s="1"/>
  <c r="D9" i="1"/>
  <c r="E9" i="1" s="1"/>
  <c r="D6" i="1"/>
  <c r="E6" i="1" s="1"/>
  <c r="F6" i="2" l="1"/>
  <c r="F8" i="2"/>
  <c r="F9" i="1"/>
  <c r="E7" i="1"/>
  <c r="B18" i="1" s="1"/>
  <c r="F6" i="1"/>
  <c r="F8" i="1"/>
  <c r="F11" i="1"/>
  <c r="F7" i="1" l="1"/>
  <c r="B14" i="1" s="1"/>
  <c r="F12" i="1" l="1"/>
  <c r="B13" i="1"/>
</calcChain>
</file>

<file path=xl/sharedStrings.xml><?xml version="1.0" encoding="utf-8"?>
<sst xmlns="http://schemas.openxmlformats.org/spreadsheetml/2006/main" count="42" uniqueCount="18">
  <si>
    <t>GYM TRIM SHAREHOUSE</t>
  </si>
  <si>
    <t>Selling Gym Equipment</t>
  </si>
  <si>
    <t>Product</t>
  </si>
  <si>
    <t>Supplier 1</t>
  </si>
  <si>
    <t>Trojan Treadmill</t>
  </si>
  <si>
    <t>Power Cage</t>
  </si>
  <si>
    <t>Total Price</t>
  </si>
  <si>
    <t>Highest Price</t>
  </si>
  <si>
    <t>Lowest Price</t>
  </si>
  <si>
    <t>Total Cost Price of Equipment from both suppliers</t>
  </si>
  <si>
    <t>Profit</t>
  </si>
  <si>
    <t>Supplier 2</t>
  </si>
  <si>
    <t>Average Market Price</t>
  </si>
  <si>
    <t>Mark up</t>
  </si>
  <si>
    <t>Selling Price</t>
  </si>
  <si>
    <t>Rider x-10 Practice Cycle</t>
  </si>
  <si>
    <t>Spinner Practice Cycle</t>
  </si>
  <si>
    <t>Honnet || Practice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</si>
</sst>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200B-6BC1-4B83-8F88-F044361526A8}">
  <dimension ref="A1:F18"/>
  <sheetViews>
    <sheetView tabSelected="1" workbookViewId="0">
      <selection activeCell="A25" sqref="A25"/>
    </sheetView>
  </sheetViews>
  <sheetFormatPr defaultRowHeight="14.4" x14ac:dyDescent="0.3"/>
  <cols>
    <col min="1" max="1" width="40.21875" customWidth="1"/>
    <col min="6" max="6" width="10.88671875" customWidth="1"/>
  </cols>
  <sheetData>
    <row r="1" spans="1:6" x14ac:dyDescent="0.3">
      <c r="A1" s="2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1</v>
      </c>
      <c r="B3" s="1"/>
      <c r="C3" s="1"/>
      <c r="D3" s="1"/>
      <c r="E3" s="1"/>
      <c r="F3" s="1"/>
    </row>
    <row r="4" spans="1:6" ht="15" thickBot="1" x14ac:dyDescent="0.35">
      <c r="A4" s="1"/>
      <c r="B4" s="1"/>
      <c r="C4" s="1"/>
      <c r="D4" s="1"/>
      <c r="E4" s="1">
        <v>0.12</v>
      </c>
      <c r="F4" s="1"/>
    </row>
    <row r="5" spans="1:6" ht="43.8" thickTop="1" x14ac:dyDescent="0.3">
      <c r="A5" s="3" t="s">
        <v>2</v>
      </c>
      <c r="B5" s="4" t="s">
        <v>3</v>
      </c>
      <c r="C5" s="4" t="s">
        <v>11</v>
      </c>
      <c r="D5" s="5" t="s">
        <v>12</v>
      </c>
      <c r="E5" s="4" t="s">
        <v>13</v>
      </c>
      <c r="F5" s="6" t="s">
        <v>14</v>
      </c>
    </row>
    <row r="6" spans="1:6" x14ac:dyDescent="0.3">
      <c r="A6" s="7" t="s">
        <v>4</v>
      </c>
      <c r="B6" s="1">
        <v>5999</v>
      </c>
      <c r="C6" s="1">
        <v>5599</v>
      </c>
      <c r="D6" s="1">
        <f>AVERAGE(B6:C6)</f>
        <v>5799</v>
      </c>
      <c r="E6" s="1">
        <f>D6*E4</f>
        <v>695.88</v>
      </c>
      <c r="F6" s="8">
        <f>SUM(D6:E6)</f>
        <v>6494.88</v>
      </c>
    </row>
    <row r="7" spans="1:6" x14ac:dyDescent="0.3">
      <c r="A7" s="7" t="s">
        <v>17</v>
      </c>
      <c r="B7" s="1">
        <v>799</v>
      </c>
      <c r="C7" s="1">
        <v>829</v>
      </c>
      <c r="D7" s="1">
        <f t="shared" ref="D7:D9" si="0">AVERAGE(B7:C7)</f>
        <v>814</v>
      </c>
      <c r="E7" s="1">
        <f>D7*E4</f>
        <v>97.679999999999993</v>
      </c>
      <c r="F7" s="8">
        <f t="shared" ref="F7:F9" si="1">SUM(D7:E7)</f>
        <v>911.68</v>
      </c>
    </row>
    <row r="8" spans="1:6" x14ac:dyDescent="0.3">
      <c r="A8" s="7" t="s">
        <v>5</v>
      </c>
      <c r="B8" s="1">
        <v>2300</v>
      </c>
      <c r="C8" s="1">
        <v>2299</v>
      </c>
      <c r="D8" s="1">
        <f t="shared" si="0"/>
        <v>2299.5</v>
      </c>
      <c r="E8" s="1">
        <f>D8*E4</f>
        <v>275.94</v>
      </c>
      <c r="F8" s="8">
        <f t="shared" si="1"/>
        <v>2575.44</v>
      </c>
    </row>
    <row r="9" spans="1:6" x14ac:dyDescent="0.3">
      <c r="A9" s="7" t="s">
        <v>16</v>
      </c>
      <c r="B9" s="1">
        <v>1999</v>
      </c>
      <c r="C9" s="1">
        <v>2499</v>
      </c>
      <c r="D9" s="1">
        <f t="shared" si="0"/>
        <v>2249</v>
      </c>
      <c r="E9" s="1">
        <f>D9*E4</f>
        <v>269.88</v>
      </c>
      <c r="F9" s="8">
        <f t="shared" si="1"/>
        <v>2518.88</v>
      </c>
    </row>
    <row r="10" spans="1:6" x14ac:dyDescent="0.3">
      <c r="A10" s="7"/>
      <c r="B10" s="1"/>
      <c r="C10" s="1"/>
      <c r="D10" s="1"/>
      <c r="E10" s="1"/>
      <c r="F10" s="8"/>
    </row>
    <row r="11" spans="1:6" ht="15" thickBot="1" x14ac:dyDescent="0.35">
      <c r="A11" s="9" t="s">
        <v>15</v>
      </c>
      <c r="B11" s="10">
        <v>1399</v>
      </c>
      <c r="C11" s="10">
        <v>1100</v>
      </c>
      <c r="D11" s="10">
        <f>AVERAGE(B11:C11)</f>
        <v>1249.5</v>
      </c>
      <c r="E11" s="10">
        <f>D11*E4</f>
        <v>149.94</v>
      </c>
      <c r="F11" s="11">
        <f>SUM(D11:E11)</f>
        <v>1399.44</v>
      </c>
    </row>
    <row r="12" spans="1:6" ht="15" thickTop="1" x14ac:dyDescent="0.3">
      <c r="A12" s="1" t="s">
        <v>6</v>
      </c>
      <c r="B12" s="1">
        <f>SUM(B6:B11)</f>
        <v>12496</v>
      </c>
      <c r="C12" s="1">
        <f>SUM(C6:C11)</f>
        <v>12326</v>
      </c>
      <c r="D12" s="1"/>
      <c r="E12" s="1"/>
      <c r="F12" s="1">
        <f>SUM(F6:F11)</f>
        <v>13900.320000000002</v>
      </c>
    </row>
    <row r="13" spans="1:6" x14ac:dyDescent="0.3">
      <c r="A13" s="1" t="s">
        <v>7</v>
      </c>
      <c r="B13" s="1">
        <f>MAX(B6:B11,C6:C11,F6:F11)</f>
        <v>6494.88</v>
      </c>
      <c r="C13" s="1"/>
      <c r="D13" s="1"/>
      <c r="E13" s="1"/>
      <c r="F13" s="1"/>
    </row>
    <row r="14" spans="1:6" x14ac:dyDescent="0.3">
      <c r="A14" s="1" t="s">
        <v>8</v>
      </c>
      <c r="B14" s="1">
        <f>MIN(B6:B11,C6:C11,F6:F11)</f>
        <v>799</v>
      </c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 t="s">
        <v>9</v>
      </c>
      <c r="B17" s="1">
        <f>SUM(B6:B11,C6:C11)</f>
        <v>24822</v>
      </c>
      <c r="C17" s="1"/>
      <c r="D17" s="1"/>
      <c r="E17" s="1"/>
      <c r="F17" s="1"/>
    </row>
    <row r="18" spans="1:6" x14ac:dyDescent="0.3">
      <c r="A18" s="1" t="s">
        <v>10</v>
      </c>
      <c r="B18" s="1">
        <f>SUM(E6:E11)</f>
        <v>1489.3200000000002</v>
      </c>
      <c r="C18" s="1"/>
      <c r="D18" s="1"/>
      <c r="E18" s="1"/>
      <c r="F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DB33-1AAD-4450-B832-99AFC6DAD31F}">
  <dimension ref="A1:F10"/>
  <sheetViews>
    <sheetView workbookViewId="0">
      <selection activeCell="G5" sqref="G5"/>
    </sheetView>
  </sheetViews>
  <sheetFormatPr defaultRowHeight="14.4" x14ac:dyDescent="0.3"/>
  <cols>
    <col min="1" max="1" width="30.77734375" customWidth="1"/>
  </cols>
  <sheetData>
    <row r="1" spans="1:6" x14ac:dyDescent="0.3">
      <c r="A1" s="2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1</v>
      </c>
      <c r="B3" s="1"/>
      <c r="C3" s="1"/>
      <c r="D3" s="1"/>
      <c r="E3" s="1"/>
      <c r="F3" s="1"/>
    </row>
    <row r="4" spans="1:6" ht="15" thickBot="1" x14ac:dyDescent="0.35">
      <c r="A4" s="1"/>
      <c r="B4" s="1"/>
      <c r="C4" s="1"/>
      <c r="D4" s="1"/>
      <c r="E4" s="1">
        <v>0.12</v>
      </c>
      <c r="F4" s="1"/>
    </row>
    <row r="5" spans="1:6" ht="43.8" thickTop="1" x14ac:dyDescent="0.3">
      <c r="A5" s="3" t="s">
        <v>2</v>
      </c>
      <c r="B5" s="4" t="s">
        <v>3</v>
      </c>
      <c r="C5" s="4" t="s">
        <v>11</v>
      </c>
      <c r="D5" s="5" t="s">
        <v>12</v>
      </c>
      <c r="E5" s="4" t="s">
        <v>13</v>
      </c>
      <c r="F5" s="6" t="s">
        <v>14</v>
      </c>
    </row>
    <row r="6" spans="1:6" x14ac:dyDescent="0.3">
      <c r="A6" s="7" t="s">
        <v>4</v>
      </c>
      <c r="B6" s="1">
        <v>5999</v>
      </c>
      <c r="C6" s="1">
        <v>5599</v>
      </c>
      <c r="D6" s="1">
        <f>AVERAGE(B6:C6)</f>
        <v>5799</v>
      </c>
      <c r="E6" s="1">
        <f>D6*E4</f>
        <v>695.88</v>
      </c>
      <c r="F6" s="8">
        <f>SUM(D6:E6)</f>
        <v>6494.88</v>
      </c>
    </row>
    <row r="7" spans="1:6" x14ac:dyDescent="0.3">
      <c r="A7" s="7" t="s">
        <v>17</v>
      </c>
      <c r="B7" s="1">
        <v>799</v>
      </c>
      <c r="C7" s="1">
        <v>829</v>
      </c>
      <c r="D7" s="1">
        <f t="shared" ref="D7:D9" si="0">AVERAGE(B7:C7)</f>
        <v>814</v>
      </c>
      <c r="E7" s="1">
        <f>D7*E4</f>
        <v>97.679999999999993</v>
      </c>
      <c r="F7" s="8">
        <f t="shared" ref="F7:F9" si="1">SUM(D7:E7)</f>
        <v>911.68</v>
      </c>
    </row>
    <row r="8" spans="1:6" x14ac:dyDescent="0.3">
      <c r="A8" s="7" t="s">
        <v>5</v>
      </c>
      <c r="B8" s="1">
        <v>2300</v>
      </c>
      <c r="C8" s="1">
        <v>2299</v>
      </c>
      <c r="D8" s="1">
        <f t="shared" si="0"/>
        <v>2299.5</v>
      </c>
      <c r="E8" s="1">
        <f>D8*E4</f>
        <v>275.94</v>
      </c>
      <c r="F8" s="8">
        <f t="shared" si="1"/>
        <v>2575.44</v>
      </c>
    </row>
    <row r="9" spans="1:6" x14ac:dyDescent="0.3">
      <c r="A9" s="7" t="s">
        <v>16</v>
      </c>
      <c r="B9" s="1">
        <v>1999</v>
      </c>
      <c r="C9" s="1">
        <v>2499</v>
      </c>
      <c r="D9" s="1">
        <f t="shared" si="0"/>
        <v>2249</v>
      </c>
      <c r="E9" s="1">
        <f>D9*E4</f>
        <v>269.88</v>
      </c>
      <c r="F9" s="8">
        <f t="shared" si="1"/>
        <v>2518.88</v>
      </c>
    </row>
    <row r="10" spans="1:6" x14ac:dyDescent="0.3">
      <c r="A10" s="7"/>
      <c r="B10" s="1"/>
      <c r="C10" s="1"/>
      <c r="D10" s="1"/>
      <c r="E10" s="1"/>
      <c r="F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4DD-4F97-439B-92F0-277A1E09270B}">
  <dimension ref="A1:F9"/>
  <sheetViews>
    <sheetView workbookViewId="0">
      <selection activeCell="B1" sqref="B1"/>
    </sheetView>
  </sheetViews>
  <sheetFormatPr defaultRowHeight="14.4" x14ac:dyDescent="0.3"/>
  <sheetData>
    <row r="1" spans="1:6" x14ac:dyDescent="0.3">
      <c r="A1" s="2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1</v>
      </c>
      <c r="B3" s="1"/>
      <c r="C3" s="1"/>
      <c r="D3" s="1"/>
      <c r="E3" s="1"/>
      <c r="F3" s="1"/>
    </row>
    <row r="4" spans="1:6" ht="15" thickBot="1" x14ac:dyDescent="0.35">
      <c r="A4" s="1"/>
      <c r="B4" s="1"/>
      <c r="C4" s="1"/>
      <c r="D4" s="1"/>
      <c r="E4" s="1">
        <v>0.12</v>
      </c>
      <c r="F4" s="1"/>
    </row>
    <row r="5" spans="1:6" ht="43.8" thickTop="1" x14ac:dyDescent="0.3">
      <c r="A5" s="3" t="s">
        <v>2</v>
      </c>
      <c r="B5" s="4" t="s">
        <v>3</v>
      </c>
      <c r="C5" s="4" t="s">
        <v>11</v>
      </c>
      <c r="D5" s="5" t="s">
        <v>12</v>
      </c>
      <c r="E5" s="4" t="s">
        <v>13</v>
      </c>
      <c r="F5" s="6" t="s">
        <v>14</v>
      </c>
    </row>
    <row r="6" spans="1:6" x14ac:dyDescent="0.3">
      <c r="A6" s="7" t="s">
        <v>4</v>
      </c>
      <c r="B6" s="1">
        <v>5999</v>
      </c>
      <c r="C6" s="1">
        <v>5599</v>
      </c>
      <c r="D6" s="1">
        <f>AVERAGE(B6:C6)</f>
        <v>5799</v>
      </c>
      <c r="E6" s="1">
        <f>D6*E4</f>
        <v>695.88</v>
      </c>
      <c r="F6" s="8">
        <f>SUM(D6:E6)</f>
        <v>6494.88</v>
      </c>
    </row>
    <row r="7" spans="1:6" x14ac:dyDescent="0.3">
      <c r="A7" s="7" t="s">
        <v>17</v>
      </c>
      <c r="B7" s="1">
        <v>799</v>
      </c>
      <c r="C7" s="1">
        <v>829</v>
      </c>
      <c r="D7" s="1">
        <f t="shared" ref="D7:D9" si="0">AVERAGE(B7:C7)</f>
        <v>814</v>
      </c>
      <c r="E7" s="1">
        <f>D7*E4</f>
        <v>97.679999999999993</v>
      </c>
      <c r="F7" s="8">
        <f t="shared" ref="F7:F9" si="1">SUM(D7:E7)</f>
        <v>911.68</v>
      </c>
    </row>
    <row r="8" spans="1:6" x14ac:dyDescent="0.3">
      <c r="A8" s="7" t="s">
        <v>5</v>
      </c>
      <c r="B8" s="1">
        <v>2300</v>
      </c>
      <c r="C8" s="1">
        <v>2299</v>
      </c>
      <c r="D8" s="1">
        <f t="shared" si="0"/>
        <v>2299.5</v>
      </c>
      <c r="E8" s="1">
        <f>D8*E4</f>
        <v>275.94</v>
      </c>
      <c r="F8" s="8">
        <f t="shared" si="1"/>
        <v>2575.44</v>
      </c>
    </row>
    <row r="9" spans="1:6" x14ac:dyDescent="0.3">
      <c r="A9" s="7" t="s">
        <v>16</v>
      </c>
      <c r="B9" s="1">
        <v>1999</v>
      </c>
      <c r="C9" s="1">
        <v>2499</v>
      </c>
      <c r="D9" s="1">
        <f t="shared" si="0"/>
        <v>2249</v>
      </c>
      <c r="E9" s="1">
        <f>D9*E4</f>
        <v>269.88</v>
      </c>
      <c r="F9" s="8">
        <f t="shared" si="1"/>
        <v>2518.88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</vt:lpstr>
      <vt:lpstr>Gym Trim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dcterms:created xsi:type="dcterms:W3CDTF">2024-07-21T16:59:16Z</dcterms:created>
  <dcterms:modified xsi:type="dcterms:W3CDTF">2024-07-23T21:17:31Z</dcterms:modified>
</cp:coreProperties>
</file>