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\Computer networks 115R\MicrosftWord,MicrosoftPowerpoint &amp; MicrosftExcel\Excel Activities Done\"/>
    </mc:Choice>
  </mc:AlternateContent>
  <xr:revisionPtr revIDLastSave="0" documentId="8_{0E61F232-358B-4F58-91FE-825CC41FE628}" xr6:coauthVersionLast="47" xr6:coauthVersionMax="47" xr10:uidLastSave="{00000000-0000-0000-0000-000000000000}"/>
  <bookViews>
    <workbookView xWindow="-108" yWindow="-108" windowWidth="23256" windowHeight="12456" xr2:uid="{3DE5F1A9-0F08-49C4-A743-B6736029BE56}"/>
  </bookViews>
  <sheets>
    <sheet name="Sheet1" sheetId="1" r:id="rId1"/>
    <sheet name="Edi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C19" i="2"/>
  <c r="D18" i="2"/>
  <c r="C18" i="2"/>
  <c r="D17" i="2"/>
  <c r="C17" i="2"/>
  <c r="D13" i="2"/>
  <c r="D21" i="2" s="1"/>
  <c r="D10" i="2"/>
  <c r="D6" i="2" s="1"/>
  <c r="C10" i="2"/>
  <c r="C6" i="2"/>
  <c r="E21" i="1"/>
  <c r="D21" i="1"/>
  <c r="C21" i="1"/>
  <c r="E19" i="1"/>
  <c r="D19" i="1"/>
  <c r="C19" i="1"/>
  <c r="C12" i="1"/>
  <c r="E12" i="1"/>
  <c r="D12" i="1"/>
  <c r="E17" i="1"/>
  <c r="D17" i="1"/>
  <c r="C17" i="1"/>
  <c r="C16" i="1"/>
  <c r="D16" i="1"/>
  <c r="E16" i="1"/>
  <c r="E15" i="1"/>
  <c r="D15" i="1"/>
  <c r="C15" i="1"/>
  <c r="E6" i="1"/>
  <c r="D6" i="1"/>
  <c r="C6" i="1"/>
  <c r="E9" i="1"/>
  <c r="D9" i="1"/>
  <c r="C9" i="1"/>
  <c r="C13" i="2" l="1"/>
  <c r="C21" i="2" s="1"/>
  <c r="C23" i="2"/>
  <c r="D23" i="2"/>
</calcChain>
</file>

<file path=xl/sharedStrings.xml><?xml version="1.0" encoding="utf-8"?>
<sst xmlns="http://schemas.openxmlformats.org/spreadsheetml/2006/main" count="37" uniqueCount="19">
  <si>
    <t>Holiday Property Trust</t>
  </si>
  <si>
    <t>INCOME STATEMENT</t>
  </si>
  <si>
    <t>For the first quarter ended 31 March 2016</t>
  </si>
  <si>
    <t>Total Income</t>
  </si>
  <si>
    <t>Fees received</t>
  </si>
  <si>
    <t>Bad debit</t>
  </si>
  <si>
    <t>Interest received</t>
  </si>
  <si>
    <t>Other income</t>
  </si>
  <si>
    <t>Total Expenditure</t>
  </si>
  <si>
    <t>Admin fees</t>
  </si>
  <si>
    <t>Bank charges</t>
  </si>
  <si>
    <t>Commision paid</t>
  </si>
  <si>
    <t>Insurance</t>
  </si>
  <si>
    <t>Interest paid</t>
  </si>
  <si>
    <t>Tax</t>
  </si>
  <si>
    <t>Excess after taxation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</si>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</sst>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1" xfId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688F-4059-49F6-AB8B-7B0D536B5316}">
  <dimension ref="A1:Z22"/>
  <sheetViews>
    <sheetView tabSelected="1" zoomScale="115" zoomScaleNormal="115" workbookViewId="0">
      <selection activeCell="H15" sqref="H15"/>
    </sheetView>
  </sheetViews>
  <sheetFormatPr defaultRowHeight="14.4" x14ac:dyDescent="0.3"/>
  <cols>
    <col min="1" max="1" width="34.109375" customWidth="1"/>
    <col min="3" max="3" width="11.33203125" customWidth="1"/>
    <col min="4" max="4" width="11" customWidth="1"/>
    <col min="5" max="5" width="10.88671875" customWidth="1"/>
  </cols>
  <sheetData>
    <row r="1" spans="1:5" x14ac:dyDescent="0.3">
      <c r="A1" s="2" t="s">
        <v>0</v>
      </c>
    </row>
    <row r="3" spans="1:5" x14ac:dyDescent="0.3">
      <c r="A3" t="s">
        <v>1</v>
      </c>
    </row>
    <row r="4" spans="1:5" x14ac:dyDescent="0.3">
      <c r="A4" s="3" t="s">
        <v>2</v>
      </c>
    </row>
    <row r="5" spans="1:5" x14ac:dyDescent="0.3">
      <c r="C5" t="s">
        <v>16</v>
      </c>
      <c r="D5" t="s">
        <v>17</v>
      </c>
      <c r="E5" t="s">
        <v>18</v>
      </c>
    </row>
    <row r="6" spans="1:5" x14ac:dyDescent="0.3">
      <c r="A6" t="s">
        <v>3</v>
      </c>
      <c r="C6">
        <f>SUM(C7+C9+C10)</f>
        <v>52661693</v>
      </c>
      <c r="D6">
        <f>SUM(D7+D9+D10)</f>
        <v>52861296</v>
      </c>
      <c r="E6">
        <f>SUM(E7+E9+E10)</f>
        <v>52524840</v>
      </c>
    </row>
    <row r="7" spans="1:5" x14ac:dyDescent="0.3">
      <c r="A7" t="s">
        <v>4</v>
      </c>
      <c r="C7">
        <v>45500750</v>
      </c>
      <c r="D7">
        <v>45500750</v>
      </c>
      <c r="E7">
        <v>45500750</v>
      </c>
    </row>
    <row r="8" spans="1:5" x14ac:dyDescent="0.3">
      <c r="A8" t="s">
        <v>5</v>
      </c>
      <c r="C8">
        <v>-64300</v>
      </c>
      <c r="D8">
        <v>-64300</v>
      </c>
      <c r="E8">
        <v>-64300</v>
      </c>
    </row>
    <row r="9" spans="1:5" x14ac:dyDescent="0.3">
      <c r="A9" t="s">
        <v>6</v>
      </c>
      <c r="B9" s="1">
        <v>0.12</v>
      </c>
      <c r="C9">
        <f>C7*B9</f>
        <v>5460090</v>
      </c>
      <c r="D9">
        <f>D7*B9</f>
        <v>5460090</v>
      </c>
      <c r="E9">
        <f>E7*B9</f>
        <v>5460090</v>
      </c>
    </row>
    <row r="10" spans="1:5" x14ac:dyDescent="0.3">
      <c r="A10" t="s">
        <v>7</v>
      </c>
      <c r="C10">
        <v>1700853</v>
      </c>
      <c r="D10">
        <v>1900456</v>
      </c>
      <c r="E10">
        <v>1564000</v>
      </c>
    </row>
    <row r="12" spans="1:5" x14ac:dyDescent="0.3">
      <c r="A12" t="s">
        <v>8</v>
      </c>
      <c r="C12">
        <f>SUM(C13:C17)</f>
        <v>310700</v>
      </c>
      <c r="D12">
        <f>SUM(D13:D17)</f>
        <v>310800</v>
      </c>
      <c r="E12">
        <f>SUM(E13:E17)</f>
        <v>310900</v>
      </c>
    </row>
    <row r="13" spans="1:5" x14ac:dyDescent="0.3">
      <c r="A13" t="s">
        <v>9</v>
      </c>
      <c r="C13">
        <v>250000</v>
      </c>
      <c r="D13">
        <v>250000</v>
      </c>
      <c r="E13">
        <v>250000</v>
      </c>
    </row>
    <row r="14" spans="1:5" x14ac:dyDescent="0.3">
      <c r="A14" t="s">
        <v>10</v>
      </c>
      <c r="C14">
        <v>3200</v>
      </c>
      <c r="D14">
        <v>3300</v>
      </c>
      <c r="E14">
        <v>3400</v>
      </c>
    </row>
    <row r="15" spans="1:5" x14ac:dyDescent="0.3">
      <c r="A15" t="s">
        <v>11</v>
      </c>
      <c r="B15" s="1">
        <v>0.1</v>
      </c>
      <c r="C15">
        <f>C13*B15</f>
        <v>25000</v>
      </c>
      <c r="D15">
        <f>D13*B15</f>
        <v>25000</v>
      </c>
      <c r="E15">
        <f>E13*B15</f>
        <v>25000</v>
      </c>
    </row>
    <row r="16" spans="1:5" x14ac:dyDescent="0.3">
      <c r="A16" t="s">
        <v>12</v>
      </c>
      <c r="B16" s="1">
        <v>7.0000000000000007E-2</v>
      </c>
      <c r="C16">
        <f>C13*B16</f>
        <v>17500</v>
      </c>
      <c r="D16">
        <f>D13*B16</f>
        <v>17500</v>
      </c>
      <c r="E16">
        <f>E13*B16</f>
        <v>17500</v>
      </c>
    </row>
    <row r="17" spans="1:26" x14ac:dyDescent="0.3">
      <c r="A17" t="s">
        <v>13</v>
      </c>
      <c r="B17" s="1">
        <v>0.06</v>
      </c>
      <c r="C17">
        <f>C13*B17</f>
        <v>15000</v>
      </c>
      <c r="D17">
        <f>D13*B17</f>
        <v>15000</v>
      </c>
      <c r="E17">
        <f>E13*B17</f>
        <v>15000</v>
      </c>
    </row>
    <row r="19" spans="1:26" x14ac:dyDescent="0.3">
      <c r="A19" t="s">
        <v>14</v>
      </c>
      <c r="B19" s="1">
        <v>0.2</v>
      </c>
      <c r="C19">
        <f>C12*B19</f>
        <v>62140</v>
      </c>
      <c r="D19">
        <f>D12*B19</f>
        <v>62160</v>
      </c>
      <c r="E19">
        <f>E12*B19</f>
        <v>62180</v>
      </c>
    </row>
    <row r="21" spans="1:26" ht="18" thickBot="1" x14ac:dyDescent="0.4">
      <c r="A21" s="4" t="s">
        <v>15</v>
      </c>
      <c r="B21" s="4"/>
      <c r="C21" s="4">
        <f>C6-C12-C19</f>
        <v>52288853</v>
      </c>
      <c r="D21" s="4">
        <f>D6-D12-D19</f>
        <v>52488336</v>
      </c>
      <c r="E21" s="4">
        <f>E6-E12-E19</f>
        <v>52151760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thickTop="1" x14ac:dyDescent="0.3"/>
  </sheetData>
  <phoneticPr fontId="4" type="noConversion"/>
  <pageMargins left="1" right="1" top="1" bottom="1" header="0.5" footer="0.5"/>
  <pageSetup paperSize="9" orientation="landscape" r:id="rId1"/>
  <headerFooter differentOddEven="1">
    <oddHeader>&amp;C221455169</oddHeader>
    <oddFooter>&amp;C15/07/2024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0671-B8CD-449A-B105-32CC48D25461}">
  <dimension ref="A1:D24"/>
  <sheetViews>
    <sheetView zoomScaleNormal="100" workbookViewId="0">
      <selection activeCell="B1" sqref="B1:B1048576"/>
    </sheetView>
  </sheetViews>
  <sheetFormatPr defaultRowHeight="14.4" x14ac:dyDescent="0.3"/>
  <cols>
    <col min="1" max="1" width="35" bestFit="1" customWidth="1"/>
    <col min="2" max="2" width="4.5546875" hidden="1" customWidth="1"/>
    <col min="3" max="4" width="10.77734375" bestFit="1" customWidth="1"/>
  </cols>
  <sheetData>
    <row r="1" spans="1:4" x14ac:dyDescent="0.3">
      <c r="A1" s="2" t="s">
        <v>0</v>
      </c>
    </row>
    <row r="3" spans="1:4" x14ac:dyDescent="0.3">
      <c r="A3" t="s">
        <v>1</v>
      </c>
    </row>
    <row r="4" spans="1:4" x14ac:dyDescent="0.3">
      <c r="A4" s="3" t="s">
        <v>2</v>
      </c>
    </row>
    <row r="5" spans="1:4" x14ac:dyDescent="0.3">
      <c r="C5" t="s">
        <v>16</v>
      </c>
      <c r="D5" t="s">
        <v>18</v>
      </c>
    </row>
    <row r="6" spans="1:4" x14ac:dyDescent="0.3">
      <c r="A6" t="s">
        <v>3</v>
      </c>
      <c r="C6">
        <f>SUM(C8+C10+C11)</f>
        <v>52661693</v>
      </c>
      <c r="D6">
        <f>SUM(D8+D10+D11)</f>
        <v>52524840</v>
      </c>
    </row>
    <row r="8" spans="1:4" x14ac:dyDescent="0.3">
      <c r="A8" t="s">
        <v>4</v>
      </c>
      <c r="C8">
        <v>45500750</v>
      </c>
      <c r="D8">
        <v>45500750</v>
      </c>
    </row>
    <row r="9" spans="1:4" x14ac:dyDescent="0.3">
      <c r="A9" t="s">
        <v>5</v>
      </c>
      <c r="C9">
        <v>-64300</v>
      </c>
      <c r="D9">
        <v>-64300</v>
      </c>
    </row>
    <row r="10" spans="1:4" x14ac:dyDescent="0.3">
      <c r="A10" t="s">
        <v>6</v>
      </c>
      <c r="B10" s="1">
        <v>0.12</v>
      </c>
      <c r="C10">
        <f>C8*B10</f>
        <v>5460090</v>
      </c>
      <c r="D10">
        <f>D8*B10</f>
        <v>5460090</v>
      </c>
    </row>
    <row r="11" spans="1:4" x14ac:dyDescent="0.3">
      <c r="A11" t="s">
        <v>7</v>
      </c>
      <c r="C11">
        <v>1700853</v>
      </c>
      <c r="D11">
        <v>1564000</v>
      </c>
    </row>
    <row r="13" spans="1:4" x14ac:dyDescent="0.3">
      <c r="A13" t="s">
        <v>8</v>
      </c>
      <c r="C13">
        <f>SUM(C15:C19)</f>
        <v>310700</v>
      </c>
      <c r="D13">
        <f>SUM(D15:D19)</f>
        <v>310900</v>
      </c>
    </row>
    <row r="15" spans="1:4" x14ac:dyDescent="0.3">
      <c r="A15" t="s">
        <v>9</v>
      </c>
      <c r="C15">
        <v>250000</v>
      </c>
      <c r="D15">
        <v>250000</v>
      </c>
    </row>
    <row r="16" spans="1:4" x14ac:dyDescent="0.3">
      <c r="A16" t="s">
        <v>10</v>
      </c>
      <c r="C16">
        <v>3200</v>
      </c>
      <c r="D16">
        <v>3400</v>
      </c>
    </row>
    <row r="17" spans="1:4" x14ac:dyDescent="0.3">
      <c r="A17" t="s">
        <v>11</v>
      </c>
      <c r="B17" s="1">
        <v>0.1</v>
      </c>
      <c r="C17">
        <f>C15*B17</f>
        <v>25000</v>
      </c>
      <c r="D17">
        <f>D15*B17</f>
        <v>25000</v>
      </c>
    </row>
    <row r="18" spans="1:4" x14ac:dyDescent="0.3">
      <c r="A18" t="s">
        <v>12</v>
      </c>
      <c r="B18" s="1">
        <v>7.0000000000000007E-2</v>
      </c>
      <c r="C18">
        <f>C15*B18</f>
        <v>17500</v>
      </c>
      <c r="D18">
        <f>D15*B18</f>
        <v>17500</v>
      </c>
    </row>
    <row r="19" spans="1:4" x14ac:dyDescent="0.3">
      <c r="A19" t="s">
        <v>13</v>
      </c>
      <c r="B19" s="1">
        <v>0.06</v>
      </c>
      <c r="C19">
        <f>C15*B19</f>
        <v>15000</v>
      </c>
      <c r="D19">
        <f>D15*B19</f>
        <v>15000</v>
      </c>
    </row>
    <row r="21" spans="1:4" x14ac:dyDescent="0.3">
      <c r="A21" t="s">
        <v>14</v>
      </c>
      <c r="B21" s="1">
        <v>0.2</v>
      </c>
      <c r="C21">
        <f>C13*B21</f>
        <v>62140</v>
      </c>
      <c r="D21">
        <f>D13*B21</f>
        <v>62180</v>
      </c>
    </row>
    <row r="23" spans="1:4" ht="18" thickBot="1" x14ac:dyDescent="0.4">
      <c r="A23" s="4" t="s">
        <v>15</v>
      </c>
      <c r="B23" s="4"/>
      <c r="C23" s="4">
        <f>C6-C13-C21</f>
        <v>52288853</v>
      </c>
      <c r="D23" s="4">
        <f>D6-D13-D21</f>
        <v>52151760</v>
      </c>
    </row>
    <row r="24" spans="1:4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Edited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Matsi</dc:creator>
  <cp:lastModifiedBy>L Matsi</cp:lastModifiedBy>
  <dcterms:created xsi:type="dcterms:W3CDTF">2024-07-15T19:37:48Z</dcterms:created>
  <dcterms:modified xsi:type="dcterms:W3CDTF">2024-07-15T22:20:01Z</dcterms:modified>
</cp:coreProperties>
</file>