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6275" windowHeight="92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1"/>
  <c r="D6"/>
  <c r="D5"/>
  <c r="C5"/>
  <c r="D3"/>
  <c r="D4"/>
  <c r="E6"/>
  <c r="C6" s="1"/>
  <c r="E4"/>
  <c r="B4" s="1"/>
  <c r="B3"/>
  <c r="E3"/>
  <c r="C3" s="1"/>
  <c r="E5"/>
  <c r="B5" s="1"/>
  <c r="B6" l="1"/>
</calcChain>
</file>

<file path=xl/sharedStrings.xml><?xml version="1.0" encoding="utf-8"?>
<sst xmlns="http://schemas.openxmlformats.org/spreadsheetml/2006/main" count="19" uniqueCount="18">
  <si>
    <t>Easting</t>
  </si>
  <si>
    <t>Station to</t>
  </si>
  <si>
    <t>peg1</t>
  </si>
  <si>
    <t>peg2</t>
  </si>
  <si>
    <t>peg3</t>
  </si>
  <si>
    <t>peg4</t>
  </si>
  <si>
    <t>Northing</t>
  </si>
  <si>
    <t>station from</t>
  </si>
  <si>
    <t>peg 1</t>
  </si>
  <si>
    <t>peg 2</t>
  </si>
  <si>
    <t>peg 3</t>
  </si>
  <si>
    <t>peg 4</t>
  </si>
  <si>
    <t>Bearing</t>
  </si>
  <si>
    <t>true horizontal dist.</t>
  </si>
  <si>
    <t>DN</t>
  </si>
  <si>
    <t>Decimal</t>
  </si>
  <si>
    <t>m</t>
  </si>
  <si>
    <t>DE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</si>
</sst>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0"/>
      <name val="Times New Roman"/>
      <family val="1"/>
    </font>
    <font>
      <sz val="14"/>
      <color theme="1"/>
      <name val="Times New Roman"/>
      <family val="1"/>
    </font>
    <font>
      <b/>
      <sz val="14"/>
      <color rgb="FFFFFFFF"/>
      <name val="Times New Roman"/>
      <family val="1"/>
    </font>
    <font>
      <sz val="14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8D8D8"/>
        <bgColor rgb="FFD8D8D8"/>
      </patternFill>
    </fill>
    <fill>
      <patternFill patternType="solid">
        <fgColor theme="5"/>
        <bgColor theme="4"/>
      </patternFill>
    </fill>
    <fill>
      <patternFill patternType="solid">
        <fgColor theme="5"/>
        <bgColor rgb="FF4F81BD"/>
      </patternFill>
    </fill>
  </fills>
  <borders count="3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2" borderId="0" xfId="0" applyNumberFormat="1" applyFont="1" applyFill="1"/>
    <xf numFmtId="0" fontId="2" fillId="0" borderId="0" xfId="0" applyNumberFormat="1" applyFont="1"/>
    <xf numFmtId="0" fontId="1" fillId="4" borderId="1" xfId="0" applyFont="1" applyFill="1" applyBorder="1"/>
    <xf numFmtId="0" fontId="3" fillId="5" borderId="2" xfId="0" applyFont="1" applyFill="1" applyBorder="1"/>
    <xf numFmtId="0" fontId="4" fillId="3" borderId="0" xfId="0" applyNumberFormat="1" applyFont="1" applyFill="1" applyBorder="1"/>
    <xf numFmtId="0" fontId="4" fillId="0" borderId="0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>
      <selection sqref="A1:H6"/>
    </sheetView>
  </sheetViews>
  <sheetFormatPr defaultRowHeight="15"/>
  <cols>
    <col min="1" max="1" width="11.5703125" customWidth="1"/>
    <col min="2" max="2" width="12.140625" customWidth="1"/>
    <col min="6" max="6" width="15.28515625" customWidth="1"/>
    <col min="7" max="7" width="18" customWidth="1"/>
  </cols>
  <sheetData>
    <row r="1" spans="1:8" ht="19.5" thickBot="1">
      <c r="A1" s="5" t="s">
        <v>7</v>
      </c>
      <c r="B1" s="5" t="s">
        <v>12</v>
      </c>
      <c r="C1" s="5" t="s">
        <v>13</v>
      </c>
      <c r="D1" s="5" t="s">
        <v>14</v>
      </c>
      <c r="E1" s="5" t="s">
        <v>17</v>
      </c>
      <c r="F1" s="6" t="s">
        <v>6</v>
      </c>
      <c r="G1" s="6" t="s">
        <v>0</v>
      </c>
      <c r="H1" s="5" t="s">
        <v>1</v>
      </c>
    </row>
    <row r="2" spans="1:8" ht="18.75">
      <c r="A2" s="1"/>
      <c r="B2" s="1" t="s">
        <v>15</v>
      </c>
      <c r="C2" s="1" t="s">
        <v>16</v>
      </c>
      <c r="D2" s="3"/>
      <c r="E2" s="3"/>
      <c r="F2" s="7">
        <v>561802.27099999995</v>
      </c>
      <c r="G2" s="7">
        <v>324810.20600000001</v>
      </c>
      <c r="H2" s="1" t="s">
        <v>2</v>
      </c>
    </row>
    <row r="3" spans="1:8" ht="18.75">
      <c r="A3" s="2" t="s">
        <v>8</v>
      </c>
      <c r="B3" s="2">
        <f>DEGREES(ATAN(E3/D3))</f>
        <v>85.063351614725661</v>
      </c>
      <c r="C3" s="2">
        <f>SQRT((D3^2)+(E3^2))</f>
        <v>30.906707132482559</v>
      </c>
      <c r="D3" s="4">
        <f>F3-F2</f>
        <v>-2.6596520475577563</v>
      </c>
      <c r="E3" s="4">
        <f>G3-G2</f>
        <v>-30.792057364829816</v>
      </c>
      <c r="F3" s="8">
        <v>561799.61134795239</v>
      </c>
      <c r="G3" s="8">
        <v>324779.41394263518</v>
      </c>
      <c r="H3" s="2" t="s">
        <v>3</v>
      </c>
    </row>
    <row r="4" spans="1:8" ht="18.75">
      <c r="A4" s="1" t="s">
        <v>9</v>
      </c>
      <c r="B4" s="2">
        <f t="shared" ref="B4:B6" si="0">DEGREES(ATAN(E4/D4))</f>
        <v>2.9612840887263947</v>
      </c>
      <c r="C4" s="2">
        <f t="shared" ref="C4:C6" si="1">SQRT((D4^2)+(E4^2))</f>
        <v>15.231409785608514</v>
      </c>
      <c r="D4" s="4">
        <f t="shared" ref="D4:D6" si="2">F4-F3</f>
        <v>15.211070845834911</v>
      </c>
      <c r="E4" s="4">
        <f t="shared" ref="E4:E6" si="3">G4-G3</f>
        <v>0.78687214979436249</v>
      </c>
      <c r="F4" s="7">
        <v>561814.82241879823</v>
      </c>
      <c r="G4" s="7">
        <v>324780.20081478497</v>
      </c>
      <c r="H4" s="1" t="s">
        <v>4</v>
      </c>
    </row>
    <row r="5" spans="1:8" ht="18.75">
      <c r="A5" s="2" t="s">
        <v>10</v>
      </c>
      <c r="B5" s="2">
        <f t="shared" si="0"/>
        <v>84.934849490858454</v>
      </c>
      <c r="C5" s="2">
        <f t="shared" si="1"/>
        <v>30.6646522305236</v>
      </c>
      <c r="D5" s="4">
        <f t="shared" si="2"/>
        <v>2.7073346176184714</v>
      </c>
      <c r="E5" s="4">
        <f t="shared" si="3"/>
        <v>30.544905232905876</v>
      </c>
      <c r="F5" s="8">
        <v>561817.52975341585</v>
      </c>
      <c r="G5" s="8">
        <v>324810.74572001788</v>
      </c>
      <c r="H5" s="2" t="s">
        <v>5</v>
      </c>
    </row>
    <row r="6" spans="1:8" ht="18.75">
      <c r="A6" s="1" t="s">
        <v>11</v>
      </c>
      <c r="B6" s="2">
        <f t="shared" si="0"/>
        <v>2.0257744232936892</v>
      </c>
      <c r="C6" s="2">
        <f t="shared" si="1"/>
        <v>15.268295697448803</v>
      </c>
      <c r="D6" s="4">
        <f t="shared" si="2"/>
        <v>-15.258753415895626</v>
      </c>
      <c r="E6" s="4">
        <f t="shared" si="3"/>
        <v>-0.53972001781221479</v>
      </c>
      <c r="F6" s="7">
        <v>561802.27099999995</v>
      </c>
      <c r="G6" s="7">
        <v>324810.20600000006</v>
      </c>
      <c r="H6" s="1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2021-10-09T20:38:23Z</dcterms:created>
  <dcterms:modified xsi:type="dcterms:W3CDTF">2021-10-09T22:16:53Z</dcterms:modified>
</cp:coreProperties>
</file>