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z Andrei\Downloads\survey\"/>
    </mc:Choice>
  </mc:AlternateContent>
  <xr:revisionPtr revIDLastSave="0" documentId="13_ncr:1_{23B828A6-023B-47DB-9C1A-2172FD379E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essment-of-E-Learning-Satisf" sheetId="1" r:id="rId1"/>
    <sheet name="Tables and Graphs" sheetId="2" r:id="rId2"/>
    <sheet name="Likert Scale Graph" sheetId="3" r:id="rId3"/>
  </sheets>
  <definedNames>
    <definedName name="_xlnm._FilterDatabase" localSheetId="1" hidden="1">'Tables and Graphs'!$B$3:$B$3</definedName>
    <definedName name="_xlnm.Extract" localSheetId="1">'Tables and Graphs'!$B$12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K2" i="3" s="1"/>
  <c r="L2" i="3"/>
  <c r="M2" i="3"/>
  <c r="H3" i="3"/>
  <c r="K3" i="3"/>
  <c r="L3" i="3"/>
  <c r="M3" i="3"/>
  <c r="N3" i="3"/>
  <c r="O3" i="3"/>
  <c r="H4" i="3"/>
  <c r="N4" i="3" s="1"/>
  <c r="H5" i="3"/>
  <c r="K5" i="3" s="1"/>
  <c r="O5" i="3"/>
  <c r="H6" i="3"/>
  <c r="L6" i="3" s="1"/>
  <c r="K6" i="3"/>
  <c r="H7" i="3"/>
  <c r="L7" i="3" s="1"/>
  <c r="H8" i="3"/>
  <c r="K8" i="3"/>
  <c r="L8" i="3"/>
  <c r="M8" i="3"/>
  <c r="N8" i="3"/>
  <c r="O8" i="3"/>
  <c r="H9" i="3"/>
  <c r="M9" i="3" s="1"/>
  <c r="K9" i="3"/>
  <c r="L9" i="3"/>
  <c r="N9" i="3"/>
  <c r="O9" i="3"/>
  <c r="H10" i="3"/>
  <c r="K10" i="3" s="1"/>
  <c r="L10" i="3"/>
  <c r="M10" i="3"/>
  <c r="H11" i="3"/>
  <c r="K11" i="3"/>
  <c r="L11" i="3"/>
  <c r="M11" i="3"/>
  <c r="N11" i="3"/>
  <c r="O11" i="3"/>
  <c r="C5" i="2"/>
  <c r="C6" i="2"/>
  <c r="C7" i="2"/>
  <c r="C8" i="2"/>
  <c r="C12" i="2"/>
  <c r="C13" i="2"/>
  <c r="C14" i="2"/>
  <c r="C15" i="2"/>
  <c r="C16" i="2"/>
  <c r="C21" i="2"/>
  <c r="C22" i="2"/>
  <c r="C23" i="2"/>
  <c r="C24" i="2"/>
  <c r="C25" i="2"/>
  <c r="C29" i="2"/>
  <c r="C30" i="2"/>
  <c r="C31" i="2"/>
  <c r="C32" i="2"/>
  <c r="C33" i="2"/>
  <c r="C38" i="2"/>
  <c r="C39" i="2"/>
  <c r="C40" i="2"/>
  <c r="C41" i="2"/>
  <c r="C42" i="2"/>
  <c r="C46" i="2"/>
  <c r="C47" i="2"/>
  <c r="C48" i="2"/>
  <c r="C49" i="2"/>
  <c r="C50" i="2"/>
  <c r="C55" i="2"/>
  <c r="C56" i="2"/>
  <c r="C57" i="2"/>
  <c r="C58" i="2"/>
  <c r="C59" i="2"/>
  <c r="C63" i="2"/>
  <c r="C64" i="2"/>
  <c r="C65" i="2"/>
  <c r="C66" i="2"/>
  <c r="C67" i="2"/>
  <c r="C72" i="2"/>
  <c r="C73" i="2"/>
  <c r="C74" i="2"/>
  <c r="C75" i="2"/>
  <c r="C76" i="2"/>
  <c r="C80" i="2"/>
  <c r="C81" i="2"/>
  <c r="C82" i="2"/>
  <c r="C83" i="2"/>
  <c r="C84" i="2"/>
  <c r="C89" i="2"/>
  <c r="C90" i="2"/>
  <c r="C91" i="2"/>
  <c r="C92" i="2"/>
  <c r="C93" i="2"/>
  <c r="C97" i="2"/>
  <c r="C98" i="2"/>
  <c r="C99" i="2"/>
  <c r="C100" i="2"/>
  <c r="C101" i="2"/>
  <c r="C102" i="2"/>
  <c r="C106" i="2"/>
  <c r="C107" i="2"/>
  <c r="C108" i="2"/>
  <c r="C109" i="2"/>
  <c r="C110" i="2"/>
  <c r="C111" i="2"/>
  <c r="K7" i="3" l="1"/>
  <c r="M4" i="3"/>
  <c r="L4" i="3"/>
  <c r="O6" i="3"/>
  <c r="K4" i="3"/>
  <c r="N6" i="3"/>
  <c r="M6" i="3"/>
  <c r="N5" i="3"/>
  <c r="O10" i="3"/>
  <c r="M5" i="3"/>
  <c r="O2" i="3"/>
  <c r="N10" i="3"/>
  <c r="L5" i="3"/>
  <c r="N2" i="3"/>
  <c r="O7" i="3"/>
  <c r="N7" i="3"/>
  <c r="M7" i="3"/>
  <c r="O4" i="3"/>
</calcChain>
</file>

<file path=xl/sharedStrings.xml><?xml version="1.0" encoding="utf-8"?>
<sst xmlns="http://schemas.openxmlformats.org/spreadsheetml/2006/main" count="1415" uniqueCount="280">
  <si>
    <t>Timestamp</t>
  </si>
  <si>
    <t>Username</t>
  </si>
  <si>
    <t>I understand that my information will be processed for the sole purpose of this survey. I give my consent to the collection, recording, and organizing of my personal information. I hereby affirm that I know my rights under the provisions of the Data Priva</t>
  </si>
  <si>
    <t>Name (Optional)</t>
  </si>
  <si>
    <t>Age</t>
  </si>
  <si>
    <t>Sex</t>
  </si>
  <si>
    <t>Address</t>
  </si>
  <si>
    <t>Student Number</t>
  </si>
  <si>
    <t>Year Level</t>
  </si>
  <si>
    <t>1.    Which of the following best describes your study environment at home?</t>
  </si>
  <si>
    <t>2.    How easy was it for you to adapt to the online learning setup?</t>
  </si>
  <si>
    <t>3.    How often do you encounter technical issues (e.g., internet connectivity, software glitches) that disrupt your learning?</t>
  </si>
  <si>
    <t>4.    How easy is it for you to access and navigate the online learning platforms used in e-learning (e.g., CvSU E-learning LMS, Google Classroom, Canvas, etc.)?</t>
  </si>
  <si>
    <t>5.    How often do you use online discussion forums or chat groups for academic discussions with your classmates?</t>
  </si>
  <si>
    <t>6.    How effective do you find online group work or projects compared to in-person group work?</t>
  </si>
  <si>
    <t>7.    How would you rate your instructors' ability to teach effectively in an online environment?</t>
  </si>
  <si>
    <t>8.    Did you perceive significantly less instructor support during e-learning compared to on-campus education settings?</t>
  </si>
  <si>
    <t>9.    Do you feel that you are able to learn effectively in the online learning environment?</t>
  </si>
  <si>
    <t>10.    How satisfied are you with your academic performance in your online classes?</t>
  </si>
  <si>
    <t>11.      Overall, how satisfied are you with your e-learning experience?</t>
  </si>
  <si>
    <t>12.    What made your experience with e-learning satisfactory?</t>
  </si>
  <si>
    <t>13.     What made your experience with e-learning unsatisfactory?</t>
  </si>
  <si>
    <t>2023/10/19 8:16:28 PM GMT+8</t>
  </si>
  <si>
    <t>allenpatrick.argente@cvsu.edu.ph</t>
  </si>
  <si>
    <t>I accept the condition.</t>
  </si>
  <si>
    <t>Argente, Allen Patrick M.</t>
  </si>
  <si>
    <t>Male</t>
  </si>
  <si>
    <t>Naic, Cavite</t>
  </si>
  <si>
    <t>BSCpE - 3rd Year</t>
  </si>
  <si>
    <t>I share my study space with others</t>
  </si>
  <si>
    <t>Difficult</t>
  </si>
  <si>
    <t>Always</t>
  </si>
  <si>
    <t>Neutral</t>
  </si>
  <si>
    <t>Moderately effective</t>
  </si>
  <si>
    <t>Poor</t>
  </si>
  <si>
    <t>Dissatisfied</t>
  </si>
  <si>
    <t>Satisfied</t>
  </si>
  <si>
    <t>Ease of use of the e-learning platform</t>
  </si>
  <si>
    <t>Technical issues (e.g., poor internet connection, software glitches)</t>
  </si>
  <si>
    <t>2023/10/19 8:49:05 PM GMT+8</t>
  </si>
  <si>
    <t>ryu.santos@cvsu.edu.ph</t>
  </si>
  <si>
    <t>Ryu</t>
  </si>
  <si>
    <t>Tanza, Cavite</t>
  </si>
  <si>
    <t>Often</t>
  </si>
  <si>
    <t>Extremely effective</t>
  </si>
  <si>
    <t>Fair</t>
  </si>
  <si>
    <t>Strongly agree</t>
  </si>
  <si>
    <t>Flexibility of learning schedule</t>
  </si>
  <si>
    <t>Heavy workload and fast pace of online classes</t>
  </si>
  <si>
    <t>2023/10/19 9:24:56 PM GMT+8</t>
  </si>
  <si>
    <t>paulfrancis.masangcay@cvsu.edu.ph</t>
  </si>
  <si>
    <t>Indang, Cavite</t>
  </si>
  <si>
    <t>I have a quiet, dedicated space for studying</t>
  </si>
  <si>
    <t>Never</t>
  </si>
  <si>
    <t>Very difficult</t>
  </si>
  <si>
    <t>Rarely</t>
  </si>
  <si>
    <t>Very effective</t>
  </si>
  <si>
    <t>Agree</t>
  </si>
  <si>
    <t>Neither satisfied nor dissatisfied</t>
  </si>
  <si>
    <t>2023/10/20 3:07:47 PM GMT+8</t>
  </si>
  <si>
    <t>joshua.atencia@cvsu.edu.ph</t>
  </si>
  <si>
    <t>Kap Allen W. Marasigan</t>
  </si>
  <si>
    <t>Kawit, Cavite</t>
  </si>
  <si>
    <t>Easy</t>
  </si>
  <si>
    <t>Disagree</t>
  </si>
  <si>
    <t>2023/10/20 4:54:19 PM GMT+8</t>
  </si>
  <si>
    <t>gabriel.camandono@cvsu.edu.ph</t>
  </si>
  <si>
    <t>Langkaan 1, Dasmarinas, Cavite</t>
  </si>
  <si>
    <t>I study in a common area (e.g., living room, dining room)</t>
  </si>
  <si>
    <t>Sometimes</t>
  </si>
  <si>
    <t>Average</t>
  </si>
  <si>
    <t>Very dissatisfied</t>
  </si>
  <si>
    <t>2023/10/26 8:09:45 PM GMT+8</t>
  </si>
  <si>
    <t>trishafaye.cueno@cvsu.edu.ph</t>
  </si>
  <si>
    <t>Trish</t>
  </si>
  <si>
    <t>Female</t>
  </si>
  <si>
    <t>Slightly effective</t>
  </si>
  <si>
    <t>2023/10/27 8:40:29 PM GMT+8</t>
  </si>
  <si>
    <t>jhorizrodel.aquino@cvsu.edu.ph</t>
  </si>
  <si>
    <t>Jho</t>
  </si>
  <si>
    <t>Carmona</t>
  </si>
  <si>
    <t>Very good</t>
  </si>
  <si>
    <t>Very Satisfied</t>
  </si>
  <si>
    <t>Lack of face-to-face interaction with instructors and classmates</t>
  </si>
  <si>
    <t>2023/10/19 10:21:58 PM GMT+8</t>
  </si>
  <si>
    <t>dirk.tayab@cvsu.edu.ph</t>
  </si>
  <si>
    <t>Trece Martires City, Cavite</t>
  </si>
  <si>
    <t>Strongly disagree</t>
  </si>
  <si>
    <t>2023/10/19 8:07:26 PM GMT+8</t>
  </si>
  <si>
    <t>miro.angeles@cvsu.edu.ph</t>
  </si>
  <si>
    <t>General Trias, Cavite</t>
  </si>
  <si>
    <t>Lack of hands-on or practical learning experiences</t>
  </si>
  <si>
    <t>2023/10/19 8:54:55 PM GMT+8</t>
  </si>
  <si>
    <t>charlie.milaya@cvsu.edu.ph</t>
  </si>
  <si>
    <t>Noveleta, Cavite</t>
  </si>
  <si>
    <t>Very easy</t>
  </si>
  <si>
    <t>2023/10/19 9:29:31 PM GMT+8</t>
  </si>
  <si>
    <t>matlaurenkeiser.valenzuela@cvsu.edu.ph</t>
  </si>
  <si>
    <t>Cavite City, Cavite</t>
  </si>
  <si>
    <t>Responsiveness and support from instructors</t>
  </si>
  <si>
    <t>2023/10/19 9:40:38 PM GMT+8</t>
  </si>
  <si>
    <t>danielleysabelle.aguado@cvsu.edu.ph</t>
  </si>
  <si>
    <t>Silang, Cavite</t>
  </si>
  <si>
    <t>Difficulty in understanding course material</t>
  </si>
  <si>
    <t>2023/10/20 10:08:38 PM GMT+8</t>
  </si>
  <si>
    <t>rodolfoyuan.comandante@cvsu.edu.ph</t>
  </si>
  <si>
    <t>2023/10/20 11:49:27 AM GMT+8</t>
  </si>
  <si>
    <t>babyangel.rupido@cvsu.edu.ph</t>
  </si>
  <si>
    <t>2023/10/21 10:22:07 PM GMT+8</t>
  </si>
  <si>
    <t>jeffrey.samonte@cvsu.edu.ph</t>
  </si>
  <si>
    <t>2023/10/23 10:15:56 PM GMT+8</t>
  </si>
  <si>
    <t>khalinrose.vidamo@cvsu.edu.ph</t>
  </si>
  <si>
    <t>Tagaytay, Cavite</t>
  </si>
  <si>
    <t>Quality of course content</t>
  </si>
  <si>
    <t>2023/10/23 8:49:08 PM GMT+8</t>
  </si>
  <si>
    <t>kateabigail.palileo@cvsu.edu.ph</t>
  </si>
  <si>
    <t>2023/10/23 9:20:15 PM GMT+8</t>
  </si>
  <si>
    <t>alessandroxavier.ocasion@cvsu.edu.ph</t>
  </si>
  <si>
    <t>Imus, Cavite</t>
  </si>
  <si>
    <t>2023/10/24 8:03:29 AM GMT+8</t>
  </si>
  <si>
    <t>alliyahfrancine.roxas@cvsu.edu.ph</t>
  </si>
  <si>
    <t>Dasmarinas Cavite</t>
  </si>
  <si>
    <t>2023/10/24 9:47:54 PM GMT+8</t>
  </si>
  <si>
    <t>markjeremin.poblete@cvsu.edu.ph</t>
  </si>
  <si>
    <t>2023/10/25 10:46:38 AM GMT+8</t>
  </si>
  <si>
    <t>kinlievenice.deguzman@cvsu.edu.ph</t>
  </si>
  <si>
    <t>2023/10/25 11:04:12 AM GMT+8</t>
  </si>
  <si>
    <t>hannsjaspher.elalto@cvsu.edu.ph</t>
  </si>
  <si>
    <t>2023/10/26 8:45:06 PM GMT+8</t>
  </si>
  <si>
    <t>wellamae.boriol@cvsu.edu.ph</t>
  </si>
  <si>
    <t>Opportunities for interaction and collaboration with classmates</t>
  </si>
  <si>
    <t>2023/10/26 9:18:24 PM GMT+8</t>
  </si>
  <si>
    <t>jessamae.mendoza@cvsu.edu.ph</t>
  </si>
  <si>
    <t>Bailen, Cavite</t>
  </si>
  <si>
    <t>2023/10/27 10:04:44 PM GMT+8</t>
  </si>
  <si>
    <t>ulysses.alcantara@cvsu.edu.ph</t>
  </si>
  <si>
    <t>Dasma, Cavite</t>
  </si>
  <si>
    <t>2023/10/27 11:34:39 PM GMT+8</t>
  </si>
  <si>
    <t>michael.colcol@cvsu.edu.ph</t>
  </si>
  <si>
    <t>2023/10/27 7:06:02 AM GMT+8</t>
  </si>
  <si>
    <t>erickajane.alegre@cvsu.edu.ph</t>
  </si>
  <si>
    <t>Nasugbu, Batangas</t>
  </si>
  <si>
    <t>2023/10/27 8:11:15 PM GMT+8</t>
  </si>
  <si>
    <t>rhonanrichmond.bangay@cvsu.edu.ph</t>
  </si>
  <si>
    <t>2023/10/27 9:26:00 PM GMT+8</t>
  </si>
  <si>
    <t>jhonarvin.viado@cvsu.edu.ph</t>
  </si>
  <si>
    <t>2023/10/27 9:32:51 AM GMT+8</t>
  </si>
  <si>
    <t>jeanexequiel.sosa@cvsu.edu.ph</t>
  </si>
  <si>
    <t>Ternate, Cavite</t>
  </si>
  <si>
    <t>2023/10/29 7:52:26 PM GMT+8</t>
  </si>
  <si>
    <t>roy.millamis@cvsu.edu.ph</t>
  </si>
  <si>
    <t>2023/10/29 8:16:55 PM GMT+8</t>
  </si>
  <si>
    <t>johnhendrick.daguio@cvsu.edu.ph</t>
  </si>
  <si>
    <t>Excellent</t>
  </si>
  <si>
    <t>2023/10/29 8:56:54 PM GMT+8</t>
  </si>
  <si>
    <t>markgodfrey.mamauag@cvsu.edu.ph</t>
  </si>
  <si>
    <t>Alfonso, Cavite</t>
  </si>
  <si>
    <t>2023/10/19 8:24:01 PM GMT+8</t>
  </si>
  <si>
    <t>colleen.quijano@cvsu.edu.ph</t>
  </si>
  <si>
    <t>2023/10/19 8:32:51 PM GMT+8</t>
  </si>
  <si>
    <t>gabriel.catanaoan@cvsu.edu.ph</t>
  </si>
  <si>
    <t>2023/10/19 8:43:41 PM GMT+8</t>
  </si>
  <si>
    <t>chelsey.guasis@cvsu.edu.ph</t>
  </si>
  <si>
    <t>2023/10/19 8:45:49 PM GMT+8</t>
  </si>
  <si>
    <t>ma.kaethejoy.julian@cvsu.edu.ph</t>
  </si>
  <si>
    <t>k8</t>
  </si>
  <si>
    <t>2023/10/19 9:01:14 PM GMT+8</t>
  </si>
  <si>
    <t>janrovick.causaren@cvsu.edu.ph</t>
  </si>
  <si>
    <t>Amadeo, Cavite</t>
  </si>
  <si>
    <t>2023/10/20 10:03:46 AM GMT+8</t>
  </si>
  <si>
    <t>kingjohnadamz.paglinawan@cvsu.edu.ph</t>
  </si>
  <si>
    <t>King John Adamz R. Paglinawan</t>
  </si>
  <si>
    <t>2023/10/20 10:13:27 PM GMT+8</t>
  </si>
  <si>
    <t>justinekate.albero@cvsu.edu.ph</t>
  </si>
  <si>
    <t>JSTN</t>
  </si>
  <si>
    <t>2023/10/20 11:14:06 AM GMT+8</t>
  </si>
  <si>
    <t>lancewesley.alcala@cvsu.edu.ph</t>
  </si>
  <si>
    <t>Very satisfied</t>
  </si>
  <si>
    <t>2023/10/20 3:10:48 PM GMT+8</t>
  </si>
  <si>
    <t>deenreinier.crusem@cvsu.edu.ph</t>
  </si>
  <si>
    <t>Pogi</t>
  </si>
  <si>
    <t>Indang</t>
  </si>
  <si>
    <t>2023/10/20 5:09:34 PM GMT+8</t>
  </si>
  <si>
    <t>benpiolo.nicart@cvsu.edu.ph</t>
  </si>
  <si>
    <t>Ben</t>
  </si>
  <si>
    <t>General Trias Cavite</t>
  </si>
  <si>
    <t>2023/10/20 8:27:11 PM GMT+8</t>
  </si>
  <si>
    <t>ernestdanniel.tiston@cvsu.edu.ph</t>
  </si>
  <si>
    <t>Ernest</t>
  </si>
  <si>
    <t>B-20 L-45 DOVE ST SAN AGUSTIN 2 SCV DASMARINAS CAVITE</t>
  </si>
  <si>
    <t>2023/10/20 9:23:46 PM GMT+8</t>
  </si>
  <si>
    <t>marjay.serenio@cvsu.edu.ph</t>
  </si>
  <si>
    <t>GMA, Cavite</t>
  </si>
  <si>
    <t>2023/10/20 9:31:07 PM GMT+8</t>
  </si>
  <si>
    <t>jerohlee.mojica@cvsu.edu.ph</t>
  </si>
  <si>
    <t>Indang Cavite</t>
  </si>
  <si>
    <t>2023/10/20 9:33:02 AM GMT+8</t>
  </si>
  <si>
    <t>geraldchristianrey.balindan@cvsu.edu.ph</t>
  </si>
  <si>
    <t>Carmona, Cavite</t>
  </si>
  <si>
    <t>2023/10/23 4:10:25 PM GMT+8</t>
  </si>
  <si>
    <t>gimarose.luzande@cvsu.edu.ph</t>
  </si>
  <si>
    <t>San Pedro, Laguna</t>
  </si>
  <si>
    <t>2023/10/25 10:12:11 PM GMT+8</t>
  </si>
  <si>
    <t>johnfred.delossantos@cvsu.edu.ph</t>
  </si>
  <si>
    <t>2023/10/25 8:59:36 PM GMT+8</t>
  </si>
  <si>
    <t>ysmael.trias@cvsu.edu.ph</t>
  </si>
  <si>
    <t>BSCpE - 3rd Year Irregular</t>
  </si>
  <si>
    <t>Not effective at all</t>
  </si>
  <si>
    <t>2023/10/25 9:27:56 PM GMT+8</t>
  </si>
  <si>
    <t>janvincent.vallente@cvsu.edu.ph</t>
  </si>
  <si>
    <t>2023/10/25 9:37:34 PM GMT+8</t>
  </si>
  <si>
    <t>kurtashley.emprese@cvsu.edu.ph</t>
  </si>
  <si>
    <t>Dasmarinas, Cavite</t>
  </si>
  <si>
    <t>2023/10/26 10:13:43 PM GMT+8</t>
  </si>
  <si>
    <t>landon.lorica@cvsu.edu.ph</t>
  </si>
  <si>
    <t>Trece, Cavite</t>
  </si>
  <si>
    <t>2023/10/26 10:35:09 AM GMT+8</t>
  </si>
  <si>
    <t>sarah.rebulado@cvsu.edu.ph</t>
  </si>
  <si>
    <t>2023/10/26 9:26:13 PM GMT+8</t>
  </si>
  <si>
    <t>hazel.quilao@cvsu.edu.ph</t>
  </si>
  <si>
    <t>Tagaytay City, Cavite</t>
  </si>
  <si>
    <t>2023/10/26 9:31:11 PM GMT+8</t>
  </si>
  <si>
    <t>markhanjin.valenzuela@cvsu.edu.ph</t>
  </si>
  <si>
    <t>2023/10/27 6:53:46 PM GMT+8</t>
  </si>
  <si>
    <t>alexisjelyn.anciado@cvsu.edu.ph</t>
  </si>
  <si>
    <t>2023/10/29 10:14:34 PM GMT+8</t>
  </si>
  <si>
    <t>marcchristian.blasco@cvsu.edu.ph</t>
  </si>
  <si>
    <t>2023/10/29 10:55:18 PM GMT+8</t>
  </si>
  <si>
    <t>florentino.manaysay@cvsu.edu.ph</t>
  </si>
  <si>
    <t>2023/10/29 9:51:00 PM GMT+8</t>
  </si>
  <si>
    <t>christianangelo.mones@cvsu.edu.ph</t>
  </si>
  <si>
    <t>2023/10/21 1:21:21 AM GMT+8</t>
  </si>
  <si>
    <t>billygilson.pulido@cvsu.edu.ph</t>
  </si>
  <si>
    <t>Pulido</t>
  </si>
  <si>
    <t>Rosario, Cavite</t>
  </si>
  <si>
    <t>2023/10/21 9:20:32 AM GMT+8</t>
  </si>
  <si>
    <t>apriljoy.lopez@cvsu.edu.ph</t>
  </si>
  <si>
    <t>joy</t>
  </si>
  <si>
    <t>General Emilio Aguinaldo, Cavite</t>
  </si>
  <si>
    <t>2023/10/29 9:13:11 PM GMT+8</t>
  </si>
  <si>
    <t>markadrian.beranque@cvsu.edu.ph</t>
  </si>
  <si>
    <t>Adrian</t>
  </si>
  <si>
    <t>2023/10/19 10:25:02 PM GMT+8</t>
  </si>
  <si>
    <t>juliuscaezar.eugenio@cvsu.edu.ph</t>
  </si>
  <si>
    <t>2023/10/19 8:36:09 PM GMT+8</t>
  </si>
  <si>
    <t>wearlian.baguio@cvsu.edu.ph</t>
  </si>
  <si>
    <t>Gen Trias</t>
  </si>
  <si>
    <t>SETUP</t>
  </si>
  <si>
    <t>Question 1</t>
  </si>
  <si>
    <t>Frequency</t>
  </si>
  <si>
    <t>Other…</t>
  </si>
  <si>
    <t>Question 2</t>
  </si>
  <si>
    <t>Technology</t>
  </si>
  <si>
    <t>Question 3</t>
  </si>
  <si>
    <t>Question 4</t>
  </si>
  <si>
    <t>Interaction</t>
  </si>
  <si>
    <t>Question 5</t>
  </si>
  <si>
    <t>Question 6</t>
  </si>
  <si>
    <t>Instructor</t>
  </si>
  <si>
    <t>Question 7</t>
  </si>
  <si>
    <t>Question 8</t>
  </si>
  <si>
    <t>Outcome</t>
  </si>
  <si>
    <t>Question 9</t>
  </si>
  <si>
    <t>Question 10</t>
  </si>
  <si>
    <t>Overall</t>
  </si>
  <si>
    <t>Question 11</t>
  </si>
  <si>
    <t>Question 12</t>
  </si>
  <si>
    <t>Others…</t>
  </si>
  <si>
    <t>Question 13</t>
  </si>
  <si>
    <t>Questions</t>
  </si>
  <si>
    <t>1</t>
  </si>
  <si>
    <t>2</t>
  </si>
  <si>
    <t>3</t>
  </si>
  <si>
    <t>4</t>
  </si>
  <si>
    <t>5</t>
  </si>
  <si>
    <t>Total</t>
  </si>
  <si>
    <t>Very Negative</t>
  </si>
  <si>
    <t>Negative</t>
  </si>
  <si>
    <t>Positive</t>
  </si>
  <si>
    <t>Very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</si>
</sst>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21" borderId="0" applyNumberFormat="0" applyBorder="0" applyAlignment="0" applyProtection="0"/>
    <xf numFmtId="0" fontId="8" fillId="12" borderId="0" applyNumberFormat="0" applyBorder="0" applyAlignment="0" applyProtection="0"/>
    <xf numFmtId="0" fontId="8" fillId="2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5" applyNumberFormat="0" applyAlignment="0" applyProtection="0"/>
    <xf numFmtId="0" fontId="11" fillId="23" borderId="6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2" fillId="0" borderId="1" applyNumberFormat="0" applyFill="0" applyAlignment="0" applyProtection="0"/>
    <xf numFmtId="0" fontId="14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5" fillId="3" borderId="5" applyNumberFormat="0" applyAlignment="0" applyProtection="0"/>
    <xf numFmtId="0" fontId="4" fillId="0" borderId="3" applyNumberFormat="0" applyFill="0" applyAlignment="0" applyProtection="0"/>
    <xf numFmtId="0" fontId="16" fillId="24" borderId="0" applyNumberFormat="0" applyBorder="0" applyAlignment="0" applyProtection="0"/>
    <xf numFmtId="0" fontId="1" fillId="25" borderId="8" applyNumberFormat="0" applyFont="0" applyAlignment="0" applyProtection="0"/>
    <xf numFmtId="0" fontId="17" fillId="3" borderId="9" applyNumberFormat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9" fontId="0" fillId="0" borderId="0" xfId="39" applyFont="1" applyBorder="1" applyAlignment="1">
      <alignment horizontal="center"/>
    </xf>
    <xf numFmtId="0" fontId="6" fillId="0" borderId="0" xfId="0" applyFont="1" applyAlignment="1">
      <alignment horizontal="centerContinuous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1.    Which of the following best describes your study environment at home?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1042026575658022"/>
          <c:y val="2.6846489865282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8788312624293"/>
          <c:y val="0.29195557728494309"/>
          <c:w val="0.37501222332423473"/>
          <c:h val="0.60404602196884771"/>
        </c:manualLayout>
      </c:layout>
      <c:pieChart>
        <c:varyColors val="1"/>
        <c:ser>
          <c:idx val="0"/>
          <c:order val="0"/>
          <c:tx>
            <c:strRef>
              <c:f>'Tables and Graphs'!$C$4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56-404A-A6DC-D79CD52BB7C2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56-404A-A6DC-D79CD52BB7C2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56-404A-A6DC-D79CD52BB7C2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56-404A-A6DC-D79CD52BB7C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Graphs'!$B$5:$B$8</c:f>
              <c:strCache>
                <c:ptCount val="4"/>
                <c:pt idx="0">
                  <c:v>I study in a common area (e.g., living room, dining room)</c:v>
                </c:pt>
                <c:pt idx="1">
                  <c:v>I have a quiet, dedicated space for studying</c:v>
                </c:pt>
                <c:pt idx="2">
                  <c:v>I share my study space with others</c:v>
                </c:pt>
                <c:pt idx="3">
                  <c:v>Other…</c:v>
                </c:pt>
              </c:strCache>
            </c:strRef>
          </c:cat>
          <c:val>
            <c:numRef>
              <c:f>'Tables and Graphs'!$C$5:$C$8</c:f>
              <c:numCache>
                <c:formatCode>General</c:formatCode>
                <c:ptCount val="4"/>
                <c:pt idx="0">
                  <c:v>24</c:v>
                </c:pt>
                <c:pt idx="1">
                  <c:v>26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6-404A-A6DC-D79CD52B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35479205810088"/>
          <c:y val="0.24833003125385963"/>
          <c:w val="0.32292719230697986"/>
          <c:h val="0.691297114031014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10.    How satisfied are you with your academic performance in your online classes?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0833333333333334"/>
          <c:y val="2.67558528428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33333333333"/>
          <c:y val="0.29096989966555181"/>
          <c:w val="0.37708333333333333"/>
          <c:h val="0.60535117056856191"/>
        </c:manualLayout>
      </c:layout>
      <c:pieChart>
        <c:varyColors val="1"/>
        <c:ser>
          <c:idx val="0"/>
          <c:order val="0"/>
          <c:tx>
            <c:strRef>
              <c:f>'Tables and Graphs'!$C$79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05A-457A-8322-90165D5A5AA4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5A-457A-8322-90165D5A5AA4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05A-457A-8322-90165D5A5AA4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5A-457A-8322-90165D5A5AA4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05A-457A-8322-90165D5A5A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Graphs'!$B$80:$B$84</c:f>
              <c:strCache>
                <c:ptCount val="5"/>
                <c:pt idx="0">
                  <c:v>Very dissatisfied</c:v>
                </c:pt>
                <c:pt idx="1">
                  <c:v>Dissatisfied</c:v>
                </c:pt>
                <c:pt idx="2">
                  <c:v>Neutral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'Tables and Graphs'!$C$80:$C$84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30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A-457A-8322-90165D5A5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29166666666667"/>
          <c:y val="0.40802675585284282"/>
          <c:w val="0.20833333333333334"/>
          <c:h val="0.3745819397993310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11.      Overall, how satisfied are you with your e-learning experience?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1458706823796061"/>
          <c:y val="2.6756786825744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057042179762"/>
          <c:y val="0.29098005672997329"/>
          <c:w val="0.3770956245649249"/>
          <c:h val="0.60537230193247316"/>
        </c:manualLayout>
      </c:layout>
      <c:pieChart>
        <c:varyColors val="1"/>
        <c:ser>
          <c:idx val="0"/>
          <c:order val="0"/>
          <c:tx>
            <c:strRef>
              <c:f>'Tables and Graphs'!$C$88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AA-4C76-9AFE-67B0BD47AC8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AA-4C76-9AFE-67B0BD47AC8A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AA-4C76-9AFE-67B0BD47AC8A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AA-4C76-9AFE-67B0BD47AC8A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AA-4C76-9AFE-67B0BD47AC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Graphs'!$B$89:$B$93</c:f>
              <c:strCache>
                <c:ptCount val="5"/>
                <c:pt idx="0">
                  <c:v>Very dissatisfied</c:v>
                </c:pt>
                <c:pt idx="1">
                  <c:v>Dissatisfied</c:v>
                </c:pt>
                <c:pt idx="2">
                  <c:v>Neither satisfied nor dissatisfied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'Tables and Graphs'!$C$89:$C$93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28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AA-4C76-9AFE-67B0BD47A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27383548225766"/>
          <c:y val="0.2842908600235371"/>
          <c:w val="0.25000814888282313"/>
          <c:h val="0.618750695345345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12.    What made your experience with e-learning satisfactory?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5625"/>
          <c:y val="2.67558528428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25000000000001"/>
          <c:y val="0.29096989966555181"/>
          <c:w val="0.37708333333333333"/>
          <c:h val="0.60535117056856191"/>
        </c:manualLayout>
      </c:layout>
      <c:pieChart>
        <c:varyColors val="1"/>
        <c:ser>
          <c:idx val="0"/>
          <c:order val="0"/>
          <c:tx>
            <c:strRef>
              <c:f>'Tables and Graphs'!$C$96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C39-44CB-ACA7-591C92674F96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39-44CB-ACA7-591C92674F96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C39-44CB-ACA7-591C92674F96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39-44CB-ACA7-591C92674F96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C39-44CB-ACA7-591C92674F96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39-44CB-ACA7-591C92674F9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Graphs'!$B$97:$B$102</c:f>
              <c:strCache>
                <c:ptCount val="6"/>
                <c:pt idx="0">
                  <c:v>Quality of course content</c:v>
                </c:pt>
                <c:pt idx="1">
                  <c:v>Ease of use of the e-learning platform</c:v>
                </c:pt>
                <c:pt idx="2">
                  <c:v>Flexibility of learning schedule</c:v>
                </c:pt>
                <c:pt idx="3">
                  <c:v>Responsiveness and support from instructors</c:v>
                </c:pt>
                <c:pt idx="4">
                  <c:v>Opportunities for interaction and collaboration with classmates</c:v>
                </c:pt>
                <c:pt idx="5">
                  <c:v>Others…</c:v>
                </c:pt>
              </c:strCache>
            </c:strRef>
          </c:cat>
          <c:val>
            <c:numRef>
              <c:f>'Tables and Graphs'!$C$97:$C$102</c:f>
              <c:numCache>
                <c:formatCode>General</c:formatCode>
                <c:ptCount val="6"/>
                <c:pt idx="0">
                  <c:v>5</c:v>
                </c:pt>
                <c:pt idx="1">
                  <c:v>18</c:v>
                </c:pt>
                <c:pt idx="2">
                  <c:v>33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9-44CB-ACA7-591C9267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375000000000004"/>
          <c:y val="0.25083612040133779"/>
          <c:w val="0.33958333333333335"/>
          <c:h val="0.68896321070234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13.     What made your experience with e-learning unsatisfactory?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520833333333333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4999999999999"/>
          <c:y val="0.2986111111111111"/>
          <c:w val="0.35833333333333334"/>
          <c:h val="0.59722222222222221"/>
        </c:manualLayout>
      </c:layout>
      <c:pieChart>
        <c:varyColors val="1"/>
        <c:ser>
          <c:idx val="0"/>
          <c:order val="0"/>
          <c:tx>
            <c:strRef>
              <c:f>'Tables and Graphs'!$C$105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007-4590-A449-0859DFF7452B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007-4590-A449-0859DFF7452B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07-4590-A449-0859DFF7452B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007-4590-A449-0859DFF7452B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007-4590-A449-0859DFF7452B}"/>
              </c:ext>
            </c:extLst>
          </c:dPt>
          <c:dPt>
            <c:idx val="5"/>
            <c:bubble3D val="0"/>
            <c:spPr>
              <a:solidFill>
                <a:srgbClr val="33996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007-4590-A449-0859DFF7452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Graphs'!$B$106:$B$111</c:f>
              <c:strCache>
                <c:ptCount val="6"/>
                <c:pt idx="0">
                  <c:v>Technical issues (e.g., poor internet connection, software glitches)</c:v>
                </c:pt>
                <c:pt idx="1">
                  <c:v>Difficulty in understanding course material</c:v>
                </c:pt>
                <c:pt idx="2">
                  <c:v>Lack of face-to-face interaction with instructors and classmates</c:v>
                </c:pt>
                <c:pt idx="3">
                  <c:v>Heavy workload and fast pace of online classes</c:v>
                </c:pt>
                <c:pt idx="4">
                  <c:v>Lack of hands-on or practical learning experiences</c:v>
                </c:pt>
                <c:pt idx="5">
                  <c:v>Others…</c:v>
                </c:pt>
              </c:strCache>
            </c:strRef>
          </c:cat>
          <c:val>
            <c:numRef>
              <c:f>'Tables and Graphs'!$C$106:$C$111</c:f>
              <c:numCache>
                <c:formatCode>General</c:formatCode>
                <c:ptCount val="6"/>
                <c:pt idx="0">
                  <c:v>21</c:v>
                </c:pt>
                <c:pt idx="1">
                  <c:v>3</c:v>
                </c:pt>
                <c:pt idx="2">
                  <c:v>9</c:v>
                </c:pt>
                <c:pt idx="3">
                  <c:v>20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7-4590-A449-0859DFF7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583333333333337"/>
          <c:y val="0.23958333333333334"/>
          <c:w val="0.33541666666666664"/>
          <c:h val="0.715277777777777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Likert Scale Graph</a:t>
            </a:r>
          </a:p>
        </c:rich>
      </c:tx>
      <c:layout>
        <c:manualLayout>
          <c:xMode val="edge"/>
          <c:yMode val="edge"/>
          <c:x val="0.41445886396010007"/>
          <c:y val="1.05405218053667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9003699846838"/>
          <c:y val="0.1436146095981217"/>
          <c:w val="0.88431916658830156"/>
          <c:h val="0.836653918300984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'Likert Scale Graph'!$K$1</c:f>
              <c:strCache>
                <c:ptCount val="1"/>
                <c:pt idx="0">
                  <c:v>Very Negative</c:v>
                </c:pt>
              </c:strCache>
            </c:strRef>
          </c:tx>
          <c:spPr>
            <a:solidFill>
              <a:srgbClr val="0066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'Likert Scale Graph'!$J$2:$J$11</c:f>
              <c:strCache>
                <c:ptCount val="10"/>
                <c:pt idx="0">
                  <c:v>Question 2</c:v>
                </c:pt>
                <c:pt idx="1">
                  <c:v>Question 3</c:v>
                </c:pt>
                <c:pt idx="2">
                  <c:v>Question 4</c:v>
                </c:pt>
                <c:pt idx="3">
                  <c:v>Question 5</c:v>
                </c:pt>
                <c:pt idx="4">
                  <c:v>Question 6</c:v>
                </c:pt>
                <c:pt idx="5">
                  <c:v>Question 7</c:v>
                </c:pt>
                <c:pt idx="6">
                  <c:v>Question 8</c:v>
                </c:pt>
                <c:pt idx="7">
                  <c:v>Question 9</c:v>
                </c:pt>
                <c:pt idx="8">
                  <c:v>Question 10</c:v>
                </c:pt>
                <c:pt idx="9">
                  <c:v>Question 11</c:v>
                </c:pt>
              </c:strCache>
            </c:strRef>
          </c:cat>
          <c:val>
            <c:numRef>
              <c:f>'Likert Scale Graph'!$K$2:$K$11</c:f>
              <c:numCache>
                <c:formatCode>0%</c:formatCode>
                <c:ptCount val="10"/>
                <c:pt idx="0">
                  <c:v>4.6153846153846156E-2</c:v>
                </c:pt>
                <c:pt idx="1">
                  <c:v>4.6153846153846156E-2</c:v>
                </c:pt>
                <c:pt idx="2">
                  <c:v>3.0769230769230771E-2</c:v>
                </c:pt>
                <c:pt idx="3">
                  <c:v>1.5384615384615385E-2</c:v>
                </c:pt>
                <c:pt idx="4">
                  <c:v>3.0769230769230771E-2</c:v>
                </c:pt>
                <c:pt idx="5">
                  <c:v>6.1538461538461542E-2</c:v>
                </c:pt>
                <c:pt idx="6">
                  <c:v>3.0769230769230771E-2</c:v>
                </c:pt>
                <c:pt idx="7">
                  <c:v>0</c:v>
                </c:pt>
                <c:pt idx="8">
                  <c:v>1.5384615384615385E-2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5-4248-B1B6-1BB2E7565718}"/>
            </c:ext>
          </c:extLst>
        </c:ser>
        <c:ser>
          <c:idx val="1"/>
          <c:order val="1"/>
          <c:tx>
            <c:strRef>
              <c:f>'Likert Scale Graph'!$L$1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'Likert Scale Graph'!$J$2:$J$11</c:f>
              <c:strCache>
                <c:ptCount val="10"/>
                <c:pt idx="0">
                  <c:v>Question 2</c:v>
                </c:pt>
                <c:pt idx="1">
                  <c:v>Question 3</c:v>
                </c:pt>
                <c:pt idx="2">
                  <c:v>Question 4</c:v>
                </c:pt>
                <c:pt idx="3">
                  <c:v>Question 5</c:v>
                </c:pt>
                <c:pt idx="4">
                  <c:v>Question 6</c:v>
                </c:pt>
                <c:pt idx="5">
                  <c:v>Question 7</c:v>
                </c:pt>
                <c:pt idx="6">
                  <c:v>Question 8</c:v>
                </c:pt>
                <c:pt idx="7">
                  <c:v>Question 9</c:v>
                </c:pt>
                <c:pt idx="8">
                  <c:v>Question 10</c:v>
                </c:pt>
                <c:pt idx="9">
                  <c:v>Question 11</c:v>
                </c:pt>
              </c:strCache>
            </c:strRef>
          </c:cat>
          <c:val>
            <c:numRef>
              <c:f>'Likert Scale Graph'!$L$2:$L$11</c:f>
              <c:numCache>
                <c:formatCode>0%</c:formatCode>
                <c:ptCount val="10"/>
                <c:pt idx="0">
                  <c:v>0.1076923076923077</c:v>
                </c:pt>
                <c:pt idx="1">
                  <c:v>0.1076923076923077</c:v>
                </c:pt>
                <c:pt idx="2">
                  <c:v>6.1538461538461542E-2</c:v>
                </c:pt>
                <c:pt idx="3">
                  <c:v>6.1538461538461542E-2</c:v>
                </c:pt>
                <c:pt idx="4">
                  <c:v>0.24615384615384617</c:v>
                </c:pt>
                <c:pt idx="5">
                  <c:v>0.24615384615384617</c:v>
                </c:pt>
                <c:pt idx="6">
                  <c:v>4.6153846153846156E-2</c:v>
                </c:pt>
                <c:pt idx="7">
                  <c:v>0.15384615384615385</c:v>
                </c:pt>
                <c:pt idx="8">
                  <c:v>9.2307692307692313E-2</c:v>
                </c:pt>
                <c:pt idx="9">
                  <c:v>0.1076923076923077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5-4248-B1B6-1BB2E7565718}"/>
            </c:ext>
          </c:extLst>
        </c:ser>
        <c:ser>
          <c:idx val="2"/>
          <c:order val="2"/>
          <c:tx>
            <c:strRef>
              <c:f>'Likert Scale Graph'!$M$1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96969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'Likert Scale Graph'!$J$2:$J$11</c:f>
              <c:strCache>
                <c:ptCount val="10"/>
                <c:pt idx="0">
                  <c:v>Question 2</c:v>
                </c:pt>
                <c:pt idx="1">
                  <c:v>Question 3</c:v>
                </c:pt>
                <c:pt idx="2">
                  <c:v>Question 4</c:v>
                </c:pt>
                <c:pt idx="3">
                  <c:v>Question 5</c:v>
                </c:pt>
                <c:pt idx="4">
                  <c:v>Question 6</c:v>
                </c:pt>
                <c:pt idx="5">
                  <c:v>Question 7</c:v>
                </c:pt>
                <c:pt idx="6">
                  <c:v>Question 8</c:v>
                </c:pt>
                <c:pt idx="7">
                  <c:v>Question 9</c:v>
                </c:pt>
                <c:pt idx="8">
                  <c:v>Question 10</c:v>
                </c:pt>
                <c:pt idx="9">
                  <c:v>Question 11</c:v>
                </c:pt>
              </c:strCache>
            </c:strRef>
          </c:cat>
          <c:val>
            <c:numRef>
              <c:f>'Likert Scale Graph'!$M$2:$M$11</c:f>
              <c:numCache>
                <c:formatCode>0%</c:formatCode>
                <c:ptCount val="10"/>
                <c:pt idx="0">
                  <c:v>0.41538461538461541</c:v>
                </c:pt>
                <c:pt idx="1">
                  <c:v>0.67692307692307696</c:v>
                </c:pt>
                <c:pt idx="2">
                  <c:v>0.33846153846153848</c:v>
                </c:pt>
                <c:pt idx="3">
                  <c:v>0.44615384615384618</c:v>
                </c:pt>
                <c:pt idx="4">
                  <c:v>0.50769230769230766</c:v>
                </c:pt>
                <c:pt idx="5">
                  <c:v>0.38461538461538464</c:v>
                </c:pt>
                <c:pt idx="6">
                  <c:v>0.46153846153846156</c:v>
                </c:pt>
                <c:pt idx="7">
                  <c:v>0.49230769230769234</c:v>
                </c:pt>
                <c:pt idx="8">
                  <c:v>0.4</c:v>
                </c:pt>
                <c:pt idx="9">
                  <c:v>0.41538461538461541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5-4248-B1B6-1BB2E7565718}"/>
            </c:ext>
          </c:extLst>
        </c:ser>
        <c:ser>
          <c:idx val="3"/>
          <c:order val="3"/>
          <c:tx>
            <c:strRef>
              <c:f>'Likert Scale Graph'!$N$1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'Likert Scale Graph'!$J$2:$J$11</c:f>
              <c:strCache>
                <c:ptCount val="10"/>
                <c:pt idx="0">
                  <c:v>Question 2</c:v>
                </c:pt>
                <c:pt idx="1">
                  <c:v>Question 3</c:v>
                </c:pt>
                <c:pt idx="2">
                  <c:v>Question 4</c:v>
                </c:pt>
                <c:pt idx="3">
                  <c:v>Question 5</c:v>
                </c:pt>
                <c:pt idx="4">
                  <c:v>Question 6</c:v>
                </c:pt>
                <c:pt idx="5">
                  <c:v>Question 7</c:v>
                </c:pt>
                <c:pt idx="6">
                  <c:v>Question 8</c:v>
                </c:pt>
                <c:pt idx="7">
                  <c:v>Question 9</c:v>
                </c:pt>
                <c:pt idx="8">
                  <c:v>Question 10</c:v>
                </c:pt>
                <c:pt idx="9">
                  <c:v>Question 11</c:v>
                </c:pt>
              </c:strCache>
            </c:strRef>
          </c:cat>
          <c:val>
            <c:numRef>
              <c:f>'Likert Scale Graph'!$N$2:$N$11</c:f>
              <c:numCache>
                <c:formatCode>0%</c:formatCode>
                <c:ptCount val="10"/>
                <c:pt idx="0">
                  <c:v>0.4</c:v>
                </c:pt>
                <c:pt idx="1">
                  <c:v>0.15384615384615385</c:v>
                </c:pt>
                <c:pt idx="2">
                  <c:v>0.46153846153846156</c:v>
                </c:pt>
                <c:pt idx="3">
                  <c:v>0.30769230769230771</c:v>
                </c:pt>
                <c:pt idx="4">
                  <c:v>0.2</c:v>
                </c:pt>
                <c:pt idx="5">
                  <c:v>0.29230769230769232</c:v>
                </c:pt>
                <c:pt idx="6">
                  <c:v>0.4</c:v>
                </c:pt>
                <c:pt idx="7">
                  <c:v>0.32307692307692309</c:v>
                </c:pt>
                <c:pt idx="8">
                  <c:v>0.46153846153846156</c:v>
                </c:pt>
                <c:pt idx="9">
                  <c:v>0.43076923076923079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5-4248-B1B6-1BB2E7565718}"/>
            </c:ext>
          </c:extLst>
        </c:ser>
        <c:ser>
          <c:idx val="4"/>
          <c:order val="4"/>
          <c:tx>
            <c:strRef>
              <c:f>'Likert Scale Graph'!$O$1</c:f>
              <c:strCache>
                <c:ptCount val="1"/>
                <c:pt idx="0">
                  <c:v>Very Positive</c:v>
                </c:pt>
              </c:strCache>
            </c:strRef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'Likert Scale Graph'!$J$2:$J$11</c:f>
              <c:strCache>
                <c:ptCount val="10"/>
                <c:pt idx="0">
                  <c:v>Question 2</c:v>
                </c:pt>
                <c:pt idx="1">
                  <c:v>Question 3</c:v>
                </c:pt>
                <c:pt idx="2">
                  <c:v>Question 4</c:v>
                </c:pt>
                <c:pt idx="3">
                  <c:v>Question 5</c:v>
                </c:pt>
                <c:pt idx="4">
                  <c:v>Question 6</c:v>
                </c:pt>
                <c:pt idx="5">
                  <c:v>Question 7</c:v>
                </c:pt>
                <c:pt idx="6">
                  <c:v>Question 8</c:v>
                </c:pt>
                <c:pt idx="7">
                  <c:v>Question 9</c:v>
                </c:pt>
                <c:pt idx="8">
                  <c:v>Question 10</c:v>
                </c:pt>
                <c:pt idx="9">
                  <c:v>Question 11</c:v>
                </c:pt>
              </c:strCache>
            </c:strRef>
          </c:cat>
          <c:val>
            <c:numRef>
              <c:f>'Likert Scale Graph'!$O$2:$O$11</c:f>
              <c:numCache>
                <c:formatCode>0%</c:formatCode>
                <c:ptCount val="10"/>
                <c:pt idx="0">
                  <c:v>3.0769230769230771E-2</c:v>
                </c:pt>
                <c:pt idx="1">
                  <c:v>1.5384615384615385E-2</c:v>
                </c:pt>
                <c:pt idx="2">
                  <c:v>0.1076923076923077</c:v>
                </c:pt>
                <c:pt idx="3">
                  <c:v>0.16923076923076924</c:v>
                </c:pt>
                <c:pt idx="4">
                  <c:v>1.5384615384615385E-2</c:v>
                </c:pt>
                <c:pt idx="5">
                  <c:v>1.5384615384615385E-2</c:v>
                </c:pt>
                <c:pt idx="6">
                  <c:v>6.1538461538461542E-2</c:v>
                </c:pt>
                <c:pt idx="7">
                  <c:v>3.0769230769230771E-2</c:v>
                </c:pt>
                <c:pt idx="8">
                  <c:v>3.0769230769230771E-2</c:v>
                </c:pt>
                <c:pt idx="9">
                  <c:v>4.6153846153846156E-2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5-4248-B1B6-1BB2E7565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690428864"/>
        <c:axId val="1"/>
      </c:barChart>
      <c:catAx>
        <c:axId val="690428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690428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352758324655384"/>
          <c:y val="7.6418783088908787E-2"/>
          <c:w val="0.53087201356649028"/>
          <c:h val="4.87499133498211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2.    How easy was it for you to adapt to the online learning setup?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3958788312624293"/>
          <c:y val="2.6756786825744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59032779108986"/>
          <c:y val="0.29098005672997329"/>
          <c:w val="0.3770956245649249"/>
          <c:h val="0.60537230193247316"/>
        </c:manualLayout>
      </c:layout>
      <c:pieChart>
        <c:varyColors val="1"/>
        <c:ser>
          <c:idx val="0"/>
          <c:order val="0"/>
          <c:tx>
            <c:strRef>
              <c:f>'Tables and Graphs'!$C$11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F2-4D5E-92ED-FC8BC775E623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F2-4D5E-92ED-FC8BC775E623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CF2-4D5E-92ED-FC8BC775E623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CF2-4D5E-92ED-FC8BC775E623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CF2-4D5E-92ED-FC8BC775E6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Graphs'!$B$12:$B$16</c:f>
              <c:strCache>
                <c:ptCount val="5"/>
                <c:pt idx="0">
                  <c:v>Very difficult</c:v>
                </c:pt>
                <c:pt idx="1">
                  <c:v>Difficult</c:v>
                </c:pt>
                <c:pt idx="2">
                  <c:v>Neutral</c:v>
                </c:pt>
                <c:pt idx="3">
                  <c:v>Easy</c:v>
                </c:pt>
                <c:pt idx="4">
                  <c:v>Very easy</c:v>
                </c:pt>
              </c:strCache>
            </c:strRef>
          </c:cat>
          <c:val>
            <c:numRef>
              <c:f>'Tables and Graphs'!$C$12:$C$16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27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2-4D5E-92ED-FC8BC775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35968138779479"/>
          <c:y val="0.40469640073938812"/>
          <c:w val="0.172922302977286"/>
          <c:h val="0.37459501556042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3.    How often do you encounter technical issues (e.g., internet connectivity, software glitches) that disrupt your learning?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3333767940417235"/>
          <c:y val="2.353021151435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1733215876389"/>
          <c:y val="0.32648168476161249"/>
          <c:w val="0.41043004441596798"/>
          <c:h val="0.57943145854087985"/>
        </c:manualLayout>
      </c:layout>
      <c:pieChart>
        <c:varyColors val="1"/>
        <c:ser>
          <c:idx val="0"/>
          <c:order val="0"/>
          <c:tx>
            <c:strRef>
              <c:f>'Tables and Graphs'!$C$20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8B-4EB4-A9BA-F2571C1B1AE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8B-4EB4-A9BA-F2571C1B1AEC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8B-4EB4-A9BA-F2571C1B1AEC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8B-4EB4-A9BA-F2571C1B1AEC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8B-4EB4-A9BA-F2571C1B1A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Graphs'!$B$21:$B$25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'Tables and Graphs'!$C$21:$C$25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44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8B-4EB4-A9BA-F2571C1B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50268913133163"/>
          <c:y val="0.45001529521195238"/>
          <c:w val="0.15625509305176447"/>
          <c:h val="0.329422961200906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4.    How easy is it for you to access and navigate the online learning platforms used in e-learning (e.g., CvSU E-learning LMS, Google Classroom, Canvas, etc.)?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1458706823796061"/>
          <c:y val="2.3530211514350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75713027247023"/>
          <c:y val="0.39118976642607628"/>
          <c:w val="0.36876201960216415"/>
          <c:h val="0.52060592975500375"/>
        </c:manualLayout>
      </c:layout>
      <c:pieChart>
        <c:varyColors val="1"/>
        <c:ser>
          <c:idx val="0"/>
          <c:order val="0"/>
          <c:tx>
            <c:strRef>
              <c:f>'Tables and Graphs'!$C$28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845-48C9-9B57-8C4EA54E8DED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45-48C9-9B57-8C4EA54E8DED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845-48C9-9B57-8C4EA54E8DED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45-48C9-9B57-8C4EA54E8DED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845-48C9-9B57-8C4EA54E8DE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Graphs'!$B$29:$B$33</c:f>
              <c:strCache>
                <c:ptCount val="5"/>
                <c:pt idx="0">
                  <c:v>Very difficult</c:v>
                </c:pt>
                <c:pt idx="1">
                  <c:v>Difficult</c:v>
                </c:pt>
                <c:pt idx="2">
                  <c:v>Neutral</c:v>
                </c:pt>
                <c:pt idx="3">
                  <c:v>Easy</c:v>
                </c:pt>
                <c:pt idx="4">
                  <c:v>Very easy</c:v>
                </c:pt>
              </c:strCache>
            </c:strRef>
          </c:cat>
          <c:val>
            <c:numRef>
              <c:f>'Tables and Graphs'!$C$29:$C$33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22</c:v>
                </c:pt>
                <c:pt idx="3">
                  <c:v>30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45-48C9-9B57-8C4EA54E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835968138779479"/>
          <c:y val="0.48236933604418425"/>
          <c:w val="0.172922302977286"/>
          <c:h val="0.329422961200906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5.    How often do you use online discussion forums or chat groups for academic discussions with your classmates?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0625346327519983"/>
          <c:y val="2.35995551316770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834012406901928"/>
          <c:y val="0.32744382745201972"/>
          <c:w val="0.4083466431752778"/>
          <c:h val="0.57818910072608887"/>
        </c:manualLayout>
      </c:layout>
      <c:pieChart>
        <c:varyColors val="1"/>
        <c:ser>
          <c:idx val="0"/>
          <c:order val="0"/>
          <c:tx>
            <c:strRef>
              <c:f>'Tables and Graphs'!$C$37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4A6-4069-915D-D0E71919B071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A6-4069-915D-D0E71919B071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A6-4069-915D-D0E71919B071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A6-4069-915D-D0E71919B07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4A6-4069-915D-D0E71919B0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Graphs'!$B$38:$B$42</c:f>
              <c:strCache>
                <c:ptCount val="5"/>
                <c:pt idx="0">
                  <c:v>Never</c:v>
                </c:pt>
                <c:pt idx="1">
                  <c:v>Rarely</c:v>
                </c:pt>
                <c:pt idx="2">
                  <c:v>Sometimes</c:v>
                </c:pt>
                <c:pt idx="3">
                  <c:v>Often</c:v>
                </c:pt>
                <c:pt idx="4">
                  <c:v>Always</c:v>
                </c:pt>
              </c:strCache>
            </c:strRef>
          </c:cat>
          <c:val>
            <c:numRef>
              <c:f>'Tables and Graphs'!$C$38:$C$42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29</c:v>
                </c:pt>
                <c:pt idx="3">
                  <c:v>20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A6-4069-915D-D0E71919B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50268913133163"/>
          <c:y val="0.44839154750186488"/>
          <c:w val="0.15625509305176447"/>
          <c:h val="0.330393771843479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6.    How effective do you find online group work or projects compared to in-person group work?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6.    How effective do you find online group work or projects compared to in-person group work?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1458333333333333"/>
          <c:y val="2.359882005899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1666666666666"/>
          <c:y val="0.45132743362831856"/>
          <c:w val="0.32708333333333334"/>
          <c:h val="0.46312684365781709"/>
        </c:manualLayout>
      </c:layout>
      <c:pieChart>
        <c:varyColors val="1"/>
        <c:ser>
          <c:idx val="0"/>
          <c:order val="0"/>
          <c:tx>
            <c:strRef>
              <c:f>'Tables and Graphs'!$C$45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284-4B73-AA1C-D022B649974B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284-4B73-AA1C-D022B649974B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284-4B73-AA1C-D022B649974B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284-4B73-AA1C-D022B649974B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284-4B73-AA1C-D022B649974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Graphs'!$B$46:$B$50</c:f>
              <c:strCache>
                <c:ptCount val="5"/>
                <c:pt idx="0">
                  <c:v>Not effective at all</c:v>
                </c:pt>
                <c:pt idx="1">
                  <c:v>Slightly effective</c:v>
                </c:pt>
                <c:pt idx="2">
                  <c:v>Moderately effective</c:v>
                </c:pt>
                <c:pt idx="3">
                  <c:v>Very effective</c:v>
                </c:pt>
                <c:pt idx="4">
                  <c:v>Extremely effective</c:v>
                </c:pt>
              </c:strCache>
            </c:strRef>
          </c:cat>
          <c:val>
            <c:numRef>
              <c:f>'Tables and Graphs'!$C$46:$C$50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33</c:v>
                </c:pt>
                <c:pt idx="3">
                  <c:v>13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84-4B73-AA1C-D022B64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499999999999998"/>
          <c:y val="0.5191740412979351"/>
          <c:w val="0.25624999999999998"/>
          <c:h val="0.33038348082595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7.    How would you rate your instructors' ability to teach effectively in an online environment?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5625509305176447"/>
          <c:y val="2.51580439252322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42352530970948"/>
          <c:y val="0.27988323866820836"/>
          <c:w val="0.41043004441596798"/>
          <c:h val="0.61951683165884319"/>
        </c:manualLayout>
      </c:layout>
      <c:pieChart>
        <c:varyColors val="1"/>
        <c:ser>
          <c:idx val="0"/>
          <c:order val="0"/>
          <c:tx>
            <c:strRef>
              <c:f>'Tables and Graphs'!$C$54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332-4426-B44A-94072CE69E61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32-4426-B44A-94072CE69E61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332-4426-B44A-94072CE69E61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32-4426-B44A-94072CE69E6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332-4426-B44A-94072CE69E6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Graphs'!$B$55:$B$59</c:f>
              <c:strCache>
                <c:ptCount val="5"/>
                <c:pt idx="0">
                  <c:v>Poor</c:v>
                </c:pt>
                <c:pt idx="1">
                  <c:v>Fair</c:v>
                </c:pt>
                <c:pt idx="2">
                  <c:v>Average</c:v>
                </c:pt>
                <c:pt idx="3">
                  <c:v>Very good</c:v>
                </c:pt>
                <c:pt idx="4">
                  <c:v>Excellent</c:v>
                </c:pt>
              </c:strCache>
            </c:strRef>
          </c:cat>
          <c:val>
            <c:numRef>
              <c:f>'Tables and Graphs'!$C$55:$C$59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25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32-4426-B44A-94072CE6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544389751676729"/>
          <c:y val="0.41510772476633145"/>
          <c:w val="0.14792148808900368"/>
          <c:h val="0.35221261495325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8.    Did you perceive significantly less instructor support during e-learning compared to on-campus education settings?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1042026575658022"/>
          <c:y val="2.51580439252322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971662487812"/>
          <c:y val="0.34277834848128885"/>
          <c:w val="0.36876201960216415"/>
          <c:h val="0.55662172184576264"/>
        </c:manualLayout>
      </c:layout>
      <c:pieChart>
        <c:varyColors val="1"/>
        <c:ser>
          <c:idx val="0"/>
          <c:order val="0"/>
          <c:tx>
            <c:strRef>
              <c:f>'Tables and Graphs'!$C$62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8CA-446F-B83B-6E089BF3B60F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CA-446F-B83B-6E089BF3B60F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8CA-446F-B83B-6E089BF3B60F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CA-446F-B83B-6E089BF3B60F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8CA-446F-B83B-6E089BF3B60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Graphs'!$B$63:$B$67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'Tables and Graphs'!$C$63:$C$67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30</c:v>
                </c:pt>
                <c:pt idx="3">
                  <c:v>26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A-446F-B83B-6E089BF3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25248540926105"/>
          <c:y val="0.44655527967287173"/>
          <c:w val="0.21875713027247023"/>
          <c:h val="0.35221261495325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9.    Do you feel that you are able to learn effectively in the online learning environment?</a:t>
            </a:r>
            <a:r>
              <a:rPr lang="en-US"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rPr>
              <a:t> </a:t>
            </a:r>
          </a:p>
        </c:rich>
      </c:tx>
      <c:layout>
        <c:manualLayout>
          <c:xMode val="edge"/>
          <c:yMode val="edge"/>
          <c:x val="0.15625509305176447"/>
          <c:y val="2.6756786825744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67291414349774"/>
          <c:y val="0.29098005672997329"/>
          <c:w val="0.3770956245649249"/>
          <c:h val="0.60537230193247316"/>
        </c:manualLayout>
      </c:layout>
      <c:pieChart>
        <c:varyColors val="1"/>
        <c:ser>
          <c:idx val="0"/>
          <c:order val="0"/>
          <c:tx>
            <c:strRef>
              <c:f>'Tables and Graphs'!$C$71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FFFFFF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B70-4C9F-971C-8B4C950DA5E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B70-4C9F-971C-8B4C950DA5EC}"/>
              </c:ext>
            </c:extLst>
          </c:dPt>
          <c:dPt>
            <c:idx val="2"/>
            <c:bubble3D val="0"/>
            <c:spPr>
              <a:solidFill>
                <a:srgbClr val="969696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70-4C9F-971C-8B4C950DA5EC}"/>
              </c:ext>
            </c:extLst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B70-4C9F-971C-8B4C950DA5EC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B70-4C9F-971C-8B4C950DA5E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Graphs'!$B$72:$B$76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'Tables and Graphs'!$C$72:$C$76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32</c:v>
                </c:pt>
                <c:pt idx="3">
                  <c:v>21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70-4C9F-971C-8B4C950DA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25248540926105"/>
          <c:y val="0.40469640073938812"/>
          <c:w val="0.21875713027247023"/>
          <c:h val="0.37459501556042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190500</xdr:rowOff>
    </xdr:from>
    <xdr:to>
      <xdr:col>11</xdr:col>
      <xdr:colOff>304800</xdr:colOff>
      <xdr:row>15</xdr:row>
      <xdr:rowOff>171450</xdr:rowOff>
    </xdr:to>
    <xdr:graphicFrame macro="">
      <xdr:nvGraphicFramePr>
        <xdr:cNvPr id="1172" name="Chart 1">
          <a:extLst>
            <a:ext uri="{FF2B5EF4-FFF2-40B4-BE49-F238E27FC236}">
              <a16:creationId xmlns:a16="http://schemas.microsoft.com/office/drawing/2014/main" id="{40C73318-CF1C-44DC-A133-121CD6322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314325</xdr:colOff>
      <xdr:row>15</xdr:row>
      <xdr:rowOff>180975</xdr:rowOff>
    </xdr:to>
    <xdr:graphicFrame macro="">
      <xdr:nvGraphicFramePr>
        <xdr:cNvPr id="1173" name="Chart 3">
          <a:extLst>
            <a:ext uri="{FF2B5EF4-FFF2-40B4-BE49-F238E27FC236}">
              <a16:creationId xmlns:a16="http://schemas.microsoft.com/office/drawing/2014/main" id="{BDC07260-F502-4E40-8C36-7F1D8E65B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304800</xdr:colOff>
      <xdr:row>33</xdr:row>
      <xdr:rowOff>0</xdr:rowOff>
    </xdr:to>
    <xdr:graphicFrame macro="">
      <xdr:nvGraphicFramePr>
        <xdr:cNvPr id="1174" name="Chart 4">
          <a:extLst>
            <a:ext uri="{FF2B5EF4-FFF2-40B4-BE49-F238E27FC236}">
              <a16:creationId xmlns:a16="http://schemas.microsoft.com/office/drawing/2014/main" id="{92686982-AC6C-43E0-9577-AA08CA16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18</xdr:row>
      <xdr:rowOff>0</xdr:rowOff>
    </xdr:from>
    <xdr:to>
      <xdr:col>19</xdr:col>
      <xdr:colOff>314325</xdr:colOff>
      <xdr:row>32</xdr:row>
      <xdr:rowOff>190500</xdr:rowOff>
    </xdr:to>
    <xdr:graphicFrame macro="">
      <xdr:nvGraphicFramePr>
        <xdr:cNvPr id="1175" name="Chart 5">
          <a:extLst>
            <a:ext uri="{FF2B5EF4-FFF2-40B4-BE49-F238E27FC236}">
              <a16:creationId xmlns:a16="http://schemas.microsoft.com/office/drawing/2014/main" id="{718A54DC-F13C-4A58-8C12-34ACFF0A1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</xdr:colOff>
      <xdr:row>35</xdr:row>
      <xdr:rowOff>9525</xdr:rowOff>
    </xdr:from>
    <xdr:to>
      <xdr:col>11</xdr:col>
      <xdr:colOff>314325</xdr:colOff>
      <xdr:row>49</xdr:row>
      <xdr:rowOff>190500</xdr:rowOff>
    </xdr:to>
    <xdr:graphicFrame macro="">
      <xdr:nvGraphicFramePr>
        <xdr:cNvPr id="1176" name="Chart 6">
          <a:extLst>
            <a:ext uri="{FF2B5EF4-FFF2-40B4-BE49-F238E27FC236}">
              <a16:creationId xmlns:a16="http://schemas.microsoft.com/office/drawing/2014/main" id="{A71F2017-234F-4C46-AC66-FBC9EC6AB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35</xdr:row>
      <xdr:rowOff>0</xdr:rowOff>
    </xdr:from>
    <xdr:to>
      <xdr:col>19</xdr:col>
      <xdr:colOff>304800</xdr:colOff>
      <xdr:row>49</xdr:row>
      <xdr:rowOff>180975</xdr:rowOff>
    </xdr:to>
    <xdr:graphicFrame macro="">
      <xdr:nvGraphicFramePr>
        <xdr:cNvPr id="1177" name="Chart 7">
          <a:extLst>
            <a:ext uri="{FF2B5EF4-FFF2-40B4-BE49-F238E27FC236}">
              <a16:creationId xmlns:a16="http://schemas.microsoft.com/office/drawing/2014/main" id="{6F121EF0-C08E-4999-8D41-F797BEB0A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53</xdr:row>
      <xdr:rowOff>9525</xdr:rowOff>
    </xdr:from>
    <xdr:to>
      <xdr:col>11</xdr:col>
      <xdr:colOff>304800</xdr:colOff>
      <xdr:row>66</xdr:row>
      <xdr:rowOff>180975</xdr:rowOff>
    </xdr:to>
    <xdr:graphicFrame macro="">
      <xdr:nvGraphicFramePr>
        <xdr:cNvPr id="1178" name="Chart 8">
          <a:extLst>
            <a:ext uri="{FF2B5EF4-FFF2-40B4-BE49-F238E27FC236}">
              <a16:creationId xmlns:a16="http://schemas.microsoft.com/office/drawing/2014/main" id="{55C157E7-0AFF-49D5-8A6C-513AEC7A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53</xdr:row>
      <xdr:rowOff>9525</xdr:rowOff>
    </xdr:from>
    <xdr:to>
      <xdr:col>19</xdr:col>
      <xdr:colOff>304800</xdr:colOff>
      <xdr:row>66</xdr:row>
      <xdr:rowOff>180975</xdr:rowOff>
    </xdr:to>
    <xdr:graphicFrame macro="">
      <xdr:nvGraphicFramePr>
        <xdr:cNvPr id="1179" name="Chart 11">
          <a:extLst>
            <a:ext uri="{FF2B5EF4-FFF2-40B4-BE49-F238E27FC236}">
              <a16:creationId xmlns:a16="http://schemas.microsoft.com/office/drawing/2014/main" id="{3D2C7D7F-4C66-44F4-9BAF-6DA7C92C8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600075</xdr:colOff>
      <xdr:row>70</xdr:row>
      <xdr:rowOff>0</xdr:rowOff>
    </xdr:from>
    <xdr:to>
      <xdr:col>11</xdr:col>
      <xdr:colOff>295275</xdr:colOff>
      <xdr:row>83</xdr:row>
      <xdr:rowOff>180975</xdr:rowOff>
    </xdr:to>
    <xdr:graphicFrame macro="">
      <xdr:nvGraphicFramePr>
        <xdr:cNvPr id="1180" name="Chart 12">
          <a:extLst>
            <a:ext uri="{FF2B5EF4-FFF2-40B4-BE49-F238E27FC236}">
              <a16:creationId xmlns:a16="http://schemas.microsoft.com/office/drawing/2014/main" id="{A8619C0F-0C94-498E-B1E2-47B7D6127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83</xdr:row>
      <xdr:rowOff>180975</xdr:rowOff>
    </xdr:to>
    <xdr:graphicFrame macro="">
      <xdr:nvGraphicFramePr>
        <xdr:cNvPr id="1181" name="Chart 13">
          <a:extLst>
            <a:ext uri="{FF2B5EF4-FFF2-40B4-BE49-F238E27FC236}">
              <a16:creationId xmlns:a16="http://schemas.microsoft.com/office/drawing/2014/main" id="{7E655643-7378-470C-8894-9F4317362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87</xdr:row>
      <xdr:rowOff>0</xdr:rowOff>
    </xdr:from>
    <xdr:to>
      <xdr:col>11</xdr:col>
      <xdr:colOff>304800</xdr:colOff>
      <xdr:row>101</xdr:row>
      <xdr:rowOff>180975</xdr:rowOff>
    </xdr:to>
    <xdr:graphicFrame macro="">
      <xdr:nvGraphicFramePr>
        <xdr:cNvPr id="1182" name="Chart 14">
          <a:extLst>
            <a:ext uri="{FF2B5EF4-FFF2-40B4-BE49-F238E27FC236}">
              <a16:creationId xmlns:a16="http://schemas.microsoft.com/office/drawing/2014/main" id="{7F528314-C6D9-4307-B248-7BCBC021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87</xdr:row>
      <xdr:rowOff>0</xdr:rowOff>
    </xdr:from>
    <xdr:to>
      <xdr:col>19</xdr:col>
      <xdr:colOff>304800</xdr:colOff>
      <xdr:row>101</xdr:row>
      <xdr:rowOff>180975</xdr:rowOff>
    </xdr:to>
    <xdr:graphicFrame macro="">
      <xdr:nvGraphicFramePr>
        <xdr:cNvPr id="1183" name="Chart 15">
          <a:extLst>
            <a:ext uri="{FF2B5EF4-FFF2-40B4-BE49-F238E27FC236}">
              <a16:creationId xmlns:a16="http://schemas.microsoft.com/office/drawing/2014/main" id="{090F3238-9387-49CA-95D4-8BEAC0E1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9525</xdr:colOff>
      <xdr:row>104</xdr:row>
      <xdr:rowOff>9525</xdr:rowOff>
    </xdr:from>
    <xdr:to>
      <xdr:col>11</xdr:col>
      <xdr:colOff>314325</xdr:colOff>
      <xdr:row>118</xdr:row>
      <xdr:rowOff>85725</xdr:rowOff>
    </xdr:to>
    <xdr:graphicFrame macro="">
      <xdr:nvGraphicFramePr>
        <xdr:cNvPr id="1184" name="Chart 16">
          <a:extLst>
            <a:ext uri="{FF2B5EF4-FFF2-40B4-BE49-F238E27FC236}">
              <a16:creationId xmlns:a16="http://schemas.microsoft.com/office/drawing/2014/main" id="{ADDB0940-1E41-4576-9D4E-CF8AA042E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161925</xdr:rowOff>
    </xdr:from>
    <xdr:to>
      <xdr:col>21</xdr:col>
      <xdr:colOff>114300</xdr:colOff>
      <xdr:row>49</xdr:row>
      <xdr:rowOff>152400</xdr:rowOff>
    </xdr:to>
    <xdr:graphicFrame macro="">
      <xdr:nvGraphicFramePr>
        <xdr:cNvPr id="2054" name="Chart 2">
          <a:extLst>
            <a:ext uri="{FF2B5EF4-FFF2-40B4-BE49-F238E27FC236}">
              <a16:creationId xmlns:a16="http://schemas.microsoft.com/office/drawing/2014/main" id="{4D1D4CF6-178B-4924-AE7C-2D0F8FBF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CF3A26-5278-4759-B1C7-723313E93D86}" name="Table2" displayName="Table2" ref="B4:C8" totalsRowShown="0" tableBorderDxfId="43">
  <autoFilter ref="B4:C8" xr:uid="{EACF3A26-5278-4759-B1C7-723313E93D86}"/>
  <tableColumns count="2">
    <tableColumn id="1" xr3:uid="{8F2BBF34-5CFC-4245-A39F-AFC371C4E50C}" name="1.    Which of the following best describes your study environment at home?" dataDxfId="42"/>
    <tableColumn id="2" xr3:uid="{770DFEC7-2962-45E5-997E-E918DF759034}" name="Frequency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8ABE33-B768-421D-B206-1B1F718832CD}" name="Table11" displayName="Table11" ref="B79:C84" totalsRowShown="0" tableBorderDxfId="25">
  <autoFilter ref="B79:C84" xr:uid="{048ABE33-B768-421D-B206-1B1F718832CD}"/>
  <tableColumns count="2">
    <tableColumn id="1" xr3:uid="{40383078-917B-4F6C-9D29-6775D5A6FC07}" name="10.    How satisfied are you with your academic performance in your online classes?" dataDxfId="24"/>
    <tableColumn id="2" xr3:uid="{0A07F8D8-BB95-48BD-869A-FFDFB97AA95B}" name="Frequency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4F822E7-0017-43AD-ABD4-1993EEEC643E}" name="Table12" displayName="Table12" ref="B88:C93" totalsRowShown="0" tableBorderDxfId="23">
  <autoFilter ref="B88:C93" xr:uid="{14F822E7-0017-43AD-ABD4-1993EEEC643E}"/>
  <tableColumns count="2">
    <tableColumn id="1" xr3:uid="{000FCB36-06DC-4BD7-BD29-C3D01AA6CDA1}" name="11.      Overall, how satisfied are you with your e-learning experience?"/>
    <tableColumn id="2" xr3:uid="{982D1CE8-C92E-46D0-9FA8-086315AC4135}" name="Frequency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2169D4-9E68-42BB-ABB5-ABD674B29C35}" name="Table13" displayName="Table13" ref="B96:C102" totalsRowShown="0" tableBorderDxfId="22">
  <autoFilter ref="B96:C102" xr:uid="{702169D4-9E68-42BB-ABB5-ABD674B29C35}"/>
  <tableColumns count="2">
    <tableColumn id="1" xr3:uid="{AB8CDDDF-B32C-48F9-B3EF-A54047E40539}" name="12.    What made your experience with e-learning satisfactory?" dataDxfId="21"/>
    <tableColumn id="2" xr3:uid="{66284822-3B93-4EFF-8583-02898F66E60F}" name="Frequency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F13172-FBF9-458D-8970-67B4EB6A15F7}" name="Table14" displayName="Table14" ref="B105:C111" totalsRowShown="0" tableBorderDxfId="20">
  <autoFilter ref="B105:C111" xr:uid="{E4F13172-FBF9-458D-8970-67B4EB6A15F7}"/>
  <tableColumns count="2">
    <tableColumn id="1" xr3:uid="{5A128255-479E-49D9-A105-0A1CE6948647}" name="13.     What made your experience with e-learning unsatisfactory?" dataDxfId="19"/>
    <tableColumn id="2" xr3:uid="{43D30FBC-E543-4F5E-874A-B1EF222DA362}" name="Frequency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F361C29-F9EF-437B-A378-C33015925332}" name="Table15" displayName="Table15" ref="B1:H11" totalsRowShown="0" headerRowDxfId="17" dataDxfId="18" tableBorderDxfId="16">
  <autoFilter ref="B1:H11" xr:uid="{5F361C29-F9EF-437B-A378-C33015925332}"/>
  <tableColumns count="7">
    <tableColumn id="1" xr3:uid="{9B8FB132-1F49-4A02-B6CB-DDDFFE4F16B6}" name="Questions" dataDxfId="15"/>
    <tableColumn id="2" xr3:uid="{4656D753-68F1-4ED4-B7FF-19496513E7C1}" name="1" dataDxfId="14"/>
    <tableColumn id="3" xr3:uid="{77107C76-C957-4270-8F44-F7C2C8AD881C}" name="2" dataDxfId="13"/>
    <tableColumn id="4" xr3:uid="{956BD8C8-6423-467B-810D-2E0234B250AA}" name="3" dataDxfId="12"/>
    <tableColumn id="5" xr3:uid="{C75CBB44-5D32-4C11-BE5C-B99B1A1AE25E}" name="4" dataDxfId="11"/>
    <tableColumn id="6" xr3:uid="{8B348293-2FD1-4354-BBC1-1DB6A8ED7103}" name="5" dataDxfId="10"/>
    <tableColumn id="7" xr3:uid="{8C229433-DCBA-4248-8BCD-86669095DBB7}" name="Total" dataDxfId="9">
      <calculatedColumnFormula>SUM(C2:G2)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45F1272-E8BD-4771-B335-2CC13A7C5665}" name="Table16" displayName="Table16" ref="J1:O11" totalsRowShown="0" headerRowDxfId="7" dataDxfId="8" tableBorderDxfId="6" dataCellStyle="Percent">
  <autoFilter ref="J1:O11" xr:uid="{345F1272-E8BD-4771-B335-2CC13A7C5665}"/>
  <tableColumns count="6">
    <tableColumn id="1" xr3:uid="{E2AD6261-2238-4B1B-8960-1B4150CA5E28}" name="Questions" dataDxfId="5"/>
    <tableColumn id="2" xr3:uid="{D2C60957-5878-49B7-B730-AB42D689A299}" name="Very Negative" dataDxfId="4" dataCellStyle="Percent">
      <calculatedColumnFormula>C2/H2</calculatedColumnFormula>
    </tableColumn>
    <tableColumn id="3" xr3:uid="{F1C7B28C-C95A-4595-99AE-A6C7A8258593}" name="Negative" dataDxfId="3" dataCellStyle="Percent">
      <calculatedColumnFormula>D2/H2</calculatedColumnFormula>
    </tableColumn>
    <tableColumn id="4" xr3:uid="{AC6B672E-AFC1-4EA5-B22B-63C5BD427CD2}" name="Neutral" dataDxfId="2" dataCellStyle="Percent">
      <calculatedColumnFormula>E2/H2</calculatedColumnFormula>
    </tableColumn>
    <tableColumn id="5" xr3:uid="{C360D970-EE87-4D2B-B846-C3A12A9CBB5A}" name="Positive" dataDxfId="1" dataCellStyle="Percent">
      <calculatedColumnFormula>F2/H2</calculatedColumnFormula>
    </tableColumn>
    <tableColumn id="6" xr3:uid="{D3700EEB-D3E7-4A55-9E2B-EE6D0C8709F8}" name="Very Positive" dataDxfId="0" dataCellStyle="Percent">
      <calculatedColumnFormula>G2/H2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A0983-CC24-4843-99A5-9B58B2506FEE}" name="Table3" displayName="Table3" ref="B11:C16" totalsRowShown="0" tableBorderDxfId="41">
  <autoFilter ref="B11:C16" xr:uid="{91AA0983-CC24-4843-99A5-9B58B2506FEE}"/>
  <tableColumns count="2">
    <tableColumn id="1" xr3:uid="{118E8C10-2B25-44BE-BA09-B8D73F439033}" name="2.    How easy was it for you to adapt to the online learning setup?" dataDxfId="40"/>
    <tableColumn id="2" xr3:uid="{E5F0769D-07AF-4FE3-91DC-28769E02E42A}" name="Frequ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CA64C8-7F4A-48E4-A3D8-7BA09603FC97}" name="Table4" displayName="Table4" ref="B20:C25" totalsRowShown="0" tableBorderDxfId="39">
  <autoFilter ref="B20:C25" xr:uid="{85CA64C8-7F4A-48E4-A3D8-7BA09603FC97}"/>
  <tableColumns count="2">
    <tableColumn id="1" xr3:uid="{787E1643-F1D1-47E8-9D2F-2D8546A94962}" name="3.    How often do you encounter technical issues (e.g., internet connectivity, software glitches) that disrupt your learning?" dataDxfId="38"/>
    <tableColumn id="2" xr3:uid="{70B4CD65-BDB0-4BBC-BE9F-13D0067E0108}" name="Frequenc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F10C71-847B-4BED-B914-276C92340A30}" name="Table5" displayName="Table5" ref="B28:C33" totalsRowShown="0" tableBorderDxfId="37">
  <autoFilter ref="B28:C33" xr:uid="{8EF10C71-847B-4BED-B914-276C92340A30}"/>
  <tableColumns count="2">
    <tableColumn id="1" xr3:uid="{8C946D5F-8A1A-4021-97BE-0A1923EEC0A9}" name="4.    How easy is it for you to access and navigate the online learning platforms used in e-learning (e.g., CvSU E-learning LMS, Google Classroom, Canvas, etc.)?" dataDxfId="36"/>
    <tableColumn id="2" xr3:uid="{5683FC96-1C06-481C-84E3-9608F378DA7F}" name="Frequenc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226849-2F02-4C52-B3C1-5F00BD7E3C0D}" name="Table6" displayName="Table6" ref="B37:C42" totalsRowShown="0" tableBorderDxfId="35">
  <autoFilter ref="B37:C42" xr:uid="{20226849-2F02-4C52-B3C1-5F00BD7E3C0D}"/>
  <tableColumns count="2">
    <tableColumn id="1" xr3:uid="{3C6DA80B-DC5D-45A1-B091-3ED36C9C68CA}" name="5.    How often do you use online discussion forums or chat groups for academic discussions with your classmates?" dataDxfId="34"/>
    <tableColumn id="2" xr3:uid="{66DE8F4B-46A4-4AF8-8C58-92FDEF385FEF}" name="Frequenc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C29BB1-A3EE-402C-B557-5A238E506563}" name="Table7" displayName="Table7" ref="B45:C50" totalsRowShown="0" tableBorderDxfId="33">
  <autoFilter ref="B45:C50" xr:uid="{46C29BB1-A3EE-402C-B557-5A238E506563}"/>
  <tableColumns count="2">
    <tableColumn id="1" xr3:uid="{294B3A6F-2523-4F02-8FBE-F9F806C33C32}" name="6.    How effective do you find online group work or projects compared to in-person group work?" dataDxfId="32"/>
    <tableColumn id="2" xr3:uid="{15C11AE5-EE9D-4CB3-ABA3-A91C9604BB7C}" name="Frequenc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67F323-93B6-401A-941B-4F2E4246433D}" name="Table8" displayName="Table8" ref="B54:C59" totalsRowShown="0" tableBorderDxfId="31">
  <autoFilter ref="B54:C59" xr:uid="{3667F323-93B6-401A-941B-4F2E4246433D}"/>
  <tableColumns count="2">
    <tableColumn id="1" xr3:uid="{13BCDD69-4884-472C-8F53-2A4DF0D8E1FD}" name="7.    How would you rate your instructors' ability to teach effectively in an online environment?" dataDxfId="30"/>
    <tableColumn id="2" xr3:uid="{ABA13FBD-65B1-4B65-859F-DA9B3F1E73AA}" name="Frequency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DC3959-2186-4536-9FA2-89F58201B644}" name="Table9" displayName="Table9" ref="B62:C67" totalsRowShown="0" tableBorderDxfId="29">
  <autoFilter ref="B62:C67" xr:uid="{8BDC3959-2186-4536-9FA2-89F58201B644}"/>
  <tableColumns count="2">
    <tableColumn id="1" xr3:uid="{652138A8-53FC-4CBA-AB88-EA49BCF00BBC}" name="8.    Did you perceive significantly less instructor support during e-learning compared to on-campus education settings?" dataDxfId="28"/>
    <tableColumn id="2" xr3:uid="{85139F1C-249D-4C00-85E7-ED08C9BE912A}" name="Frequency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F2997D-EF6D-4EF3-9429-174D16D5EEE0}" name="Table10" displayName="Table10" ref="B71:C76" totalsRowShown="0" tableBorderDxfId="27">
  <autoFilter ref="B71:C76" xr:uid="{8FF2997D-EF6D-4EF3-9429-174D16D5EEE0}"/>
  <tableColumns count="2">
    <tableColumn id="1" xr3:uid="{7B564627-2EAE-4AC7-ABAC-7641AFF4C398}" name="9.    Do you feel that you are able to learn effectively in the online learning environment?" dataDxfId="26"/>
    <tableColumn id="2" xr3:uid="{CB9D5ABA-ACAC-48C3-AE4F-7201CFE45B7D}" name="Frequ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H1" zoomScale="110" workbookViewId="0">
      <selection activeCell="T1" sqref="T1"/>
    </sheetView>
  </sheetViews>
  <sheetFormatPr defaultColWidth="21" defaultRowHeight="15" x14ac:dyDescent="0.25"/>
  <cols>
    <col min="1" max="1" width="29" style="1" customWidth="1"/>
    <col min="2" max="2" width="37.5703125" style="1" customWidth="1"/>
    <col min="3" max="3" width="21.28515625" style="1" customWidth="1"/>
    <col min="4" max="4" width="28.7109375" style="1" customWidth="1"/>
    <col min="5" max="5" width="5.140625" style="1" customWidth="1"/>
    <col min="6" max="6" width="7.85546875" style="1" customWidth="1"/>
    <col min="7" max="7" width="28.5703125" style="1" customWidth="1"/>
    <col min="8" max="8" width="15.85546875" style="1" customWidth="1"/>
    <col min="9" max="9" width="23.5703125" style="1" customWidth="1"/>
    <col min="10" max="10" width="50.7109375" style="1" customWidth="1"/>
    <col min="11" max="11" width="12.85546875" style="1" customWidth="1"/>
    <col min="12" max="12" width="11.85546875" style="1" customWidth="1"/>
    <col min="13" max="13" width="10" style="1" customWidth="1"/>
    <col min="14" max="14" width="11.7109375" style="1" customWidth="1"/>
    <col min="15" max="15" width="20.42578125" style="1" customWidth="1"/>
    <col min="16" max="16" width="10" style="1" customWidth="1"/>
    <col min="17" max="17" width="17.140625" style="1" customWidth="1"/>
    <col min="18" max="18" width="14.42578125" style="1" customWidth="1"/>
    <col min="19" max="19" width="14" style="1" customWidth="1"/>
    <col min="20" max="20" width="31.7109375" style="1" customWidth="1"/>
    <col min="21" max="21" width="59.5703125" style="1" customWidth="1"/>
    <col min="22" max="22" width="63" style="1" customWidth="1"/>
    <col min="23" max="16384" width="21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1" t="s">
        <v>22</v>
      </c>
      <c r="B2" s="1" t="s">
        <v>23</v>
      </c>
      <c r="C2" s="1" t="s">
        <v>24</v>
      </c>
      <c r="D2" s="1" t="s">
        <v>25</v>
      </c>
      <c r="E2" s="1">
        <v>20</v>
      </c>
      <c r="F2" s="1" t="s">
        <v>26</v>
      </c>
      <c r="G2" s="1" t="s">
        <v>27</v>
      </c>
      <c r="H2" s="1">
        <v>202101513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31</v>
      </c>
      <c r="O2" s="1" t="s">
        <v>33</v>
      </c>
      <c r="P2" s="1" t="s">
        <v>34</v>
      </c>
      <c r="Q2" s="1" t="s">
        <v>32</v>
      </c>
      <c r="R2" s="1" t="s">
        <v>32</v>
      </c>
      <c r="S2" s="1" t="s">
        <v>35</v>
      </c>
      <c r="T2" s="1" t="s">
        <v>36</v>
      </c>
      <c r="U2" s="1" t="s">
        <v>37</v>
      </c>
      <c r="V2" s="1" t="s">
        <v>38</v>
      </c>
    </row>
    <row r="3" spans="1:22" x14ac:dyDescent="0.25">
      <c r="A3" s="1" t="s">
        <v>39</v>
      </c>
      <c r="B3" s="1" t="s">
        <v>40</v>
      </c>
      <c r="C3" s="1" t="s">
        <v>24</v>
      </c>
      <c r="D3" s="1" t="s">
        <v>41</v>
      </c>
      <c r="E3" s="1">
        <v>20</v>
      </c>
      <c r="F3" s="1" t="s">
        <v>26</v>
      </c>
      <c r="G3" s="1" t="s">
        <v>42</v>
      </c>
      <c r="H3" s="1">
        <v>202101925</v>
      </c>
      <c r="I3" s="1" t="s">
        <v>28</v>
      </c>
      <c r="J3" s="1" t="s">
        <v>29</v>
      </c>
      <c r="K3" s="1" t="s">
        <v>30</v>
      </c>
      <c r="L3" s="1" t="s">
        <v>43</v>
      </c>
      <c r="M3" s="1" t="s">
        <v>32</v>
      </c>
      <c r="N3" s="1" t="s">
        <v>31</v>
      </c>
      <c r="O3" s="1" t="s">
        <v>44</v>
      </c>
      <c r="P3" s="1" t="s">
        <v>45</v>
      </c>
      <c r="Q3" s="1" t="s">
        <v>46</v>
      </c>
      <c r="R3" s="1" t="s">
        <v>32</v>
      </c>
      <c r="S3" s="1" t="s">
        <v>36</v>
      </c>
      <c r="T3" s="1" t="s">
        <v>35</v>
      </c>
      <c r="U3" s="1" t="s">
        <v>47</v>
      </c>
      <c r="V3" s="1" t="s">
        <v>48</v>
      </c>
    </row>
    <row r="4" spans="1:22" x14ac:dyDescent="0.25">
      <c r="A4" s="1" t="s">
        <v>49</v>
      </c>
      <c r="B4" s="1" t="s">
        <v>50</v>
      </c>
      <c r="C4" s="1" t="s">
        <v>24</v>
      </c>
      <c r="E4" s="1">
        <v>20</v>
      </c>
      <c r="F4" s="1" t="s">
        <v>26</v>
      </c>
      <c r="G4" s="1" t="s">
        <v>51</v>
      </c>
      <c r="H4" s="1">
        <v>202101724</v>
      </c>
      <c r="I4" s="1" t="s">
        <v>28</v>
      </c>
      <c r="J4" s="1" t="s">
        <v>52</v>
      </c>
      <c r="K4" s="1" t="s">
        <v>30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45</v>
      </c>
      <c r="Q4" s="1" t="s">
        <v>32</v>
      </c>
      <c r="R4" s="1" t="s">
        <v>57</v>
      </c>
      <c r="S4" s="1" t="s">
        <v>36</v>
      </c>
      <c r="T4" s="1" t="s">
        <v>58</v>
      </c>
      <c r="U4" s="1" t="s">
        <v>47</v>
      </c>
      <c r="V4" s="1" t="s">
        <v>48</v>
      </c>
    </row>
    <row r="5" spans="1:22" x14ac:dyDescent="0.25">
      <c r="A5" s="1" t="s">
        <v>59</v>
      </c>
      <c r="B5" s="1" t="s">
        <v>60</v>
      </c>
      <c r="C5" s="1" t="s">
        <v>24</v>
      </c>
      <c r="D5" s="1" t="s">
        <v>61</v>
      </c>
      <c r="E5" s="1">
        <v>20</v>
      </c>
      <c r="F5" s="1" t="s">
        <v>26</v>
      </c>
      <c r="G5" s="1" t="s">
        <v>62</v>
      </c>
      <c r="H5" s="1">
        <v>202101624</v>
      </c>
      <c r="I5" s="1" t="s">
        <v>28</v>
      </c>
      <c r="J5" s="1" t="s">
        <v>52</v>
      </c>
      <c r="K5" s="1" t="s">
        <v>30</v>
      </c>
      <c r="L5" s="1" t="s">
        <v>43</v>
      </c>
      <c r="M5" s="1" t="s">
        <v>63</v>
      </c>
      <c r="N5" s="1" t="s">
        <v>31</v>
      </c>
      <c r="O5" s="1" t="s">
        <v>33</v>
      </c>
      <c r="P5" s="1" t="s">
        <v>34</v>
      </c>
      <c r="Q5" s="1" t="s">
        <v>46</v>
      </c>
      <c r="R5" s="1" t="s">
        <v>64</v>
      </c>
      <c r="S5" s="1" t="s">
        <v>35</v>
      </c>
      <c r="T5" s="1" t="s">
        <v>35</v>
      </c>
      <c r="U5" s="1" t="s">
        <v>37</v>
      </c>
      <c r="V5" s="1" t="s">
        <v>38</v>
      </c>
    </row>
    <row r="6" spans="1:22" x14ac:dyDescent="0.25">
      <c r="A6" s="1" t="s">
        <v>65</v>
      </c>
      <c r="B6" s="1" t="s">
        <v>66</v>
      </c>
      <c r="C6" s="1" t="s">
        <v>24</v>
      </c>
      <c r="E6" s="1">
        <v>20</v>
      </c>
      <c r="F6" s="1" t="s">
        <v>26</v>
      </c>
      <c r="G6" s="1" t="s">
        <v>67</v>
      </c>
      <c r="H6" s="1">
        <v>202101726</v>
      </c>
      <c r="I6" s="1" t="s">
        <v>28</v>
      </c>
      <c r="J6" s="1" t="s">
        <v>68</v>
      </c>
      <c r="K6" s="1" t="s">
        <v>30</v>
      </c>
      <c r="L6" s="1" t="s">
        <v>69</v>
      </c>
      <c r="M6" s="1" t="s">
        <v>32</v>
      </c>
      <c r="N6" s="1" t="s">
        <v>43</v>
      </c>
      <c r="O6" s="1" t="s">
        <v>33</v>
      </c>
      <c r="P6" s="1" t="s">
        <v>70</v>
      </c>
      <c r="Q6" s="1" t="s">
        <v>57</v>
      </c>
      <c r="R6" s="1" t="s">
        <v>32</v>
      </c>
      <c r="S6" s="1" t="s">
        <v>71</v>
      </c>
      <c r="T6" s="1" t="s">
        <v>58</v>
      </c>
      <c r="U6" s="1" t="s">
        <v>37</v>
      </c>
      <c r="V6" s="1" t="s">
        <v>38</v>
      </c>
    </row>
    <row r="7" spans="1:22" x14ac:dyDescent="0.25">
      <c r="A7" s="1" t="s">
        <v>72</v>
      </c>
      <c r="B7" s="1" t="s">
        <v>73</v>
      </c>
      <c r="C7" s="1" t="s">
        <v>24</v>
      </c>
      <c r="D7" s="1" t="s">
        <v>74</v>
      </c>
      <c r="E7" s="1">
        <v>20</v>
      </c>
      <c r="F7" s="1" t="s">
        <v>75</v>
      </c>
      <c r="G7" s="1" t="s">
        <v>51</v>
      </c>
      <c r="H7" s="1">
        <v>202101759</v>
      </c>
      <c r="I7" s="1" t="s">
        <v>28</v>
      </c>
      <c r="J7" s="1" t="s">
        <v>68</v>
      </c>
      <c r="K7" s="1" t="s">
        <v>30</v>
      </c>
      <c r="L7" s="1" t="s">
        <v>43</v>
      </c>
      <c r="M7" s="1" t="s">
        <v>63</v>
      </c>
      <c r="N7" s="1" t="s">
        <v>31</v>
      </c>
      <c r="O7" s="1" t="s">
        <v>76</v>
      </c>
      <c r="P7" s="1" t="s">
        <v>70</v>
      </c>
      <c r="Q7" s="1" t="s">
        <v>32</v>
      </c>
      <c r="R7" s="1" t="s">
        <v>32</v>
      </c>
      <c r="S7" s="1" t="s">
        <v>32</v>
      </c>
      <c r="T7" s="1" t="s">
        <v>58</v>
      </c>
      <c r="U7" s="1" t="s">
        <v>47</v>
      </c>
      <c r="V7" s="1" t="s">
        <v>38</v>
      </c>
    </row>
    <row r="8" spans="1:22" x14ac:dyDescent="0.25">
      <c r="A8" s="1" t="s">
        <v>77</v>
      </c>
      <c r="B8" s="1" t="s">
        <v>78</v>
      </c>
      <c r="C8" s="1" t="s">
        <v>24</v>
      </c>
      <c r="D8" s="1" t="s">
        <v>79</v>
      </c>
      <c r="E8" s="1">
        <v>21</v>
      </c>
      <c r="F8" s="1" t="s">
        <v>26</v>
      </c>
      <c r="G8" s="1" t="s">
        <v>80</v>
      </c>
      <c r="H8" s="1">
        <v>202106201</v>
      </c>
      <c r="I8" s="1" t="s">
        <v>28</v>
      </c>
      <c r="J8" s="1" t="s">
        <v>68</v>
      </c>
      <c r="K8" s="1" t="s">
        <v>30</v>
      </c>
      <c r="L8" s="1" t="s">
        <v>69</v>
      </c>
      <c r="M8" s="1" t="s">
        <v>63</v>
      </c>
      <c r="N8" s="1" t="s">
        <v>69</v>
      </c>
      <c r="O8" s="1" t="s">
        <v>33</v>
      </c>
      <c r="P8" s="1" t="s">
        <v>81</v>
      </c>
      <c r="Q8" s="1" t="s">
        <v>57</v>
      </c>
      <c r="R8" s="1" t="s">
        <v>46</v>
      </c>
      <c r="S8" s="1" t="s">
        <v>36</v>
      </c>
      <c r="T8" s="1" t="s">
        <v>82</v>
      </c>
      <c r="U8" s="1" t="s">
        <v>47</v>
      </c>
      <c r="V8" s="1" t="s">
        <v>83</v>
      </c>
    </row>
    <row r="9" spans="1:22" x14ac:dyDescent="0.25">
      <c r="A9" s="1" t="s">
        <v>84</v>
      </c>
      <c r="B9" s="1" t="s">
        <v>85</v>
      </c>
      <c r="C9" s="1" t="s">
        <v>24</v>
      </c>
      <c r="E9" s="1">
        <v>20</v>
      </c>
      <c r="F9" s="1" t="s">
        <v>26</v>
      </c>
      <c r="G9" s="1" t="s">
        <v>86</v>
      </c>
      <c r="H9" s="1">
        <v>202102048</v>
      </c>
      <c r="I9" s="1" t="s">
        <v>28</v>
      </c>
      <c r="J9" s="1" t="s">
        <v>52</v>
      </c>
      <c r="K9" s="1" t="s">
        <v>63</v>
      </c>
      <c r="L9" s="1" t="s">
        <v>43</v>
      </c>
      <c r="M9" s="1" t="s">
        <v>30</v>
      </c>
      <c r="N9" s="1" t="s">
        <v>31</v>
      </c>
      <c r="O9" s="1" t="s">
        <v>76</v>
      </c>
      <c r="P9" s="1" t="s">
        <v>81</v>
      </c>
      <c r="Q9" s="1" t="s">
        <v>87</v>
      </c>
      <c r="R9" s="1" t="s">
        <v>57</v>
      </c>
      <c r="S9" s="1" t="s">
        <v>36</v>
      </c>
      <c r="T9" s="1" t="s">
        <v>36</v>
      </c>
      <c r="U9" s="1" t="s">
        <v>47</v>
      </c>
      <c r="V9" s="1" t="s">
        <v>38</v>
      </c>
    </row>
    <row r="10" spans="1:22" x14ac:dyDescent="0.25">
      <c r="A10" s="1" t="s">
        <v>88</v>
      </c>
      <c r="B10" s="1" t="s">
        <v>89</v>
      </c>
      <c r="C10" s="1" t="s">
        <v>24</v>
      </c>
      <c r="E10" s="1">
        <v>20</v>
      </c>
      <c r="F10" s="1" t="s">
        <v>26</v>
      </c>
      <c r="G10" s="1" t="s">
        <v>90</v>
      </c>
      <c r="H10" s="1">
        <v>202101487</v>
      </c>
      <c r="I10" s="1" t="s">
        <v>28</v>
      </c>
      <c r="J10" s="1" t="s">
        <v>52</v>
      </c>
      <c r="K10" s="1" t="s">
        <v>63</v>
      </c>
      <c r="L10" s="1" t="s">
        <v>55</v>
      </c>
      <c r="M10" s="1" t="s">
        <v>63</v>
      </c>
      <c r="N10" s="1" t="s">
        <v>43</v>
      </c>
      <c r="O10" s="1" t="s">
        <v>76</v>
      </c>
      <c r="P10" s="1" t="s">
        <v>45</v>
      </c>
      <c r="Q10" s="1" t="s">
        <v>32</v>
      </c>
      <c r="R10" s="1" t="s">
        <v>64</v>
      </c>
      <c r="S10" s="1" t="s">
        <v>32</v>
      </c>
      <c r="T10" s="1" t="s">
        <v>58</v>
      </c>
      <c r="U10" s="1" t="s">
        <v>47</v>
      </c>
      <c r="V10" s="1" t="s">
        <v>91</v>
      </c>
    </row>
    <row r="11" spans="1:22" x14ac:dyDescent="0.25">
      <c r="A11" s="1" t="s">
        <v>92</v>
      </c>
      <c r="B11" s="1" t="s">
        <v>93</v>
      </c>
      <c r="C11" s="1" t="s">
        <v>24</v>
      </c>
      <c r="E11" s="1">
        <v>20</v>
      </c>
      <c r="F11" s="1" t="s">
        <v>26</v>
      </c>
      <c r="G11" s="1" t="s">
        <v>94</v>
      </c>
      <c r="H11" s="1">
        <v>202101869</v>
      </c>
      <c r="I11" s="1" t="s">
        <v>28</v>
      </c>
      <c r="J11" s="1" t="s">
        <v>52</v>
      </c>
      <c r="K11" s="1" t="s">
        <v>63</v>
      </c>
      <c r="L11" s="1" t="s">
        <v>69</v>
      </c>
      <c r="M11" s="1" t="s">
        <v>95</v>
      </c>
      <c r="N11" s="1" t="s">
        <v>53</v>
      </c>
      <c r="O11" s="1" t="s">
        <v>76</v>
      </c>
      <c r="P11" s="1" t="s">
        <v>70</v>
      </c>
      <c r="Q11" s="1" t="s">
        <v>57</v>
      </c>
      <c r="R11" s="1" t="s">
        <v>57</v>
      </c>
      <c r="S11" s="1" t="s">
        <v>35</v>
      </c>
      <c r="T11" s="1" t="s">
        <v>36</v>
      </c>
      <c r="U11" s="1" t="s">
        <v>37</v>
      </c>
      <c r="V11" s="1" t="s">
        <v>91</v>
      </c>
    </row>
    <row r="12" spans="1:22" x14ac:dyDescent="0.25">
      <c r="A12" s="1" t="s">
        <v>96</v>
      </c>
      <c r="B12" s="1" t="s">
        <v>97</v>
      </c>
      <c r="C12" s="1" t="s">
        <v>24</v>
      </c>
      <c r="E12" s="1">
        <v>20</v>
      </c>
      <c r="F12" s="1" t="s">
        <v>26</v>
      </c>
      <c r="G12" s="1" t="s">
        <v>98</v>
      </c>
      <c r="H12" s="1">
        <v>202101926</v>
      </c>
      <c r="I12" s="1" t="s">
        <v>28</v>
      </c>
      <c r="J12" s="1" t="s">
        <v>68</v>
      </c>
      <c r="K12" s="1" t="s">
        <v>63</v>
      </c>
      <c r="L12" s="1" t="s">
        <v>69</v>
      </c>
      <c r="M12" s="1" t="s">
        <v>63</v>
      </c>
      <c r="N12" s="1" t="s">
        <v>69</v>
      </c>
      <c r="O12" s="1" t="s">
        <v>33</v>
      </c>
      <c r="P12" s="1" t="s">
        <v>81</v>
      </c>
      <c r="Q12" s="1" t="s">
        <v>57</v>
      </c>
      <c r="R12" s="1" t="s">
        <v>32</v>
      </c>
      <c r="S12" s="1" t="s">
        <v>36</v>
      </c>
      <c r="T12" s="1" t="s">
        <v>58</v>
      </c>
      <c r="U12" s="1" t="s">
        <v>99</v>
      </c>
      <c r="V12" s="1" t="s">
        <v>91</v>
      </c>
    </row>
    <row r="13" spans="1:22" x14ac:dyDescent="0.25">
      <c r="A13" s="1" t="s">
        <v>100</v>
      </c>
      <c r="B13" s="1" t="s">
        <v>101</v>
      </c>
      <c r="C13" s="1" t="s">
        <v>24</v>
      </c>
      <c r="E13" s="1">
        <v>20</v>
      </c>
      <c r="F13" s="1" t="s">
        <v>75</v>
      </c>
      <c r="G13" s="1" t="s">
        <v>102</v>
      </c>
      <c r="H13" s="1">
        <v>202102333</v>
      </c>
      <c r="I13" s="1" t="s">
        <v>28</v>
      </c>
      <c r="J13" s="1" t="s">
        <v>68</v>
      </c>
      <c r="K13" s="1" t="s">
        <v>63</v>
      </c>
      <c r="L13" s="1" t="s">
        <v>69</v>
      </c>
      <c r="M13" s="1" t="s">
        <v>63</v>
      </c>
      <c r="N13" s="1" t="s">
        <v>43</v>
      </c>
      <c r="O13" s="1" t="s">
        <v>33</v>
      </c>
      <c r="P13" s="1" t="s">
        <v>70</v>
      </c>
      <c r="Q13" s="1" t="s">
        <v>57</v>
      </c>
      <c r="R13" s="1" t="s">
        <v>32</v>
      </c>
      <c r="S13" s="1" t="s">
        <v>36</v>
      </c>
      <c r="T13" s="1" t="s">
        <v>36</v>
      </c>
      <c r="U13" s="1" t="s">
        <v>47</v>
      </c>
      <c r="V13" s="1" t="s">
        <v>103</v>
      </c>
    </row>
    <row r="14" spans="1:22" x14ac:dyDescent="0.25">
      <c r="A14" s="1" t="s">
        <v>104</v>
      </c>
      <c r="B14" s="1" t="s">
        <v>105</v>
      </c>
      <c r="C14" s="1" t="s">
        <v>24</v>
      </c>
      <c r="E14" s="1">
        <v>20</v>
      </c>
      <c r="F14" s="1" t="s">
        <v>26</v>
      </c>
      <c r="G14" s="1" t="s">
        <v>90</v>
      </c>
      <c r="H14" s="1">
        <v>202101504</v>
      </c>
      <c r="I14" s="1" t="s">
        <v>28</v>
      </c>
      <c r="J14" s="1" t="s">
        <v>29</v>
      </c>
      <c r="K14" s="1" t="s">
        <v>63</v>
      </c>
      <c r="L14" s="1" t="s">
        <v>69</v>
      </c>
      <c r="M14" s="1" t="s">
        <v>32</v>
      </c>
      <c r="N14" s="1" t="s">
        <v>43</v>
      </c>
      <c r="O14" s="1" t="s">
        <v>76</v>
      </c>
      <c r="P14" s="1" t="s">
        <v>81</v>
      </c>
      <c r="Q14" s="1" t="s">
        <v>32</v>
      </c>
      <c r="R14" s="1" t="s">
        <v>57</v>
      </c>
      <c r="S14" s="1" t="s">
        <v>32</v>
      </c>
      <c r="T14" s="1" t="s">
        <v>58</v>
      </c>
      <c r="U14" s="1" t="s">
        <v>47</v>
      </c>
      <c r="V14" s="1" t="s">
        <v>48</v>
      </c>
    </row>
    <row r="15" spans="1:22" x14ac:dyDescent="0.25">
      <c r="A15" s="1" t="s">
        <v>106</v>
      </c>
      <c r="B15" s="1" t="s">
        <v>107</v>
      </c>
      <c r="C15" s="1" t="s">
        <v>24</v>
      </c>
      <c r="E15" s="1">
        <v>20</v>
      </c>
      <c r="F15" s="1" t="s">
        <v>75</v>
      </c>
      <c r="G15" s="1" t="s">
        <v>51</v>
      </c>
      <c r="H15" s="1">
        <v>202103531</v>
      </c>
      <c r="I15" s="1" t="s">
        <v>28</v>
      </c>
      <c r="J15" s="1" t="s">
        <v>29</v>
      </c>
      <c r="K15" s="1" t="s">
        <v>63</v>
      </c>
      <c r="L15" s="1" t="s">
        <v>69</v>
      </c>
      <c r="M15" s="1" t="s">
        <v>63</v>
      </c>
      <c r="N15" s="1" t="s">
        <v>69</v>
      </c>
      <c r="O15" s="1" t="s">
        <v>33</v>
      </c>
      <c r="P15" s="1" t="s">
        <v>70</v>
      </c>
      <c r="Q15" s="1" t="s">
        <v>57</v>
      </c>
      <c r="R15" s="1" t="s">
        <v>32</v>
      </c>
      <c r="S15" s="1" t="s">
        <v>36</v>
      </c>
      <c r="T15" s="1" t="s">
        <v>36</v>
      </c>
      <c r="U15" s="1" t="s">
        <v>47</v>
      </c>
      <c r="V15" s="1" t="s">
        <v>48</v>
      </c>
    </row>
    <row r="16" spans="1:22" x14ac:dyDescent="0.25">
      <c r="A16" s="1" t="s">
        <v>108</v>
      </c>
      <c r="B16" s="1" t="s">
        <v>109</v>
      </c>
      <c r="C16" s="1" t="s">
        <v>24</v>
      </c>
      <c r="E16" s="1">
        <v>21</v>
      </c>
      <c r="F16" s="1" t="s">
        <v>26</v>
      </c>
      <c r="G16" s="1" t="s">
        <v>90</v>
      </c>
      <c r="H16" s="1">
        <v>202102562</v>
      </c>
      <c r="I16" s="1" t="s">
        <v>28</v>
      </c>
      <c r="J16" s="1" t="s">
        <v>52</v>
      </c>
      <c r="K16" s="1" t="s">
        <v>63</v>
      </c>
      <c r="L16" s="1" t="s">
        <v>69</v>
      </c>
      <c r="M16" s="1" t="s">
        <v>32</v>
      </c>
      <c r="N16" s="1" t="s">
        <v>69</v>
      </c>
      <c r="O16" s="1" t="s">
        <v>33</v>
      </c>
      <c r="P16" s="1" t="s">
        <v>81</v>
      </c>
      <c r="Q16" s="1" t="s">
        <v>32</v>
      </c>
      <c r="R16" s="1" t="s">
        <v>32</v>
      </c>
      <c r="S16" s="1" t="s">
        <v>36</v>
      </c>
      <c r="T16" s="1" t="s">
        <v>58</v>
      </c>
      <c r="U16" s="1" t="s">
        <v>37</v>
      </c>
      <c r="V16" s="1" t="s">
        <v>38</v>
      </c>
    </row>
    <row r="17" spans="1:22" x14ac:dyDescent="0.25">
      <c r="A17" s="1" t="s">
        <v>110</v>
      </c>
      <c r="B17" s="1" t="s">
        <v>111</v>
      </c>
      <c r="C17" s="1" t="s">
        <v>24</v>
      </c>
      <c r="E17" s="1">
        <v>20</v>
      </c>
      <c r="F17" s="1" t="s">
        <v>75</v>
      </c>
      <c r="G17" s="1" t="s">
        <v>112</v>
      </c>
      <c r="H17" s="1">
        <v>202101935</v>
      </c>
      <c r="I17" s="1" t="s">
        <v>28</v>
      </c>
      <c r="J17" s="1" t="s">
        <v>52</v>
      </c>
      <c r="K17" s="1" t="s">
        <v>63</v>
      </c>
      <c r="L17" s="1" t="s">
        <v>69</v>
      </c>
      <c r="M17" s="1" t="s">
        <v>63</v>
      </c>
      <c r="N17" s="1" t="s">
        <v>69</v>
      </c>
      <c r="O17" s="1" t="s">
        <v>33</v>
      </c>
      <c r="P17" s="1" t="s">
        <v>70</v>
      </c>
      <c r="Q17" s="1" t="s">
        <v>57</v>
      </c>
      <c r="R17" s="1" t="s">
        <v>32</v>
      </c>
      <c r="S17" s="1" t="s">
        <v>36</v>
      </c>
      <c r="T17" s="1" t="s">
        <v>58</v>
      </c>
      <c r="U17" s="1" t="s">
        <v>113</v>
      </c>
      <c r="V17" s="1" t="s">
        <v>38</v>
      </c>
    </row>
    <row r="18" spans="1:22" x14ac:dyDescent="0.25">
      <c r="A18" s="1" t="s">
        <v>114</v>
      </c>
      <c r="B18" s="1" t="s">
        <v>115</v>
      </c>
      <c r="C18" s="1" t="s">
        <v>24</v>
      </c>
      <c r="E18" s="1">
        <v>20</v>
      </c>
      <c r="F18" s="1" t="s">
        <v>75</v>
      </c>
      <c r="G18" s="1" t="s">
        <v>42</v>
      </c>
      <c r="H18" s="1">
        <v>202101928</v>
      </c>
      <c r="I18" s="1" t="s">
        <v>28</v>
      </c>
      <c r="J18" s="1" t="s">
        <v>52</v>
      </c>
      <c r="K18" s="1" t="s">
        <v>63</v>
      </c>
      <c r="L18" s="1" t="s">
        <v>69</v>
      </c>
      <c r="M18" s="1" t="s">
        <v>63</v>
      </c>
      <c r="N18" s="1" t="s">
        <v>55</v>
      </c>
      <c r="O18" s="1" t="s">
        <v>56</v>
      </c>
      <c r="P18" s="1" t="s">
        <v>45</v>
      </c>
      <c r="Q18" s="1" t="s">
        <v>32</v>
      </c>
      <c r="R18" s="1" t="s">
        <v>57</v>
      </c>
      <c r="S18" s="1" t="s">
        <v>32</v>
      </c>
      <c r="T18" s="1" t="s">
        <v>36</v>
      </c>
      <c r="U18" s="1" t="s">
        <v>113</v>
      </c>
      <c r="V18" s="1" t="s">
        <v>38</v>
      </c>
    </row>
    <row r="19" spans="1:22" x14ac:dyDescent="0.25">
      <c r="A19" s="1" t="s">
        <v>116</v>
      </c>
      <c r="B19" s="1" t="s">
        <v>117</v>
      </c>
      <c r="C19" s="1" t="s">
        <v>24</v>
      </c>
      <c r="E19" s="1">
        <v>20</v>
      </c>
      <c r="F19" s="1" t="s">
        <v>26</v>
      </c>
      <c r="G19" s="1" t="s">
        <v>118</v>
      </c>
      <c r="H19" s="1">
        <v>202101502</v>
      </c>
      <c r="I19" s="1" t="s">
        <v>28</v>
      </c>
      <c r="J19" s="1" t="s">
        <v>68</v>
      </c>
      <c r="K19" s="1" t="s">
        <v>63</v>
      </c>
      <c r="L19" s="1" t="s">
        <v>69</v>
      </c>
      <c r="M19" s="1" t="s">
        <v>63</v>
      </c>
      <c r="N19" s="1" t="s">
        <v>43</v>
      </c>
      <c r="O19" s="1" t="s">
        <v>56</v>
      </c>
      <c r="P19" s="1" t="s">
        <v>81</v>
      </c>
      <c r="Q19" s="1" t="s">
        <v>57</v>
      </c>
      <c r="R19" s="1" t="s">
        <v>32</v>
      </c>
      <c r="S19" s="1" t="s">
        <v>32</v>
      </c>
      <c r="T19" s="1" t="s">
        <v>36</v>
      </c>
      <c r="U19" s="1" t="s">
        <v>37</v>
      </c>
      <c r="V19" s="1" t="s">
        <v>48</v>
      </c>
    </row>
    <row r="20" spans="1:22" x14ac:dyDescent="0.25">
      <c r="A20" s="1" t="s">
        <v>119</v>
      </c>
      <c r="B20" s="1" t="s">
        <v>120</v>
      </c>
      <c r="C20" s="1" t="s">
        <v>24</v>
      </c>
      <c r="E20" s="1">
        <v>20</v>
      </c>
      <c r="F20" s="1" t="s">
        <v>75</v>
      </c>
      <c r="G20" s="1" t="s">
        <v>121</v>
      </c>
      <c r="H20" s="1">
        <v>202102290</v>
      </c>
      <c r="I20" s="1" t="s">
        <v>28</v>
      </c>
      <c r="J20" s="1" t="s">
        <v>52</v>
      </c>
      <c r="K20" s="1" t="s">
        <v>63</v>
      </c>
      <c r="L20" s="1" t="s">
        <v>53</v>
      </c>
      <c r="M20" s="1" t="s">
        <v>63</v>
      </c>
      <c r="N20" s="1" t="s">
        <v>43</v>
      </c>
      <c r="O20" s="1" t="s">
        <v>33</v>
      </c>
      <c r="P20" s="1" t="s">
        <v>34</v>
      </c>
      <c r="Q20" s="1" t="s">
        <v>64</v>
      </c>
      <c r="R20" s="1" t="s">
        <v>64</v>
      </c>
      <c r="S20" s="1" t="s">
        <v>35</v>
      </c>
      <c r="T20" s="1" t="s">
        <v>35</v>
      </c>
      <c r="U20" s="1" t="s">
        <v>37</v>
      </c>
      <c r="V20" s="1" t="s">
        <v>83</v>
      </c>
    </row>
    <row r="21" spans="1:22" x14ac:dyDescent="0.25">
      <c r="A21" s="1" t="s">
        <v>122</v>
      </c>
      <c r="B21" s="1" t="s">
        <v>123</v>
      </c>
      <c r="C21" s="1" t="s">
        <v>24</v>
      </c>
      <c r="E21" s="1">
        <v>20</v>
      </c>
      <c r="F21" s="1" t="s">
        <v>26</v>
      </c>
      <c r="G21" s="1" t="s">
        <v>90</v>
      </c>
      <c r="H21" s="1">
        <v>202101927</v>
      </c>
      <c r="I21" s="1" t="s">
        <v>28</v>
      </c>
      <c r="J21" s="1" t="s">
        <v>68</v>
      </c>
      <c r="K21" s="1" t="s">
        <v>63</v>
      </c>
      <c r="L21" s="1" t="s">
        <v>43</v>
      </c>
      <c r="M21" s="1" t="s">
        <v>63</v>
      </c>
      <c r="N21" s="1" t="s">
        <v>69</v>
      </c>
      <c r="O21" s="1" t="s">
        <v>76</v>
      </c>
      <c r="P21" s="1" t="s">
        <v>45</v>
      </c>
      <c r="Q21" s="1" t="s">
        <v>32</v>
      </c>
      <c r="R21" s="1" t="s">
        <v>57</v>
      </c>
      <c r="S21" s="1" t="s">
        <v>32</v>
      </c>
      <c r="T21" s="1" t="s">
        <v>58</v>
      </c>
      <c r="U21" s="1" t="s">
        <v>37</v>
      </c>
      <c r="V21" s="1" t="s">
        <v>38</v>
      </c>
    </row>
    <row r="22" spans="1:22" x14ac:dyDescent="0.25">
      <c r="A22" s="1" t="s">
        <v>124</v>
      </c>
      <c r="B22" s="1" t="s">
        <v>125</v>
      </c>
      <c r="C22" s="1" t="s">
        <v>24</v>
      </c>
      <c r="E22" s="1">
        <v>20</v>
      </c>
      <c r="F22" s="1" t="s">
        <v>75</v>
      </c>
      <c r="G22" s="1" t="s">
        <v>27</v>
      </c>
      <c r="H22" s="1">
        <v>202101551</v>
      </c>
      <c r="I22" s="1" t="s">
        <v>28</v>
      </c>
      <c r="J22" s="1" t="s">
        <v>52</v>
      </c>
      <c r="K22" s="1" t="s">
        <v>63</v>
      </c>
      <c r="L22" s="1" t="s">
        <v>69</v>
      </c>
      <c r="M22" s="1" t="s">
        <v>63</v>
      </c>
      <c r="N22" s="1" t="s">
        <v>69</v>
      </c>
      <c r="O22" s="1" t="s">
        <v>33</v>
      </c>
      <c r="P22" s="1" t="s">
        <v>70</v>
      </c>
      <c r="Q22" s="1" t="s">
        <v>32</v>
      </c>
      <c r="R22" s="1" t="s">
        <v>32</v>
      </c>
      <c r="S22" s="1" t="s">
        <v>32</v>
      </c>
      <c r="T22" s="1" t="s">
        <v>36</v>
      </c>
      <c r="U22" s="1" t="s">
        <v>37</v>
      </c>
      <c r="V22" s="1" t="s">
        <v>91</v>
      </c>
    </row>
    <row r="23" spans="1:22" x14ac:dyDescent="0.25">
      <c r="A23" s="1" t="s">
        <v>126</v>
      </c>
      <c r="B23" s="1" t="s">
        <v>127</v>
      </c>
      <c r="C23" s="1" t="s">
        <v>24</v>
      </c>
      <c r="E23" s="1">
        <v>20</v>
      </c>
      <c r="F23" s="1" t="s">
        <v>26</v>
      </c>
      <c r="G23" s="1" t="s">
        <v>51</v>
      </c>
      <c r="H23" s="1">
        <v>202101663</v>
      </c>
      <c r="I23" s="1" t="s">
        <v>28</v>
      </c>
      <c r="J23" s="1" t="s">
        <v>68</v>
      </c>
      <c r="K23" s="1" t="s">
        <v>63</v>
      </c>
      <c r="L23" s="1" t="s">
        <v>69</v>
      </c>
      <c r="M23" s="1" t="s">
        <v>32</v>
      </c>
      <c r="N23" s="1" t="s">
        <v>69</v>
      </c>
      <c r="O23" s="1" t="s">
        <v>33</v>
      </c>
      <c r="P23" s="1" t="s">
        <v>81</v>
      </c>
      <c r="Q23" s="1" t="s">
        <v>32</v>
      </c>
      <c r="R23" s="1" t="s">
        <v>32</v>
      </c>
      <c r="S23" s="1" t="s">
        <v>36</v>
      </c>
      <c r="T23" s="1" t="s">
        <v>36</v>
      </c>
      <c r="U23" s="1" t="s">
        <v>47</v>
      </c>
      <c r="V23" s="1" t="s">
        <v>91</v>
      </c>
    </row>
    <row r="24" spans="1:22" x14ac:dyDescent="0.25">
      <c r="A24" s="1" t="s">
        <v>128</v>
      </c>
      <c r="B24" s="1" t="s">
        <v>129</v>
      </c>
      <c r="C24" s="1" t="s">
        <v>24</v>
      </c>
      <c r="E24" s="1">
        <v>21</v>
      </c>
      <c r="F24" s="1" t="s">
        <v>75</v>
      </c>
      <c r="G24" s="1" t="s">
        <v>112</v>
      </c>
      <c r="H24" s="1">
        <v>202105205</v>
      </c>
      <c r="I24" s="1" t="s">
        <v>28</v>
      </c>
      <c r="J24" s="1" t="s">
        <v>52</v>
      </c>
      <c r="K24" s="1" t="s">
        <v>63</v>
      </c>
      <c r="L24" s="1" t="s">
        <v>69</v>
      </c>
      <c r="M24" s="1" t="s">
        <v>32</v>
      </c>
      <c r="N24" s="1" t="s">
        <v>43</v>
      </c>
      <c r="O24" s="1" t="s">
        <v>33</v>
      </c>
      <c r="P24" s="1" t="s">
        <v>70</v>
      </c>
      <c r="Q24" s="1" t="s">
        <v>57</v>
      </c>
      <c r="R24" s="1" t="s">
        <v>32</v>
      </c>
      <c r="S24" s="1" t="s">
        <v>32</v>
      </c>
      <c r="T24" s="1" t="s">
        <v>36</v>
      </c>
      <c r="U24" s="1" t="s">
        <v>130</v>
      </c>
      <c r="V24" s="1" t="s">
        <v>103</v>
      </c>
    </row>
    <row r="25" spans="1:22" x14ac:dyDescent="0.25">
      <c r="A25" s="1" t="s">
        <v>131</v>
      </c>
      <c r="B25" s="1" t="s">
        <v>132</v>
      </c>
      <c r="C25" s="1" t="s">
        <v>24</v>
      </c>
      <c r="E25" s="1">
        <v>20</v>
      </c>
      <c r="F25" s="1" t="s">
        <v>75</v>
      </c>
      <c r="G25" s="1" t="s">
        <v>133</v>
      </c>
      <c r="H25" s="1">
        <v>202102187</v>
      </c>
      <c r="I25" s="1" t="s">
        <v>28</v>
      </c>
      <c r="J25" s="1" t="s">
        <v>68</v>
      </c>
      <c r="K25" s="1" t="s">
        <v>63</v>
      </c>
      <c r="L25" s="1" t="s">
        <v>69</v>
      </c>
      <c r="M25" s="1" t="s">
        <v>63</v>
      </c>
      <c r="N25" s="1" t="s">
        <v>43</v>
      </c>
      <c r="O25" s="1" t="s">
        <v>33</v>
      </c>
      <c r="P25" s="1" t="s">
        <v>81</v>
      </c>
      <c r="Q25" s="1" t="s">
        <v>32</v>
      </c>
      <c r="R25" s="1" t="s">
        <v>57</v>
      </c>
      <c r="S25" s="1" t="s">
        <v>32</v>
      </c>
      <c r="T25" s="1" t="s">
        <v>36</v>
      </c>
      <c r="U25" s="1" t="s">
        <v>37</v>
      </c>
      <c r="V25" s="1" t="s">
        <v>48</v>
      </c>
    </row>
    <row r="26" spans="1:22" x14ac:dyDescent="0.25">
      <c r="A26" s="1" t="s">
        <v>134</v>
      </c>
      <c r="B26" s="1" t="s">
        <v>135</v>
      </c>
      <c r="C26" s="1" t="s">
        <v>24</v>
      </c>
      <c r="E26" s="1">
        <v>20</v>
      </c>
      <c r="F26" s="1" t="s">
        <v>26</v>
      </c>
      <c r="G26" s="1" t="s">
        <v>136</v>
      </c>
      <c r="H26" s="1">
        <v>202102226</v>
      </c>
      <c r="I26" s="1" t="s">
        <v>28</v>
      </c>
      <c r="J26" s="1" t="s">
        <v>52</v>
      </c>
      <c r="K26" s="1" t="s">
        <v>63</v>
      </c>
      <c r="L26" s="1" t="s">
        <v>69</v>
      </c>
      <c r="M26" s="1" t="s">
        <v>63</v>
      </c>
      <c r="N26" s="1" t="s">
        <v>69</v>
      </c>
      <c r="O26" s="1" t="s">
        <v>33</v>
      </c>
      <c r="P26" s="1" t="s">
        <v>70</v>
      </c>
      <c r="Q26" s="1" t="s">
        <v>32</v>
      </c>
      <c r="R26" s="1" t="s">
        <v>32</v>
      </c>
      <c r="S26" s="1" t="s">
        <v>32</v>
      </c>
      <c r="T26" s="1" t="s">
        <v>36</v>
      </c>
      <c r="U26" s="1" t="s">
        <v>99</v>
      </c>
      <c r="V26" s="1" t="s">
        <v>48</v>
      </c>
    </row>
    <row r="27" spans="1:22" x14ac:dyDescent="0.25">
      <c r="A27" s="1" t="s">
        <v>137</v>
      </c>
      <c r="B27" s="1" t="s">
        <v>138</v>
      </c>
      <c r="C27" s="1" t="s">
        <v>24</v>
      </c>
      <c r="E27" s="1">
        <v>20</v>
      </c>
      <c r="F27" s="1" t="s">
        <v>26</v>
      </c>
      <c r="G27" s="1" t="s">
        <v>90</v>
      </c>
      <c r="H27" s="1">
        <v>202101789</v>
      </c>
      <c r="I27" s="1" t="s">
        <v>28</v>
      </c>
      <c r="J27" s="1" t="s">
        <v>52</v>
      </c>
      <c r="K27" s="1" t="s">
        <v>63</v>
      </c>
      <c r="L27" s="1" t="s">
        <v>55</v>
      </c>
      <c r="M27" s="1" t="s">
        <v>63</v>
      </c>
      <c r="N27" s="1" t="s">
        <v>43</v>
      </c>
      <c r="O27" s="1" t="s">
        <v>33</v>
      </c>
      <c r="P27" s="1" t="s">
        <v>81</v>
      </c>
      <c r="Q27" s="1" t="s">
        <v>32</v>
      </c>
      <c r="R27" s="1" t="s">
        <v>57</v>
      </c>
      <c r="S27" s="1" t="s">
        <v>36</v>
      </c>
      <c r="T27" s="1" t="s">
        <v>36</v>
      </c>
      <c r="U27" s="1" t="s">
        <v>113</v>
      </c>
      <c r="V27" s="1" t="s">
        <v>38</v>
      </c>
    </row>
    <row r="28" spans="1:22" x14ac:dyDescent="0.25">
      <c r="A28" s="1" t="s">
        <v>139</v>
      </c>
      <c r="B28" s="1" t="s">
        <v>140</v>
      </c>
      <c r="C28" s="1" t="s">
        <v>24</v>
      </c>
      <c r="E28" s="1">
        <v>19</v>
      </c>
      <c r="F28" s="1" t="s">
        <v>75</v>
      </c>
      <c r="G28" s="1" t="s">
        <v>141</v>
      </c>
      <c r="H28" s="1">
        <v>202101777</v>
      </c>
      <c r="I28" s="1" t="s">
        <v>28</v>
      </c>
      <c r="J28" s="1" t="s">
        <v>52</v>
      </c>
      <c r="K28" s="1" t="s">
        <v>63</v>
      </c>
      <c r="L28" s="1" t="s">
        <v>69</v>
      </c>
      <c r="M28" s="1" t="s">
        <v>63</v>
      </c>
      <c r="N28" s="1" t="s">
        <v>69</v>
      </c>
      <c r="O28" s="1" t="s">
        <v>56</v>
      </c>
      <c r="P28" s="1" t="s">
        <v>45</v>
      </c>
      <c r="Q28" s="1" t="s">
        <v>32</v>
      </c>
      <c r="R28" s="1" t="s">
        <v>32</v>
      </c>
      <c r="S28" s="1" t="s">
        <v>32</v>
      </c>
      <c r="T28" s="1" t="s">
        <v>58</v>
      </c>
      <c r="U28" s="1" t="s">
        <v>99</v>
      </c>
      <c r="V28" s="1" t="s">
        <v>38</v>
      </c>
    </row>
    <row r="29" spans="1:22" x14ac:dyDescent="0.25">
      <c r="A29" s="1" t="s">
        <v>142</v>
      </c>
      <c r="B29" s="1" t="s">
        <v>143</v>
      </c>
      <c r="C29" s="1" t="s">
        <v>24</v>
      </c>
      <c r="E29" s="1">
        <v>21</v>
      </c>
      <c r="F29" s="1" t="s">
        <v>26</v>
      </c>
      <c r="G29" s="1" t="s">
        <v>51</v>
      </c>
      <c r="H29" s="1">
        <v>202101447</v>
      </c>
      <c r="I29" s="1" t="s">
        <v>28</v>
      </c>
      <c r="J29" s="1" t="s">
        <v>29</v>
      </c>
      <c r="K29" s="1" t="s">
        <v>63</v>
      </c>
      <c r="L29" s="1" t="s">
        <v>69</v>
      </c>
      <c r="M29" s="1" t="s">
        <v>32</v>
      </c>
      <c r="N29" s="1" t="s">
        <v>69</v>
      </c>
      <c r="O29" s="1" t="s">
        <v>33</v>
      </c>
      <c r="P29" s="1" t="s">
        <v>81</v>
      </c>
      <c r="Q29" s="1" t="s">
        <v>32</v>
      </c>
      <c r="R29" s="1" t="s">
        <v>57</v>
      </c>
      <c r="S29" s="1" t="s">
        <v>36</v>
      </c>
      <c r="T29" s="1" t="s">
        <v>36</v>
      </c>
      <c r="U29" s="1" t="s">
        <v>47</v>
      </c>
      <c r="V29" s="1" t="s">
        <v>48</v>
      </c>
    </row>
    <row r="30" spans="1:22" x14ac:dyDescent="0.25">
      <c r="A30" s="1" t="s">
        <v>144</v>
      </c>
      <c r="B30" s="1" t="s">
        <v>145</v>
      </c>
      <c r="C30" s="1" t="s">
        <v>24</v>
      </c>
      <c r="E30" s="1">
        <v>20</v>
      </c>
      <c r="F30" s="1" t="s">
        <v>26</v>
      </c>
      <c r="G30" s="1" t="s">
        <v>51</v>
      </c>
      <c r="H30" s="1">
        <v>202102083</v>
      </c>
      <c r="I30" s="1" t="s">
        <v>28</v>
      </c>
      <c r="J30" s="1" t="s">
        <v>29</v>
      </c>
      <c r="K30" s="1" t="s">
        <v>63</v>
      </c>
      <c r="L30" s="1" t="s">
        <v>69</v>
      </c>
      <c r="M30" s="1" t="s">
        <v>32</v>
      </c>
      <c r="N30" s="1" t="s">
        <v>43</v>
      </c>
      <c r="O30" s="1" t="s">
        <v>76</v>
      </c>
      <c r="P30" s="1" t="s">
        <v>70</v>
      </c>
      <c r="Q30" s="1" t="s">
        <v>57</v>
      </c>
      <c r="R30" s="1" t="s">
        <v>32</v>
      </c>
      <c r="S30" s="1" t="s">
        <v>36</v>
      </c>
      <c r="T30" s="1" t="s">
        <v>58</v>
      </c>
      <c r="U30" s="1" t="s">
        <v>113</v>
      </c>
      <c r="V30" s="1" t="s">
        <v>38</v>
      </c>
    </row>
    <row r="31" spans="1:22" x14ac:dyDescent="0.25">
      <c r="A31" s="1" t="s">
        <v>146</v>
      </c>
      <c r="B31" s="1" t="s">
        <v>147</v>
      </c>
      <c r="C31" s="1" t="s">
        <v>24</v>
      </c>
      <c r="E31" s="1">
        <v>20</v>
      </c>
      <c r="F31" s="1" t="s">
        <v>26</v>
      </c>
      <c r="G31" s="1" t="s">
        <v>148</v>
      </c>
      <c r="H31" s="1">
        <v>202102079</v>
      </c>
      <c r="I31" s="1" t="s">
        <v>28</v>
      </c>
      <c r="J31" s="1" t="s">
        <v>68</v>
      </c>
      <c r="K31" s="1" t="s">
        <v>63</v>
      </c>
      <c r="L31" s="1" t="s">
        <v>69</v>
      </c>
      <c r="M31" s="1" t="s">
        <v>63</v>
      </c>
      <c r="N31" s="1" t="s">
        <v>69</v>
      </c>
      <c r="O31" s="1" t="s">
        <v>76</v>
      </c>
      <c r="P31" s="1" t="s">
        <v>81</v>
      </c>
      <c r="Q31" s="1" t="s">
        <v>57</v>
      </c>
      <c r="R31" s="1" t="s">
        <v>32</v>
      </c>
      <c r="S31" s="1" t="s">
        <v>32</v>
      </c>
      <c r="T31" s="1" t="s">
        <v>58</v>
      </c>
      <c r="U31" s="1" t="s">
        <v>37</v>
      </c>
      <c r="V31" s="1" t="s">
        <v>91</v>
      </c>
    </row>
    <row r="32" spans="1:22" x14ac:dyDescent="0.25">
      <c r="A32" s="1" t="s">
        <v>149</v>
      </c>
      <c r="B32" s="1" t="s">
        <v>150</v>
      </c>
      <c r="C32" s="1" t="s">
        <v>24</v>
      </c>
      <c r="E32" s="1">
        <v>20</v>
      </c>
      <c r="F32" s="1" t="s">
        <v>26</v>
      </c>
      <c r="G32" s="1" t="s">
        <v>27</v>
      </c>
      <c r="H32" s="1">
        <v>202101651</v>
      </c>
      <c r="I32" s="1" t="s">
        <v>28</v>
      </c>
      <c r="J32" s="1" t="s">
        <v>29</v>
      </c>
      <c r="K32" s="1" t="s">
        <v>63</v>
      </c>
      <c r="L32" s="1" t="s">
        <v>69</v>
      </c>
      <c r="M32" s="1" t="s">
        <v>32</v>
      </c>
      <c r="N32" s="1" t="s">
        <v>69</v>
      </c>
      <c r="O32" s="1" t="s">
        <v>56</v>
      </c>
      <c r="P32" s="1" t="s">
        <v>70</v>
      </c>
      <c r="Q32" s="1" t="s">
        <v>32</v>
      </c>
      <c r="R32" s="1" t="s">
        <v>32</v>
      </c>
      <c r="S32" s="1" t="s">
        <v>36</v>
      </c>
      <c r="T32" s="1" t="s">
        <v>58</v>
      </c>
      <c r="U32" s="1" t="s">
        <v>47</v>
      </c>
      <c r="V32" s="1" t="s">
        <v>38</v>
      </c>
    </row>
    <row r="33" spans="1:22" x14ac:dyDescent="0.25">
      <c r="A33" s="1" t="s">
        <v>151</v>
      </c>
      <c r="B33" s="1" t="s">
        <v>152</v>
      </c>
      <c r="C33" s="1" t="s">
        <v>24</v>
      </c>
      <c r="E33" s="1">
        <v>20</v>
      </c>
      <c r="F33" s="1" t="s">
        <v>26</v>
      </c>
      <c r="G33" s="1" t="s">
        <v>118</v>
      </c>
      <c r="H33" s="1">
        <v>202101672</v>
      </c>
      <c r="I33" s="1" t="s">
        <v>28</v>
      </c>
      <c r="J33" s="1" t="s">
        <v>52</v>
      </c>
      <c r="K33" s="1" t="s">
        <v>63</v>
      </c>
      <c r="L33" s="1" t="s">
        <v>69</v>
      </c>
      <c r="M33" s="1" t="s">
        <v>63</v>
      </c>
      <c r="N33" s="1" t="s">
        <v>69</v>
      </c>
      <c r="O33" s="1" t="s">
        <v>33</v>
      </c>
      <c r="P33" s="1" t="s">
        <v>153</v>
      </c>
      <c r="Q33" s="1" t="s">
        <v>32</v>
      </c>
      <c r="R33" s="1" t="s">
        <v>32</v>
      </c>
      <c r="S33" s="1" t="s">
        <v>36</v>
      </c>
      <c r="T33" s="1" t="s">
        <v>36</v>
      </c>
      <c r="U33" s="1" t="s">
        <v>99</v>
      </c>
      <c r="V33" s="1" t="s">
        <v>48</v>
      </c>
    </row>
    <row r="34" spans="1:22" x14ac:dyDescent="0.25">
      <c r="A34" s="1" t="s">
        <v>154</v>
      </c>
      <c r="B34" s="1" t="s">
        <v>155</v>
      </c>
      <c r="C34" s="1" t="s">
        <v>24</v>
      </c>
      <c r="E34" s="1">
        <v>20</v>
      </c>
      <c r="F34" s="1" t="s">
        <v>26</v>
      </c>
      <c r="G34" s="1" t="s">
        <v>156</v>
      </c>
      <c r="H34" s="1">
        <v>202101450</v>
      </c>
      <c r="I34" s="1" t="s">
        <v>28</v>
      </c>
      <c r="J34" s="1" t="s">
        <v>68</v>
      </c>
      <c r="K34" s="1" t="s">
        <v>63</v>
      </c>
      <c r="L34" s="1" t="s">
        <v>69</v>
      </c>
      <c r="M34" s="1" t="s">
        <v>63</v>
      </c>
      <c r="N34" s="1" t="s">
        <v>69</v>
      </c>
      <c r="O34" s="1" t="s">
        <v>76</v>
      </c>
      <c r="P34" s="1" t="s">
        <v>81</v>
      </c>
      <c r="Q34" s="1" t="s">
        <v>32</v>
      </c>
      <c r="R34" s="1" t="s">
        <v>57</v>
      </c>
      <c r="S34" s="1" t="s">
        <v>32</v>
      </c>
      <c r="T34" s="1" t="s">
        <v>36</v>
      </c>
      <c r="U34" s="1" t="s">
        <v>37</v>
      </c>
      <c r="V34" s="1" t="s">
        <v>48</v>
      </c>
    </row>
    <row r="35" spans="1:22" x14ac:dyDescent="0.25">
      <c r="A35" s="1" t="s">
        <v>157</v>
      </c>
      <c r="B35" s="1" t="s">
        <v>158</v>
      </c>
      <c r="C35" s="1" t="s">
        <v>24</v>
      </c>
      <c r="E35" s="1">
        <v>20</v>
      </c>
      <c r="F35" s="1" t="s">
        <v>75</v>
      </c>
      <c r="G35" s="1" t="s">
        <v>98</v>
      </c>
      <c r="H35" s="1">
        <v>202102070</v>
      </c>
      <c r="I35" s="1" t="s">
        <v>28</v>
      </c>
      <c r="J35" s="1" t="s">
        <v>29</v>
      </c>
      <c r="K35" s="1" t="s">
        <v>32</v>
      </c>
      <c r="L35" s="1" t="s">
        <v>69</v>
      </c>
      <c r="M35" s="1" t="s">
        <v>63</v>
      </c>
      <c r="N35" s="1" t="s">
        <v>43</v>
      </c>
      <c r="O35" s="1" t="s">
        <v>76</v>
      </c>
      <c r="P35" s="1" t="s">
        <v>70</v>
      </c>
      <c r="Q35" s="1" t="s">
        <v>32</v>
      </c>
      <c r="R35" s="1" t="s">
        <v>57</v>
      </c>
      <c r="S35" s="1" t="s">
        <v>36</v>
      </c>
      <c r="T35" s="1" t="s">
        <v>36</v>
      </c>
      <c r="U35" s="1" t="s">
        <v>47</v>
      </c>
      <c r="V35" s="1" t="s">
        <v>83</v>
      </c>
    </row>
    <row r="36" spans="1:22" x14ac:dyDescent="0.25">
      <c r="A36" s="1" t="s">
        <v>159</v>
      </c>
      <c r="B36" s="1" t="s">
        <v>160</v>
      </c>
      <c r="C36" s="1" t="s">
        <v>24</v>
      </c>
      <c r="E36" s="1">
        <v>20</v>
      </c>
      <c r="F36" s="1" t="s">
        <v>26</v>
      </c>
      <c r="G36" s="1" t="s">
        <v>51</v>
      </c>
      <c r="H36" s="1">
        <v>202101498</v>
      </c>
      <c r="I36" s="1" t="s">
        <v>28</v>
      </c>
      <c r="J36" s="1" t="s">
        <v>29</v>
      </c>
      <c r="K36" s="1" t="s">
        <v>32</v>
      </c>
      <c r="L36" s="1" t="s">
        <v>55</v>
      </c>
      <c r="M36" s="1" t="s">
        <v>95</v>
      </c>
      <c r="N36" s="1" t="s">
        <v>43</v>
      </c>
      <c r="O36" s="1" t="s">
        <v>56</v>
      </c>
      <c r="P36" s="1" t="s">
        <v>45</v>
      </c>
      <c r="Q36" s="1" t="s">
        <v>57</v>
      </c>
      <c r="R36" s="1" t="s">
        <v>64</v>
      </c>
      <c r="S36" s="1" t="s">
        <v>32</v>
      </c>
      <c r="T36" s="1" t="s">
        <v>35</v>
      </c>
      <c r="U36" s="1" t="s">
        <v>47</v>
      </c>
      <c r="V36" s="1" t="s">
        <v>91</v>
      </c>
    </row>
    <row r="37" spans="1:22" x14ac:dyDescent="0.25">
      <c r="A37" s="1" t="s">
        <v>161</v>
      </c>
      <c r="B37" s="1" t="s">
        <v>162</v>
      </c>
      <c r="C37" s="1" t="s">
        <v>24</v>
      </c>
      <c r="E37" s="1">
        <v>21</v>
      </c>
      <c r="F37" s="1" t="s">
        <v>75</v>
      </c>
      <c r="G37" s="1" t="s">
        <v>27</v>
      </c>
      <c r="H37" s="1">
        <v>202102319</v>
      </c>
      <c r="I37" s="1" t="s">
        <v>28</v>
      </c>
      <c r="J37" s="1" t="s">
        <v>52</v>
      </c>
      <c r="K37" s="1" t="s">
        <v>32</v>
      </c>
      <c r="L37" s="1" t="s">
        <v>69</v>
      </c>
      <c r="M37" s="1" t="s">
        <v>32</v>
      </c>
      <c r="N37" s="1" t="s">
        <v>31</v>
      </c>
      <c r="O37" s="1" t="s">
        <v>56</v>
      </c>
      <c r="P37" s="1" t="s">
        <v>70</v>
      </c>
      <c r="Q37" s="1" t="s">
        <v>32</v>
      </c>
      <c r="R37" s="1" t="s">
        <v>64</v>
      </c>
      <c r="S37" s="1" t="s">
        <v>32</v>
      </c>
      <c r="T37" s="1" t="s">
        <v>58</v>
      </c>
      <c r="U37" s="1" t="s">
        <v>37</v>
      </c>
      <c r="V37" s="1" t="s">
        <v>103</v>
      </c>
    </row>
    <row r="38" spans="1:22" x14ac:dyDescent="0.25">
      <c r="A38" s="1" t="s">
        <v>163</v>
      </c>
      <c r="B38" s="1" t="s">
        <v>164</v>
      </c>
      <c r="C38" s="1" t="s">
        <v>24</v>
      </c>
      <c r="D38" s="1" t="s">
        <v>165</v>
      </c>
      <c r="E38" s="1">
        <v>20</v>
      </c>
      <c r="F38" s="1" t="s">
        <v>75</v>
      </c>
      <c r="G38" s="1" t="s">
        <v>42</v>
      </c>
      <c r="H38" s="1">
        <v>202101036</v>
      </c>
      <c r="I38" s="1" t="s">
        <v>28</v>
      </c>
      <c r="J38" s="1" t="s">
        <v>68</v>
      </c>
      <c r="K38" s="1" t="s">
        <v>32</v>
      </c>
      <c r="L38" s="1" t="s">
        <v>43</v>
      </c>
      <c r="M38" s="1" t="s">
        <v>63</v>
      </c>
      <c r="N38" s="1" t="s">
        <v>69</v>
      </c>
      <c r="O38" s="1" t="s">
        <v>33</v>
      </c>
      <c r="P38" s="1" t="s">
        <v>45</v>
      </c>
      <c r="Q38" s="1" t="s">
        <v>32</v>
      </c>
      <c r="R38" s="1" t="s">
        <v>32</v>
      </c>
      <c r="S38" s="1" t="s">
        <v>36</v>
      </c>
      <c r="T38" s="1" t="s">
        <v>36</v>
      </c>
      <c r="U38" s="1" t="s">
        <v>47</v>
      </c>
      <c r="V38" s="1" t="s">
        <v>91</v>
      </c>
    </row>
    <row r="39" spans="1:22" x14ac:dyDescent="0.25">
      <c r="A39" s="1" t="s">
        <v>166</v>
      </c>
      <c r="B39" s="1" t="s">
        <v>167</v>
      </c>
      <c r="C39" s="1" t="s">
        <v>24</v>
      </c>
      <c r="E39" s="1">
        <v>20</v>
      </c>
      <c r="F39" s="1" t="s">
        <v>26</v>
      </c>
      <c r="G39" s="1" t="s">
        <v>168</v>
      </c>
      <c r="H39" s="1">
        <v>202101632</v>
      </c>
      <c r="I39" s="1" t="s">
        <v>28</v>
      </c>
      <c r="J39" s="1" t="s">
        <v>52</v>
      </c>
      <c r="K39" s="1" t="s">
        <v>32</v>
      </c>
      <c r="L39" s="1" t="s">
        <v>69</v>
      </c>
      <c r="M39" s="1" t="s">
        <v>32</v>
      </c>
      <c r="N39" s="1" t="s">
        <v>69</v>
      </c>
      <c r="O39" s="1" t="s">
        <v>33</v>
      </c>
      <c r="P39" s="1" t="s">
        <v>70</v>
      </c>
      <c r="Q39" s="1" t="s">
        <v>32</v>
      </c>
      <c r="R39" s="1" t="s">
        <v>32</v>
      </c>
      <c r="S39" s="1" t="s">
        <v>32</v>
      </c>
      <c r="T39" s="1" t="s">
        <v>58</v>
      </c>
      <c r="U39" s="1" t="s">
        <v>47</v>
      </c>
      <c r="V39" s="1" t="s">
        <v>48</v>
      </c>
    </row>
    <row r="40" spans="1:22" x14ac:dyDescent="0.25">
      <c r="A40" s="1" t="s">
        <v>169</v>
      </c>
      <c r="B40" s="1" t="s">
        <v>170</v>
      </c>
      <c r="C40" s="1" t="s">
        <v>24</v>
      </c>
      <c r="D40" s="1" t="s">
        <v>171</v>
      </c>
      <c r="E40" s="1">
        <v>21</v>
      </c>
      <c r="F40" s="1" t="s">
        <v>26</v>
      </c>
      <c r="G40" s="1" t="s">
        <v>102</v>
      </c>
      <c r="H40" s="1">
        <v>202102061</v>
      </c>
      <c r="I40" s="1" t="s">
        <v>28</v>
      </c>
      <c r="J40" s="1" t="s">
        <v>52</v>
      </c>
      <c r="K40" s="1" t="s">
        <v>32</v>
      </c>
      <c r="L40" s="1" t="s">
        <v>69</v>
      </c>
      <c r="M40" s="1" t="s">
        <v>32</v>
      </c>
      <c r="N40" s="1" t="s">
        <v>69</v>
      </c>
      <c r="O40" s="1" t="s">
        <v>76</v>
      </c>
      <c r="P40" s="1" t="s">
        <v>70</v>
      </c>
      <c r="Q40" s="1" t="s">
        <v>57</v>
      </c>
      <c r="R40" s="1" t="s">
        <v>32</v>
      </c>
      <c r="S40" s="1" t="s">
        <v>32</v>
      </c>
      <c r="T40" s="1" t="s">
        <v>58</v>
      </c>
      <c r="U40" s="1" t="s">
        <v>47</v>
      </c>
      <c r="V40" s="1" t="s">
        <v>48</v>
      </c>
    </row>
    <row r="41" spans="1:22" x14ac:dyDescent="0.25">
      <c r="A41" s="1" t="s">
        <v>172</v>
      </c>
      <c r="B41" s="1" t="s">
        <v>173</v>
      </c>
      <c r="C41" s="1" t="s">
        <v>24</v>
      </c>
      <c r="D41" s="1" t="s">
        <v>174</v>
      </c>
      <c r="E41" s="1">
        <v>21</v>
      </c>
      <c r="F41" s="1" t="s">
        <v>75</v>
      </c>
      <c r="G41" s="1" t="s">
        <v>86</v>
      </c>
      <c r="H41" s="1">
        <v>202101555</v>
      </c>
      <c r="I41" s="1" t="s">
        <v>28</v>
      </c>
      <c r="J41" s="1" t="s">
        <v>52</v>
      </c>
      <c r="K41" s="1" t="s">
        <v>32</v>
      </c>
      <c r="L41" s="1" t="s">
        <v>69</v>
      </c>
      <c r="M41" s="1" t="s">
        <v>32</v>
      </c>
      <c r="N41" s="1" t="s">
        <v>31</v>
      </c>
      <c r="O41" s="1" t="s">
        <v>76</v>
      </c>
      <c r="P41" s="1" t="s">
        <v>70</v>
      </c>
      <c r="Q41" s="1" t="s">
        <v>57</v>
      </c>
      <c r="R41" s="1" t="s">
        <v>57</v>
      </c>
      <c r="S41" s="1" t="s">
        <v>36</v>
      </c>
      <c r="T41" s="1" t="s">
        <v>58</v>
      </c>
      <c r="U41" s="1" t="s">
        <v>47</v>
      </c>
      <c r="V41" s="1" t="s">
        <v>91</v>
      </c>
    </row>
    <row r="42" spans="1:22" x14ac:dyDescent="0.25">
      <c r="A42" s="1" t="s">
        <v>175</v>
      </c>
      <c r="B42" s="1" t="s">
        <v>176</v>
      </c>
      <c r="C42" s="1" t="s">
        <v>24</v>
      </c>
      <c r="E42" s="1">
        <v>20</v>
      </c>
      <c r="F42" s="1" t="s">
        <v>26</v>
      </c>
      <c r="G42" s="1" t="s">
        <v>90</v>
      </c>
      <c r="H42" s="1">
        <v>202101468</v>
      </c>
      <c r="I42" s="1" t="s">
        <v>28</v>
      </c>
      <c r="J42" s="1" t="s">
        <v>68</v>
      </c>
      <c r="K42" s="1" t="s">
        <v>32</v>
      </c>
      <c r="L42" s="1" t="s">
        <v>69</v>
      </c>
      <c r="M42" s="1" t="s">
        <v>30</v>
      </c>
      <c r="N42" s="1" t="s">
        <v>31</v>
      </c>
      <c r="O42" s="1" t="s">
        <v>56</v>
      </c>
      <c r="P42" s="1" t="s">
        <v>70</v>
      </c>
      <c r="Q42" s="1" t="s">
        <v>57</v>
      </c>
      <c r="R42" s="1" t="s">
        <v>32</v>
      </c>
      <c r="S42" s="1" t="s">
        <v>177</v>
      </c>
      <c r="T42" s="1" t="s">
        <v>58</v>
      </c>
      <c r="U42" s="1" t="s">
        <v>47</v>
      </c>
      <c r="V42" s="1" t="s">
        <v>38</v>
      </c>
    </row>
    <row r="43" spans="1:22" x14ac:dyDescent="0.25">
      <c r="A43" s="1" t="s">
        <v>178</v>
      </c>
      <c r="B43" s="1" t="s">
        <v>179</v>
      </c>
      <c r="C43" s="1" t="s">
        <v>24</v>
      </c>
      <c r="D43" s="1" t="s">
        <v>180</v>
      </c>
      <c r="E43" s="1">
        <v>20</v>
      </c>
      <c r="F43" s="1" t="s">
        <v>26</v>
      </c>
      <c r="G43" s="1" t="s">
        <v>181</v>
      </c>
      <c r="H43" s="1">
        <v>202101495</v>
      </c>
      <c r="I43" s="1" t="s">
        <v>28</v>
      </c>
      <c r="J43" s="1" t="s">
        <v>52</v>
      </c>
      <c r="K43" s="1" t="s">
        <v>32</v>
      </c>
      <c r="L43" s="1" t="s">
        <v>69</v>
      </c>
      <c r="M43" s="1" t="s">
        <v>63</v>
      </c>
      <c r="N43" s="1" t="s">
        <v>69</v>
      </c>
      <c r="O43" s="1" t="s">
        <v>33</v>
      </c>
      <c r="P43" s="1" t="s">
        <v>45</v>
      </c>
      <c r="Q43" s="1" t="s">
        <v>57</v>
      </c>
      <c r="R43" s="1" t="s">
        <v>64</v>
      </c>
      <c r="S43" s="1" t="s">
        <v>32</v>
      </c>
      <c r="T43" s="1" t="s">
        <v>35</v>
      </c>
      <c r="U43" s="1" t="s">
        <v>99</v>
      </c>
      <c r="V43" s="1" t="s">
        <v>83</v>
      </c>
    </row>
    <row r="44" spans="1:22" x14ac:dyDescent="0.25">
      <c r="A44" s="1" t="s">
        <v>182</v>
      </c>
      <c r="B44" s="1" t="s">
        <v>183</v>
      </c>
      <c r="C44" s="1" t="s">
        <v>24</v>
      </c>
      <c r="D44" s="1" t="s">
        <v>184</v>
      </c>
      <c r="E44" s="1">
        <v>21</v>
      </c>
      <c r="F44" s="1" t="s">
        <v>26</v>
      </c>
      <c r="G44" s="1" t="s">
        <v>185</v>
      </c>
      <c r="H44" s="1">
        <v>202101441</v>
      </c>
      <c r="I44" s="1" t="s">
        <v>28</v>
      </c>
      <c r="J44" s="1" t="s">
        <v>29</v>
      </c>
      <c r="K44" s="1" t="s">
        <v>32</v>
      </c>
      <c r="L44" s="1" t="s">
        <v>69</v>
      </c>
      <c r="M44" s="1" t="s">
        <v>32</v>
      </c>
      <c r="N44" s="1" t="s">
        <v>69</v>
      </c>
      <c r="O44" s="1" t="s">
        <v>33</v>
      </c>
      <c r="P44" s="1" t="s">
        <v>70</v>
      </c>
      <c r="Q44" s="1" t="s">
        <v>57</v>
      </c>
      <c r="R44" s="1" t="s">
        <v>32</v>
      </c>
      <c r="S44" s="1" t="s">
        <v>32</v>
      </c>
      <c r="T44" s="1" t="s">
        <v>58</v>
      </c>
      <c r="U44" s="1" t="s">
        <v>47</v>
      </c>
      <c r="V44" s="1" t="s">
        <v>38</v>
      </c>
    </row>
    <row r="45" spans="1:22" x14ac:dyDescent="0.25">
      <c r="A45" s="1" t="s">
        <v>186</v>
      </c>
      <c r="B45" s="1" t="s">
        <v>187</v>
      </c>
      <c r="C45" s="1" t="s">
        <v>24</v>
      </c>
      <c r="D45" s="1" t="s">
        <v>188</v>
      </c>
      <c r="E45" s="1">
        <v>19</v>
      </c>
      <c r="F45" s="1" t="s">
        <v>26</v>
      </c>
      <c r="G45" s="1" t="s">
        <v>189</v>
      </c>
      <c r="H45" s="1">
        <v>202106651</v>
      </c>
      <c r="I45" s="1" t="s">
        <v>28</v>
      </c>
      <c r="J45" s="1" t="s">
        <v>52</v>
      </c>
      <c r="K45" s="1" t="s">
        <v>32</v>
      </c>
      <c r="L45" s="1" t="s">
        <v>69</v>
      </c>
      <c r="M45" s="1" t="s">
        <v>63</v>
      </c>
      <c r="N45" s="1" t="s">
        <v>43</v>
      </c>
      <c r="O45" s="1" t="s">
        <v>56</v>
      </c>
      <c r="P45" s="1" t="s">
        <v>45</v>
      </c>
      <c r="Q45" s="1" t="s">
        <v>57</v>
      </c>
      <c r="R45" s="1" t="s">
        <v>32</v>
      </c>
      <c r="S45" s="1" t="s">
        <v>36</v>
      </c>
      <c r="T45" s="1" t="s">
        <v>36</v>
      </c>
      <c r="U45" s="1" t="s">
        <v>47</v>
      </c>
      <c r="V45" s="1" t="s">
        <v>48</v>
      </c>
    </row>
    <row r="46" spans="1:22" x14ac:dyDescent="0.25">
      <c r="A46" s="1" t="s">
        <v>190</v>
      </c>
      <c r="B46" s="1" t="s">
        <v>191</v>
      </c>
      <c r="C46" s="1" t="s">
        <v>24</v>
      </c>
      <c r="E46" s="1">
        <v>20</v>
      </c>
      <c r="F46" s="1" t="s">
        <v>26</v>
      </c>
      <c r="G46" s="1" t="s">
        <v>192</v>
      </c>
      <c r="H46" s="1">
        <v>202102057</v>
      </c>
      <c r="I46" s="1" t="s">
        <v>28</v>
      </c>
      <c r="J46" s="1" t="s">
        <v>68</v>
      </c>
      <c r="K46" s="1" t="s">
        <v>32</v>
      </c>
      <c r="L46" s="1" t="s">
        <v>69</v>
      </c>
      <c r="M46" s="1" t="s">
        <v>32</v>
      </c>
      <c r="N46" s="1" t="s">
        <v>43</v>
      </c>
      <c r="O46" s="1" t="s">
        <v>33</v>
      </c>
      <c r="P46" s="1" t="s">
        <v>81</v>
      </c>
      <c r="Q46" s="1" t="s">
        <v>32</v>
      </c>
      <c r="R46" s="1" t="s">
        <v>57</v>
      </c>
      <c r="S46" s="1" t="s">
        <v>32</v>
      </c>
      <c r="T46" s="1" t="s">
        <v>58</v>
      </c>
      <c r="U46" s="1" t="s">
        <v>99</v>
      </c>
      <c r="V46" s="1" t="s">
        <v>48</v>
      </c>
    </row>
    <row r="47" spans="1:22" x14ac:dyDescent="0.25">
      <c r="A47" s="1" t="s">
        <v>193</v>
      </c>
      <c r="B47" s="1" t="s">
        <v>194</v>
      </c>
      <c r="C47" s="1" t="s">
        <v>24</v>
      </c>
      <c r="E47" s="1">
        <v>20</v>
      </c>
      <c r="F47" s="1" t="s">
        <v>26</v>
      </c>
      <c r="G47" s="1" t="s">
        <v>195</v>
      </c>
      <c r="H47" s="1">
        <v>202101648</v>
      </c>
      <c r="I47" s="1" t="s">
        <v>28</v>
      </c>
      <c r="J47" s="1" t="s">
        <v>68</v>
      </c>
      <c r="K47" s="1" t="s">
        <v>32</v>
      </c>
      <c r="L47" s="1" t="s">
        <v>69</v>
      </c>
      <c r="M47" s="1" t="s">
        <v>95</v>
      </c>
      <c r="N47" s="1" t="s">
        <v>43</v>
      </c>
      <c r="O47" s="1" t="s">
        <v>76</v>
      </c>
      <c r="P47" s="1" t="s">
        <v>34</v>
      </c>
      <c r="Q47" s="1" t="s">
        <v>46</v>
      </c>
      <c r="R47" s="1" t="s">
        <v>57</v>
      </c>
      <c r="S47" s="1" t="s">
        <v>32</v>
      </c>
      <c r="T47" s="1" t="s">
        <v>36</v>
      </c>
      <c r="U47" s="1" t="s">
        <v>47</v>
      </c>
      <c r="V47" s="1" t="s">
        <v>91</v>
      </c>
    </row>
    <row r="48" spans="1:22" x14ac:dyDescent="0.25">
      <c r="A48" s="1" t="s">
        <v>196</v>
      </c>
      <c r="B48" s="1" t="s">
        <v>197</v>
      </c>
      <c r="C48" s="1" t="s">
        <v>24</v>
      </c>
      <c r="E48" s="1">
        <v>20</v>
      </c>
      <c r="F48" s="1" t="s">
        <v>26</v>
      </c>
      <c r="G48" s="1" t="s">
        <v>198</v>
      </c>
      <c r="H48" s="1">
        <v>202101796</v>
      </c>
      <c r="I48" s="1" t="s">
        <v>28</v>
      </c>
      <c r="J48" s="1" t="s">
        <v>68</v>
      </c>
      <c r="K48" s="1" t="s">
        <v>32</v>
      </c>
      <c r="L48" s="1" t="s">
        <v>69</v>
      </c>
      <c r="M48" s="1" t="s">
        <v>30</v>
      </c>
      <c r="N48" s="1" t="s">
        <v>69</v>
      </c>
      <c r="O48" s="1" t="s">
        <v>56</v>
      </c>
      <c r="P48" s="1" t="s">
        <v>45</v>
      </c>
      <c r="Q48" s="1" t="s">
        <v>32</v>
      </c>
      <c r="R48" s="1" t="s">
        <v>57</v>
      </c>
      <c r="S48" s="1" t="s">
        <v>36</v>
      </c>
      <c r="T48" s="1" t="s">
        <v>58</v>
      </c>
      <c r="U48" s="1" t="s">
        <v>47</v>
      </c>
      <c r="V48" s="1" t="s">
        <v>38</v>
      </c>
    </row>
    <row r="49" spans="1:22" x14ac:dyDescent="0.25">
      <c r="A49" s="1" t="s">
        <v>199</v>
      </c>
      <c r="B49" s="1" t="s">
        <v>200</v>
      </c>
      <c r="C49" s="1" t="s">
        <v>24</v>
      </c>
      <c r="E49" s="1">
        <v>20</v>
      </c>
      <c r="F49" s="1" t="s">
        <v>75</v>
      </c>
      <c r="G49" s="1" t="s">
        <v>201</v>
      </c>
      <c r="H49" s="1">
        <v>202107605</v>
      </c>
      <c r="I49" s="1" t="s">
        <v>28</v>
      </c>
      <c r="J49" s="1" t="s">
        <v>29</v>
      </c>
      <c r="K49" s="1" t="s">
        <v>32</v>
      </c>
      <c r="L49" s="1" t="s">
        <v>43</v>
      </c>
      <c r="M49" s="1" t="s">
        <v>32</v>
      </c>
      <c r="N49" s="1" t="s">
        <v>69</v>
      </c>
      <c r="O49" s="1" t="s">
        <v>76</v>
      </c>
      <c r="P49" s="1" t="s">
        <v>70</v>
      </c>
      <c r="Q49" s="1" t="s">
        <v>32</v>
      </c>
      <c r="R49" s="1" t="s">
        <v>57</v>
      </c>
      <c r="S49" s="1" t="s">
        <v>32</v>
      </c>
      <c r="T49" s="1" t="s">
        <v>58</v>
      </c>
      <c r="U49" s="1" t="s">
        <v>130</v>
      </c>
      <c r="V49" s="1" t="s">
        <v>38</v>
      </c>
    </row>
    <row r="50" spans="1:22" x14ac:dyDescent="0.25">
      <c r="A50" s="1" t="s">
        <v>202</v>
      </c>
      <c r="B50" s="1" t="s">
        <v>203</v>
      </c>
      <c r="C50" s="1" t="s">
        <v>24</v>
      </c>
      <c r="E50" s="1">
        <v>21</v>
      </c>
      <c r="F50" s="1" t="s">
        <v>26</v>
      </c>
      <c r="G50" s="1" t="s">
        <v>27</v>
      </c>
      <c r="H50" s="1">
        <v>202101897</v>
      </c>
      <c r="I50" s="1" t="s">
        <v>28</v>
      </c>
      <c r="J50" s="1" t="s">
        <v>68</v>
      </c>
      <c r="K50" s="1" t="s">
        <v>32</v>
      </c>
      <c r="L50" s="1" t="s">
        <v>69</v>
      </c>
      <c r="M50" s="1" t="s">
        <v>95</v>
      </c>
      <c r="N50" s="1" t="s">
        <v>31</v>
      </c>
      <c r="O50" s="1" t="s">
        <v>33</v>
      </c>
      <c r="P50" s="1" t="s">
        <v>70</v>
      </c>
      <c r="Q50" s="1" t="s">
        <v>57</v>
      </c>
      <c r="R50" s="1" t="s">
        <v>32</v>
      </c>
      <c r="S50" s="1" t="s">
        <v>36</v>
      </c>
      <c r="T50" s="1" t="s">
        <v>36</v>
      </c>
      <c r="U50" s="1" t="s">
        <v>47</v>
      </c>
      <c r="V50" s="1" t="s">
        <v>48</v>
      </c>
    </row>
    <row r="51" spans="1:22" x14ac:dyDescent="0.25">
      <c r="A51" s="1" t="s">
        <v>204</v>
      </c>
      <c r="B51" s="1" t="s">
        <v>205</v>
      </c>
      <c r="C51" s="1" t="s">
        <v>24</v>
      </c>
      <c r="E51" s="1">
        <v>22</v>
      </c>
      <c r="F51" s="1" t="s">
        <v>26</v>
      </c>
      <c r="G51" s="1" t="s">
        <v>42</v>
      </c>
      <c r="H51" s="1">
        <v>202015206</v>
      </c>
      <c r="I51" s="1" t="s">
        <v>206</v>
      </c>
      <c r="J51" s="1" t="s">
        <v>68</v>
      </c>
      <c r="K51" s="1" t="s">
        <v>32</v>
      </c>
      <c r="L51" s="1" t="s">
        <v>55</v>
      </c>
      <c r="M51" s="1" t="s">
        <v>95</v>
      </c>
      <c r="N51" s="1" t="s">
        <v>55</v>
      </c>
      <c r="O51" s="1" t="s">
        <v>207</v>
      </c>
      <c r="P51" s="1" t="s">
        <v>45</v>
      </c>
      <c r="Q51" s="1" t="s">
        <v>57</v>
      </c>
      <c r="R51" s="1" t="s">
        <v>32</v>
      </c>
      <c r="S51" s="1" t="s">
        <v>36</v>
      </c>
      <c r="T51" s="1" t="s">
        <v>35</v>
      </c>
      <c r="U51" s="1" t="s">
        <v>47</v>
      </c>
      <c r="V51" s="1" t="s">
        <v>91</v>
      </c>
    </row>
    <row r="52" spans="1:22" x14ac:dyDescent="0.25">
      <c r="A52" s="1" t="s">
        <v>208</v>
      </c>
      <c r="B52" s="1" t="s">
        <v>209</v>
      </c>
      <c r="C52" s="1" t="s">
        <v>24</v>
      </c>
      <c r="E52" s="1">
        <v>22</v>
      </c>
      <c r="F52" s="1" t="s">
        <v>26</v>
      </c>
      <c r="G52" s="1" t="s">
        <v>198</v>
      </c>
      <c r="H52" s="1">
        <v>202102026</v>
      </c>
      <c r="I52" s="1" t="s">
        <v>28</v>
      </c>
      <c r="J52" s="1" t="s">
        <v>68</v>
      </c>
      <c r="K52" s="1" t="s">
        <v>32</v>
      </c>
      <c r="L52" s="1" t="s">
        <v>69</v>
      </c>
      <c r="M52" s="1" t="s">
        <v>63</v>
      </c>
      <c r="N52" s="1" t="s">
        <v>69</v>
      </c>
      <c r="O52" s="1" t="s">
        <v>33</v>
      </c>
      <c r="P52" s="1" t="s">
        <v>81</v>
      </c>
      <c r="Q52" s="1" t="s">
        <v>32</v>
      </c>
      <c r="R52" s="1" t="s">
        <v>32</v>
      </c>
      <c r="S52" s="1" t="s">
        <v>36</v>
      </c>
      <c r="T52" s="1" t="s">
        <v>36</v>
      </c>
      <c r="U52" s="1" t="s">
        <v>47</v>
      </c>
      <c r="V52" s="1" t="s">
        <v>48</v>
      </c>
    </row>
    <row r="53" spans="1:22" x14ac:dyDescent="0.25">
      <c r="A53" s="1" t="s">
        <v>210</v>
      </c>
      <c r="B53" s="1" t="s">
        <v>211</v>
      </c>
      <c r="C53" s="1" t="s">
        <v>24</v>
      </c>
      <c r="E53" s="1">
        <v>20</v>
      </c>
      <c r="F53" s="1" t="s">
        <v>75</v>
      </c>
      <c r="G53" s="1" t="s">
        <v>212</v>
      </c>
      <c r="H53" s="1">
        <v>202101034</v>
      </c>
      <c r="I53" s="1" t="s">
        <v>28</v>
      </c>
      <c r="J53" s="1" t="s">
        <v>68</v>
      </c>
      <c r="K53" s="1" t="s">
        <v>32</v>
      </c>
      <c r="L53" s="1" t="s">
        <v>69</v>
      </c>
      <c r="M53" s="1" t="s">
        <v>32</v>
      </c>
      <c r="N53" s="1" t="s">
        <v>69</v>
      </c>
      <c r="O53" s="1" t="s">
        <v>33</v>
      </c>
      <c r="P53" s="1" t="s">
        <v>70</v>
      </c>
      <c r="Q53" s="1" t="s">
        <v>32</v>
      </c>
      <c r="R53" s="1" t="s">
        <v>32</v>
      </c>
      <c r="S53" s="1" t="s">
        <v>32</v>
      </c>
      <c r="T53" s="1" t="s">
        <v>58</v>
      </c>
      <c r="U53" s="1" t="s">
        <v>47</v>
      </c>
      <c r="V53" s="1" t="s">
        <v>83</v>
      </c>
    </row>
    <row r="54" spans="1:22" x14ac:dyDescent="0.25">
      <c r="A54" s="1" t="s">
        <v>213</v>
      </c>
      <c r="B54" s="1" t="s">
        <v>214</v>
      </c>
      <c r="C54" s="1" t="s">
        <v>24</v>
      </c>
      <c r="E54" s="1">
        <v>21</v>
      </c>
      <c r="F54" s="1" t="s">
        <v>26</v>
      </c>
      <c r="G54" s="1" t="s">
        <v>215</v>
      </c>
      <c r="H54" s="1">
        <v>202106458</v>
      </c>
      <c r="I54" s="1" t="s">
        <v>28</v>
      </c>
      <c r="J54" s="1" t="s">
        <v>29</v>
      </c>
      <c r="K54" s="1" t="s">
        <v>32</v>
      </c>
      <c r="L54" s="1" t="s">
        <v>69</v>
      </c>
      <c r="M54" s="1" t="s">
        <v>32</v>
      </c>
      <c r="N54" s="1" t="s">
        <v>43</v>
      </c>
      <c r="O54" s="1" t="s">
        <v>33</v>
      </c>
      <c r="P54" s="1" t="s">
        <v>81</v>
      </c>
      <c r="Q54" s="1" t="s">
        <v>32</v>
      </c>
      <c r="R54" s="1" t="s">
        <v>57</v>
      </c>
      <c r="S54" s="1" t="s">
        <v>32</v>
      </c>
      <c r="T54" s="1" t="s">
        <v>36</v>
      </c>
      <c r="U54" s="1" t="s">
        <v>47</v>
      </c>
      <c r="V54" s="1" t="s">
        <v>91</v>
      </c>
    </row>
    <row r="55" spans="1:22" x14ac:dyDescent="0.25">
      <c r="A55" s="1" t="s">
        <v>216</v>
      </c>
      <c r="B55" s="1" t="s">
        <v>217</v>
      </c>
      <c r="C55" s="1" t="s">
        <v>24</v>
      </c>
      <c r="E55" s="1">
        <v>20</v>
      </c>
      <c r="F55" s="1" t="s">
        <v>75</v>
      </c>
      <c r="G55" s="1" t="s">
        <v>90</v>
      </c>
      <c r="H55" s="1">
        <v>202101811</v>
      </c>
      <c r="I55" s="1" t="s">
        <v>28</v>
      </c>
      <c r="J55" s="1" t="s">
        <v>29</v>
      </c>
      <c r="K55" s="1" t="s">
        <v>32</v>
      </c>
      <c r="L55" s="1" t="s">
        <v>55</v>
      </c>
      <c r="M55" s="1" t="s">
        <v>32</v>
      </c>
      <c r="N55" s="1" t="s">
        <v>43</v>
      </c>
      <c r="O55" s="1" t="s">
        <v>33</v>
      </c>
      <c r="P55" s="1" t="s">
        <v>45</v>
      </c>
      <c r="Q55" s="1" t="s">
        <v>57</v>
      </c>
      <c r="R55" s="1" t="s">
        <v>64</v>
      </c>
      <c r="S55" s="1" t="s">
        <v>36</v>
      </c>
      <c r="T55" s="1" t="s">
        <v>35</v>
      </c>
      <c r="U55" s="1" t="s">
        <v>37</v>
      </c>
      <c r="V55" s="1" t="s">
        <v>48</v>
      </c>
    </row>
    <row r="56" spans="1:22" x14ac:dyDescent="0.25">
      <c r="A56" s="1" t="s">
        <v>218</v>
      </c>
      <c r="B56" s="1" t="s">
        <v>219</v>
      </c>
      <c r="C56" s="1" t="s">
        <v>24</v>
      </c>
      <c r="E56" s="1">
        <v>20</v>
      </c>
      <c r="F56" s="1" t="s">
        <v>75</v>
      </c>
      <c r="G56" s="1" t="s">
        <v>220</v>
      </c>
      <c r="H56" s="1">
        <v>202102041</v>
      </c>
      <c r="I56" s="1" t="s">
        <v>28</v>
      </c>
      <c r="J56" s="1" t="s">
        <v>29</v>
      </c>
      <c r="K56" s="1" t="s">
        <v>32</v>
      </c>
      <c r="L56" s="1" t="s">
        <v>69</v>
      </c>
      <c r="M56" s="1" t="s">
        <v>63</v>
      </c>
      <c r="N56" s="1" t="s">
        <v>69</v>
      </c>
      <c r="O56" s="1" t="s">
        <v>56</v>
      </c>
      <c r="P56" s="1" t="s">
        <v>81</v>
      </c>
      <c r="Q56" s="1" t="s">
        <v>57</v>
      </c>
      <c r="R56" s="1" t="s">
        <v>32</v>
      </c>
      <c r="S56" s="1" t="s">
        <v>36</v>
      </c>
      <c r="T56" s="1" t="s">
        <v>36</v>
      </c>
      <c r="U56" s="1" t="s">
        <v>113</v>
      </c>
      <c r="V56" s="1" t="s">
        <v>83</v>
      </c>
    </row>
    <row r="57" spans="1:22" x14ac:dyDescent="0.25">
      <c r="A57" s="1" t="s">
        <v>221</v>
      </c>
      <c r="B57" s="1" t="s">
        <v>222</v>
      </c>
      <c r="C57" s="1" t="s">
        <v>24</v>
      </c>
      <c r="E57" s="1">
        <v>20</v>
      </c>
      <c r="F57" s="1" t="s">
        <v>26</v>
      </c>
      <c r="G57" s="1" t="s">
        <v>27</v>
      </c>
      <c r="H57" s="1">
        <v>202102001</v>
      </c>
      <c r="I57" s="1" t="s">
        <v>28</v>
      </c>
      <c r="J57" s="1" t="s">
        <v>52</v>
      </c>
      <c r="K57" s="1" t="s">
        <v>32</v>
      </c>
      <c r="L57" s="1" t="s">
        <v>69</v>
      </c>
      <c r="M57" s="1" t="s">
        <v>63</v>
      </c>
      <c r="N57" s="1" t="s">
        <v>69</v>
      </c>
      <c r="O57" s="1" t="s">
        <v>33</v>
      </c>
      <c r="P57" s="1" t="s">
        <v>81</v>
      </c>
      <c r="Q57" s="1" t="s">
        <v>57</v>
      </c>
      <c r="R57" s="1" t="s">
        <v>57</v>
      </c>
      <c r="S57" s="1" t="s">
        <v>36</v>
      </c>
      <c r="T57" s="1" t="s">
        <v>36</v>
      </c>
      <c r="U57" s="1" t="s">
        <v>37</v>
      </c>
      <c r="V57" s="1" t="s">
        <v>48</v>
      </c>
    </row>
    <row r="58" spans="1:22" x14ac:dyDescent="0.25">
      <c r="A58" s="1" t="s">
        <v>223</v>
      </c>
      <c r="B58" s="1" t="s">
        <v>224</v>
      </c>
      <c r="C58" s="1" t="s">
        <v>24</v>
      </c>
      <c r="E58" s="1">
        <v>20</v>
      </c>
      <c r="F58" s="1" t="s">
        <v>75</v>
      </c>
      <c r="G58" s="1" t="s">
        <v>27</v>
      </c>
      <c r="H58" s="1">
        <v>202101677</v>
      </c>
      <c r="I58" s="1" t="s">
        <v>28</v>
      </c>
      <c r="J58" s="1" t="s">
        <v>52</v>
      </c>
      <c r="K58" s="1" t="s">
        <v>32</v>
      </c>
      <c r="L58" s="1" t="s">
        <v>43</v>
      </c>
      <c r="M58" s="1" t="s">
        <v>63</v>
      </c>
      <c r="N58" s="1" t="s">
        <v>69</v>
      </c>
      <c r="O58" s="1" t="s">
        <v>76</v>
      </c>
      <c r="P58" s="1" t="s">
        <v>45</v>
      </c>
      <c r="Q58" s="1" t="s">
        <v>46</v>
      </c>
      <c r="R58" s="1" t="s">
        <v>64</v>
      </c>
      <c r="S58" s="1" t="s">
        <v>35</v>
      </c>
      <c r="T58" s="1" t="s">
        <v>58</v>
      </c>
      <c r="U58" s="1" t="s">
        <v>47</v>
      </c>
      <c r="V58" s="1" t="s">
        <v>83</v>
      </c>
    </row>
    <row r="59" spans="1:22" x14ac:dyDescent="0.25">
      <c r="A59" s="1" t="s">
        <v>225</v>
      </c>
      <c r="B59" s="1" t="s">
        <v>226</v>
      </c>
      <c r="C59" s="1" t="s">
        <v>24</v>
      </c>
      <c r="E59" s="1">
        <v>20</v>
      </c>
      <c r="F59" s="1" t="s">
        <v>26</v>
      </c>
      <c r="G59" s="1" t="s">
        <v>90</v>
      </c>
      <c r="H59" s="1">
        <v>202101462</v>
      </c>
      <c r="I59" s="1" t="s">
        <v>206</v>
      </c>
      <c r="J59" s="1" t="s">
        <v>68</v>
      </c>
      <c r="K59" s="1" t="s">
        <v>32</v>
      </c>
      <c r="L59" s="1" t="s">
        <v>69</v>
      </c>
      <c r="M59" s="1" t="s">
        <v>63</v>
      </c>
      <c r="N59" s="1" t="s">
        <v>43</v>
      </c>
      <c r="O59" s="1" t="s">
        <v>56</v>
      </c>
      <c r="P59" s="1" t="s">
        <v>70</v>
      </c>
      <c r="Q59" s="1" t="s">
        <v>32</v>
      </c>
      <c r="R59" s="1" t="s">
        <v>57</v>
      </c>
      <c r="S59" s="1" t="s">
        <v>36</v>
      </c>
      <c r="T59" s="1" t="s">
        <v>58</v>
      </c>
      <c r="U59" s="1" t="s">
        <v>37</v>
      </c>
      <c r="V59" s="1" t="s">
        <v>38</v>
      </c>
    </row>
    <row r="60" spans="1:22" x14ac:dyDescent="0.25">
      <c r="A60" s="1" t="s">
        <v>227</v>
      </c>
      <c r="B60" s="1" t="s">
        <v>228</v>
      </c>
      <c r="C60" s="1" t="s">
        <v>24</v>
      </c>
      <c r="E60" s="1">
        <v>21</v>
      </c>
      <c r="F60" s="1" t="s">
        <v>26</v>
      </c>
      <c r="G60" s="1" t="s">
        <v>136</v>
      </c>
      <c r="H60" s="1">
        <v>202101473</v>
      </c>
      <c r="I60" s="1" t="s">
        <v>28</v>
      </c>
      <c r="J60" s="1" t="s">
        <v>68</v>
      </c>
      <c r="K60" s="1" t="s">
        <v>32</v>
      </c>
      <c r="L60" s="1" t="s">
        <v>55</v>
      </c>
      <c r="M60" s="1" t="s">
        <v>32</v>
      </c>
      <c r="N60" s="1" t="s">
        <v>69</v>
      </c>
      <c r="O60" s="1" t="s">
        <v>33</v>
      </c>
      <c r="P60" s="1" t="s">
        <v>81</v>
      </c>
      <c r="Q60" s="1" t="s">
        <v>64</v>
      </c>
      <c r="R60" s="1" t="s">
        <v>32</v>
      </c>
      <c r="S60" s="1" t="s">
        <v>36</v>
      </c>
      <c r="T60" s="1" t="s">
        <v>58</v>
      </c>
      <c r="U60" s="1" t="s">
        <v>47</v>
      </c>
      <c r="V60" s="1" t="s">
        <v>38</v>
      </c>
    </row>
    <row r="61" spans="1:22" x14ac:dyDescent="0.25">
      <c r="A61" s="1" t="s">
        <v>229</v>
      </c>
      <c r="B61" s="1" t="s">
        <v>230</v>
      </c>
      <c r="C61" s="1" t="s">
        <v>24</v>
      </c>
      <c r="E61" s="1">
        <v>19</v>
      </c>
      <c r="F61" s="1" t="s">
        <v>26</v>
      </c>
      <c r="G61" s="1" t="s">
        <v>90</v>
      </c>
      <c r="H61" s="1">
        <v>202101510</v>
      </c>
      <c r="I61" s="1" t="s">
        <v>28</v>
      </c>
      <c r="J61" s="1" t="s">
        <v>29</v>
      </c>
      <c r="K61" s="1" t="s">
        <v>32</v>
      </c>
      <c r="L61" s="1" t="s">
        <v>43</v>
      </c>
      <c r="M61" s="1" t="s">
        <v>32</v>
      </c>
      <c r="N61" s="1" t="s">
        <v>69</v>
      </c>
      <c r="O61" s="1" t="s">
        <v>33</v>
      </c>
      <c r="P61" s="1" t="s">
        <v>81</v>
      </c>
      <c r="Q61" s="1" t="s">
        <v>32</v>
      </c>
      <c r="R61" s="1" t="s">
        <v>57</v>
      </c>
      <c r="S61" s="1" t="s">
        <v>32</v>
      </c>
      <c r="T61" s="1" t="s">
        <v>58</v>
      </c>
      <c r="U61" s="1" t="s">
        <v>47</v>
      </c>
      <c r="V61" s="1" t="s">
        <v>48</v>
      </c>
    </row>
    <row r="62" spans="1:22" x14ac:dyDescent="0.25">
      <c r="A62" s="1" t="s">
        <v>231</v>
      </c>
      <c r="B62" s="1" t="s">
        <v>232</v>
      </c>
      <c r="C62" s="1" t="s">
        <v>24</v>
      </c>
      <c r="D62" s="1" t="s">
        <v>233</v>
      </c>
      <c r="E62" s="1">
        <v>21</v>
      </c>
      <c r="F62" s="1" t="s">
        <v>26</v>
      </c>
      <c r="G62" s="1" t="s">
        <v>234</v>
      </c>
      <c r="H62" s="1">
        <v>202102004</v>
      </c>
      <c r="I62" s="1" t="s">
        <v>28</v>
      </c>
      <c r="J62" s="1" t="s">
        <v>52</v>
      </c>
      <c r="K62" s="1" t="s">
        <v>54</v>
      </c>
      <c r="L62" s="1" t="s">
        <v>69</v>
      </c>
      <c r="M62" s="1" t="s">
        <v>63</v>
      </c>
      <c r="N62" s="1" t="s">
        <v>43</v>
      </c>
      <c r="O62" s="1" t="s">
        <v>76</v>
      </c>
      <c r="P62" s="1" t="s">
        <v>45</v>
      </c>
      <c r="Q62" s="1" t="s">
        <v>57</v>
      </c>
      <c r="R62" s="1" t="s">
        <v>64</v>
      </c>
      <c r="S62" s="1" t="s">
        <v>35</v>
      </c>
      <c r="T62" s="1" t="s">
        <v>36</v>
      </c>
      <c r="U62" s="1" t="s">
        <v>37</v>
      </c>
      <c r="V62" s="1" t="s">
        <v>83</v>
      </c>
    </row>
    <row r="63" spans="1:22" x14ac:dyDescent="0.25">
      <c r="A63" s="1" t="s">
        <v>235</v>
      </c>
      <c r="B63" s="1" t="s">
        <v>236</v>
      </c>
      <c r="C63" s="1" t="s">
        <v>24</v>
      </c>
      <c r="D63" s="1" t="s">
        <v>237</v>
      </c>
      <c r="E63" s="1">
        <v>21</v>
      </c>
      <c r="F63" s="1" t="s">
        <v>75</v>
      </c>
      <c r="G63" s="1" t="s">
        <v>238</v>
      </c>
      <c r="H63" s="1">
        <v>202105215</v>
      </c>
      <c r="I63" s="1" t="s">
        <v>28</v>
      </c>
      <c r="J63" s="1" t="s">
        <v>52</v>
      </c>
      <c r="K63" s="1" t="s">
        <v>54</v>
      </c>
      <c r="L63" s="1" t="s">
        <v>43</v>
      </c>
      <c r="M63" s="1" t="s">
        <v>30</v>
      </c>
      <c r="N63" s="1" t="s">
        <v>31</v>
      </c>
      <c r="O63" s="1" t="s">
        <v>56</v>
      </c>
      <c r="P63" s="1" t="s">
        <v>45</v>
      </c>
      <c r="Q63" s="1" t="s">
        <v>87</v>
      </c>
      <c r="R63" s="1" t="s">
        <v>46</v>
      </c>
      <c r="S63" s="1" t="s">
        <v>36</v>
      </c>
      <c r="T63" s="1" t="s">
        <v>36</v>
      </c>
      <c r="U63" s="1" t="s">
        <v>99</v>
      </c>
      <c r="V63" s="1" t="s">
        <v>83</v>
      </c>
    </row>
    <row r="64" spans="1:22" x14ac:dyDescent="0.25">
      <c r="A64" s="1" t="s">
        <v>239</v>
      </c>
      <c r="B64" s="1" t="s">
        <v>240</v>
      </c>
      <c r="C64" s="1" t="s">
        <v>24</v>
      </c>
      <c r="D64" s="1" t="s">
        <v>241</v>
      </c>
      <c r="E64" s="1">
        <v>21</v>
      </c>
      <c r="F64" s="1" t="s">
        <v>26</v>
      </c>
      <c r="G64" s="1" t="s">
        <v>51</v>
      </c>
      <c r="H64" s="1">
        <v>202101472</v>
      </c>
      <c r="I64" s="1" t="s">
        <v>28</v>
      </c>
      <c r="J64" s="1" t="s">
        <v>52</v>
      </c>
      <c r="K64" s="1" t="s">
        <v>54</v>
      </c>
      <c r="L64" s="1" t="s">
        <v>53</v>
      </c>
      <c r="M64" s="1" t="s">
        <v>54</v>
      </c>
      <c r="N64" s="1" t="s">
        <v>55</v>
      </c>
      <c r="O64" s="1" t="s">
        <v>33</v>
      </c>
      <c r="P64" s="1" t="s">
        <v>70</v>
      </c>
      <c r="Q64" s="1" t="s">
        <v>64</v>
      </c>
      <c r="R64" s="1" t="s">
        <v>64</v>
      </c>
      <c r="S64" s="1" t="s">
        <v>177</v>
      </c>
      <c r="T64" s="1" t="s">
        <v>82</v>
      </c>
      <c r="U64" s="1" t="s">
        <v>37</v>
      </c>
      <c r="V64" s="1" t="s">
        <v>38</v>
      </c>
    </row>
    <row r="65" spans="1:22" x14ac:dyDescent="0.25">
      <c r="A65" s="1" t="s">
        <v>242</v>
      </c>
      <c r="B65" s="1" t="s">
        <v>243</v>
      </c>
      <c r="C65" s="1" t="s">
        <v>24</v>
      </c>
      <c r="E65" s="1">
        <v>20</v>
      </c>
      <c r="F65" s="1" t="s">
        <v>26</v>
      </c>
      <c r="G65" s="1" t="s">
        <v>90</v>
      </c>
      <c r="H65" s="1">
        <v>202101486</v>
      </c>
      <c r="I65" s="1" t="s">
        <v>28</v>
      </c>
      <c r="J65" s="1" t="s">
        <v>68</v>
      </c>
      <c r="K65" s="1" t="s">
        <v>95</v>
      </c>
      <c r="L65" s="1" t="s">
        <v>69</v>
      </c>
      <c r="M65" s="1" t="s">
        <v>95</v>
      </c>
      <c r="N65" s="1" t="s">
        <v>31</v>
      </c>
      <c r="O65" s="1" t="s">
        <v>33</v>
      </c>
      <c r="P65" s="1" t="s">
        <v>70</v>
      </c>
      <c r="Q65" s="1" t="s">
        <v>57</v>
      </c>
      <c r="R65" s="1" t="s">
        <v>57</v>
      </c>
      <c r="S65" s="1" t="s">
        <v>36</v>
      </c>
      <c r="T65" s="1" t="s">
        <v>82</v>
      </c>
      <c r="U65" s="1" t="s">
        <v>47</v>
      </c>
      <c r="V65" s="1" t="s">
        <v>38</v>
      </c>
    </row>
    <row r="66" spans="1:22" x14ac:dyDescent="0.25">
      <c r="A66" s="1" t="s">
        <v>244</v>
      </c>
      <c r="B66" s="1" t="s">
        <v>245</v>
      </c>
      <c r="C66" s="1" t="s">
        <v>24</v>
      </c>
      <c r="E66" s="1">
        <v>20</v>
      </c>
      <c r="F66" s="1" t="s">
        <v>26</v>
      </c>
      <c r="G66" s="1" t="s">
        <v>246</v>
      </c>
      <c r="H66" s="1">
        <v>202101723</v>
      </c>
      <c r="I66" s="1" t="s">
        <v>206</v>
      </c>
      <c r="J66" s="1" t="s">
        <v>68</v>
      </c>
      <c r="K66" s="1" t="s">
        <v>95</v>
      </c>
      <c r="L66" s="1" t="s">
        <v>55</v>
      </c>
      <c r="M66" s="1" t="s">
        <v>95</v>
      </c>
      <c r="N66" s="1" t="s">
        <v>43</v>
      </c>
      <c r="O66" s="1" t="s">
        <v>207</v>
      </c>
      <c r="P66" s="1" t="s">
        <v>70</v>
      </c>
      <c r="Q66" s="1" t="s">
        <v>57</v>
      </c>
      <c r="R66" s="1" t="s">
        <v>32</v>
      </c>
      <c r="S66" s="1" t="s">
        <v>32</v>
      </c>
      <c r="T66" s="1" t="s">
        <v>36</v>
      </c>
      <c r="U66" s="1" t="s">
        <v>47</v>
      </c>
      <c r="V66" s="1" t="s">
        <v>48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1"/>
  <sheetViews>
    <sheetView workbookViewId="0">
      <selection activeCell="B113" sqref="B113"/>
    </sheetView>
  </sheetViews>
  <sheetFormatPr defaultRowHeight="15" x14ac:dyDescent="0.25"/>
  <cols>
    <col min="2" max="2" width="78.28515625" customWidth="1"/>
    <col min="3" max="3" width="12.42578125" customWidth="1"/>
  </cols>
  <sheetData>
    <row r="2" spans="2:3" x14ac:dyDescent="0.25">
      <c r="B2" s="8" t="s">
        <v>247</v>
      </c>
      <c r="C2" s="8"/>
    </row>
    <row r="3" spans="2:3" x14ac:dyDescent="0.25">
      <c r="B3" t="s">
        <v>248</v>
      </c>
    </row>
    <row r="4" spans="2:3" x14ac:dyDescent="0.25">
      <c r="B4" s="2" t="s">
        <v>9</v>
      </c>
      <c r="C4" s="3" t="s">
        <v>249</v>
      </c>
    </row>
    <row r="5" spans="2:3" x14ac:dyDescent="0.25">
      <c r="B5" s="2" t="s">
        <v>68</v>
      </c>
      <c r="C5" s="3">
        <f>COUNTIF('Assessment-of-E-Learning-Satisf'!J2:J66, 'Tables and Graphs'!B5)</f>
        <v>24</v>
      </c>
    </row>
    <row r="6" spans="2:3" x14ac:dyDescent="0.25">
      <c r="B6" s="2" t="s">
        <v>52</v>
      </c>
      <c r="C6" s="3">
        <f>COUNTIF('Assessment-of-E-Learning-Satisf'!J2:J66, 'Tables and Graphs'!B6)</f>
        <v>26</v>
      </c>
    </row>
    <row r="7" spans="2:3" x14ac:dyDescent="0.25">
      <c r="B7" s="2" t="s">
        <v>29</v>
      </c>
      <c r="C7" s="3">
        <f>COUNTIF('Assessment-of-E-Learning-Satisf'!J2:J66, 'Tables and Graphs'!B7)</f>
        <v>15</v>
      </c>
    </row>
    <row r="8" spans="2:3" x14ac:dyDescent="0.25">
      <c r="B8" s="2" t="s">
        <v>250</v>
      </c>
      <c r="C8" s="3">
        <f>COUNTIF('Assessment-of-E-Learning-Satisf'!J5:J69, 'Tables and Graphs'!B8)</f>
        <v>0</v>
      </c>
    </row>
    <row r="10" spans="2:3" x14ac:dyDescent="0.25">
      <c r="B10" t="s">
        <v>251</v>
      </c>
    </row>
    <row r="11" spans="2:3" x14ac:dyDescent="0.25">
      <c r="B11" s="2" t="s">
        <v>10</v>
      </c>
      <c r="C11" s="3" t="s">
        <v>249</v>
      </c>
    </row>
    <row r="12" spans="2:3" x14ac:dyDescent="0.25">
      <c r="B12" s="4" t="s">
        <v>54</v>
      </c>
      <c r="C12" s="3">
        <f>COUNTIF('Assessment-of-E-Learning-Satisf'!K2:K66, 'Tables and Graphs'!B12)</f>
        <v>3</v>
      </c>
    </row>
    <row r="13" spans="2:3" x14ac:dyDescent="0.25">
      <c r="B13" s="4" t="s">
        <v>30</v>
      </c>
      <c r="C13" s="3">
        <f>COUNTIF('Assessment-of-E-Learning-Satisf'!K2:K66, 'Tables and Graphs'!B13)</f>
        <v>7</v>
      </c>
    </row>
    <row r="14" spans="2:3" x14ac:dyDescent="0.25">
      <c r="B14" s="4" t="s">
        <v>32</v>
      </c>
      <c r="C14" s="3">
        <f>COUNTIF('Assessment-of-E-Learning-Satisf'!K2:K66, 'Tables and Graphs'!B14)</f>
        <v>27</v>
      </c>
    </row>
    <row r="15" spans="2:3" x14ac:dyDescent="0.25">
      <c r="B15" s="4" t="s">
        <v>63</v>
      </c>
      <c r="C15" s="3">
        <f>COUNTIF('Assessment-of-E-Learning-Satisf'!K5:K69, 'Tables and Graphs'!B15)</f>
        <v>26</v>
      </c>
    </row>
    <row r="16" spans="2:3" x14ac:dyDescent="0.25">
      <c r="B16" s="4" t="s">
        <v>95</v>
      </c>
      <c r="C16" s="3">
        <f>COUNTIF('Assessment-of-E-Learning-Satisf'!K2:K66, 'Tables and Graphs'!B16)</f>
        <v>2</v>
      </c>
    </row>
    <row r="17" spans="2:3" x14ac:dyDescent="0.25">
      <c r="B17" s="1"/>
    </row>
    <row r="18" spans="2:3" x14ac:dyDescent="0.25">
      <c r="B18" s="8" t="s">
        <v>252</v>
      </c>
      <c r="C18" s="8"/>
    </row>
    <row r="19" spans="2:3" x14ac:dyDescent="0.25">
      <c r="B19" t="s">
        <v>253</v>
      </c>
    </row>
    <row r="20" spans="2:3" ht="30" x14ac:dyDescent="0.25">
      <c r="B20" s="5" t="s">
        <v>11</v>
      </c>
      <c r="C20" s="3" t="s">
        <v>249</v>
      </c>
    </row>
    <row r="21" spans="2:3" x14ac:dyDescent="0.25">
      <c r="B21" s="4" t="s">
        <v>53</v>
      </c>
      <c r="C21" s="3">
        <f>COUNTIF('Assessment-of-E-Learning-Satisf'!L2:L66, 'Tables and Graphs'!B21)</f>
        <v>3</v>
      </c>
    </row>
    <row r="22" spans="2:3" x14ac:dyDescent="0.25">
      <c r="B22" s="4" t="s">
        <v>55</v>
      </c>
      <c r="C22" s="3">
        <f>COUNTIF('Assessment-of-E-Learning-Satisf'!L2:L66, 'Tables and Graphs'!B22)</f>
        <v>7</v>
      </c>
    </row>
    <row r="23" spans="2:3" x14ac:dyDescent="0.25">
      <c r="B23" s="4" t="s">
        <v>69</v>
      </c>
      <c r="C23" s="3">
        <f>COUNTIF('Assessment-of-E-Learning-Satisf'!L2:L66, 'Tables and Graphs'!B23)</f>
        <v>44</v>
      </c>
    </row>
    <row r="24" spans="2:3" x14ac:dyDescent="0.25">
      <c r="B24" s="4" t="s">
        <v>43</v>
      </c>
      <c r="C24" s="3">
        <f>COUNTIF('Assessment-of-E-Learning-Satisf'!L2:L66, 'Tables and Graphs'!B24)</f>
        <v>10</v>
      </c>
    </row>
    <row r="25" spans="2:3" x14ac:dyDescent="0.25">
      <c r="B25" s="4" t="s">
        <v>31</v>
      </c>
      <c r="C25" s="3">
        <f>COUNTIF('Assessment-of-E-Learning-Satisf'!L2:L66, 'Tables and Graphs'!B25)</f>
        <v>1</v>
      </c>
    </row>
    <row r="26" spans="2:3" x14ac:dyDescent="0.25">
      <c r="B26" s="1"/>
    </row>
    <row r="27" spans="2:3" x14ac:dyDescent="0.25">
      <c r="B27" t="s">
        <v>254</v>
      </c>
    </row>
    <row r="28" spans="2:3" ht="30" x14ac:dyDescent="0.25">
      <c r="B28" s="5" t="s">
        <v>12</v>
      </c>
      <c r="C28" s="3" t="s">
        <v>249</v>
      </c>
    </row>
    <row r="29" spans="2:3" x14ac:dyDescent="0.25">
      <c r="B29" s="4" t="s">
        <v>54</v>
      </c>
      <c r="C29" s="3">
        <f>COUNTIF('Assessment-of-E-Learning-Satisf'!M2:M66, 'Tables and Graphs'!B29)</f>
        <v>2</v>
      </c>
    </row>
    <row r="30" spans="2:3" x14ac:dyDescent="0.25">
      <c r="B30" s="4" t="s">
        <v>30</v>
      </c>
      <c r="C30" s="3">
        <f>COUNTIF('Assessment-of-E-Learning-Satisf'!M2:M66, 'Tables and Graphs'!B30)</f>
        <v>4</v>
      </c>
    </row>
    <row r="31" spans="2:3" x14ac:dyDescent="0.25">
      <c r="B31" s="4" t="s">
        <v>32</v>
      </c>
      <c r="C31" s="3">
        <f>COUNTIF('Assessment-of-E-Learning-Satisf'!M2:M66, 'Tables and Graphs'!B31)</f>
        <v>22</v>
      </c>
    </row>
    <row r="32" spans="2:3" x14ac:dyDescent="0.25">
      <c r="B32" s="4" t="s">
        <v>63</v>
      </c>
      <c r="C32" s="3">
        <f>COUNTIF('Assessment-of-E-Learning-Satisf'!M2:M66, 'Tables and Graphs'!B32)</f>
        <v>30</v>
      </c>
    </row>
    <row r="33" spans="2:3" x14ac:dyDescent="0.25">
      <c r="B33" s="4" t="s">
        <v>95</v>
      </c>
      <c r="C33" s="3">
        <f>COUNTIF('Assessment-of-E-Learning-Satisf'!M2:M66, 'Tables and Graphs'!B33)</f>
        <v>7</v>
      </c>
    </row>
    <row r="34" spans="2:3" x14ac:dyDescent="0.25">
      <c r="B34" s="1"/>
    </row>
    <row r="35" spans="2:3" x14ac:dyDescent="0.25">
      <c r="B35" s="8" t="s">
        <v>255</v>
      </c>
      <c r="C35" s="8"/>
    </row>
    <row r="36" spans="2:3" x14ac:dyDescent="0.25">
      <c r="B36" t="s">
        <v>256</v>
      </c>
    </row>
    <row r="37" spans="2:3" ht="30" x14ac:dyDescent="0.25">
      <c r="B37" s="5" t="s">
        <v>13</v>
      </c>
      <c r="C37" s="3" t="s">
        <v>249</v>
      </c>
    </row>
    <row r="38" spans="2:3" x14ac:dyDescent="0.25">
      <c r="B38" s="4" t="s">
        <v>53</v>
      </c>
      <c r="C38" s="3">
        <f>COUNTIF('Assessment-of-E-Learning-Satisf'!N2:N66, 'Tables and Graphs'!B38)</f>
        <v>1</v>
      </c>
    </row>
    <row r="39" spans="2:3" x14ac:dyDescent="0.25">
      <c r="B39" s="4" t="s">
        <v>55</v>
      </c>
      <c r="C39" s="3">
        <f>COUNTIF('Assessment-of-E-Learning-Satisf'!N2:N66, 'Tables and Graphs'!B39)</f>
        <v>4</v>
      </c>
    </row>
    <row r="40" spans="2:3" x14ac:dyDescent="0.25">
      <c r="B40" s="4" t="s">
        <v>69</v>
      </c>
      <c r="C40" s="3">
        <f>COUNTIF('Assessment-of-E-Learning-Satisf'!N2:N66, 'Tables and Graphs'!B40)</f>
        <v>29</v>
      </c>
    </row>
    <row r="41" spans="2:3" x14ac:dyDescent="0.25">
      <c r="B41" s="4" t="s">
        <v>43</v>
      </c>
      <c r="C41" s="3">
        <f>COUNTIF('Assessment-of-E-Learning-Satisf'!N2:N66, 'Tables and Graphs'!B41)</f>
        <v>20</v>
      </c>
    </row>
    <row r="42" spans="2:3" x14ac:dyDescent="0.25">
      <c r="B42" s="4" t="s">
        <v>31</v>
      </c>
      <c r="C42" s="3">
        <f>COUNTIF('Assessment-of-E-Learning-Satisf'!N2:N66, 'Tables and Graphs'!B42)</f>
        <v>11</v>
      </c>
    </row>
    <row r="43" spans="2:3" x14ac:dyDescent="0.25">
      <c r="B43" s="4"/>
      <c r="C43" s="3"/>
    </row>
    <row r="44" spans="2:3" x14ac:dyDescent="0.25">
      <c r="B44" t="s">
        <v>257</v>
      </c>
    </row>
    <row r="45" spans="2:3" ht="30" x14ac:dyDescent="0.25">
      <c r="B45" s="5" t="s">
        <v>14</v>
      </c>
      <c r="C45" s="3" t="s">
        <v>249</v>
      </c>
    </row>
    <row r="46" spans="2:3" x14ac:dyDescent="0.25">
      <c r="B46" s="4" t="s">
        <v>207</v>
      </c>
      <c r="C46" s="3">
        <f>COUNTIF('Assessment-of-E-Learning-Satisf'!O2:O66, 'Tables and Graphs'!B46)</f>
        <v>2</v>
      </c>
    </row>
    <row r="47" spans="2:3" x14ac:dyDescent="0.25">
      <c r="B47" s="4" t="s">
        <v>76</v>
      </c>
      <c r="C47" s="3">
        <f>COUNTIF('Assessment-of-E-Learning-Satisf'!O2:O66, 'Tables and Graphs'!B47)</f>
        <v>16</v>
      </c>
    </row>
    <row r="48" spans="2:3" x14ac:dyDescent="0.25">
      <c r="B48" s="4" t="s">
        <v>33</v>
      </c>
      <c r="C48" s="3">
        <f>COUNTIF('Assessment-of-E-Learning-Satisf'!O2:O66, 'Tables and Graphs'!B48)</f>
        <v>33</v>
      </c>
    </row>
    <row r="49" spans="2:3" x14ac:dyDescent="0.25">
      <c r="B49" s="4" t="s">
        <v>56</v>
      </c>
      <c r="C49" s="3">
        <f>COUNTIF('Assessment-of-E-Learning-Satisf'!O2:O66, 'Tables and Graphs'!B49)</f>
        <v>13</v>
      </c>
    </row>
    <row r="50" spans="2:3" x14ac:dyDescent="0.25">
      <c r="B50" s="4" t="s">
        <v>44</v>
      </c>
      <c r="C50" s="3">
        <f>COUNTIF('Assessment-of-E-Learning-Satisf'!O2:O66, 'Tables and Graphs'!B50)</f>
        <v>1</v>
      </c>
    </row>
    <row r="51" spans="2:3" x14ac:dyDescent="0.25">
      <c r="B51" s="1"/>
    </row>
    <row r="52" spans="2:3" x14ac:dyDescent="0.25">
      <c r="B52" s="8" t="s">
        <v>258</v>
      </c>
      <c r="C52" s="8"/>
    </row>
    <row r="53" spans="2:3" x14ac:dyDescent="0.25">
      <c r="B53" t="s">
        <v>259</v>
      </c>
    </row>
    <row r="54" spans="2:3" ht="30" x14ac:dyDescent="0.25">
      <c r="B54" s="5" t="s">
        <v>15</v>
      </c>
      <c r="C54" s="3" t="s">
        <v>249</v>
      </c>
    </row>
    <row r="55" spans="2:3" x14ac:dyDescent="0.25">
      <c r="B55" s="4" t="s">
        <v>34</v>
      </c>
      <c r="C55" s="3">
        <f>COUNTIF('Assessment-of-E-Learning-Satisf'!P2:P66, 'Tables and Graphs'!B55)</f>
        <v>4</v>
      </c>
    </row>
    <row r="56" spans="2:3" x14ac:dyDescent="0.25">
      <c r="B56" s="4" t="s">
        <v>45</v>
      </c>
      <c r="C56" s="3">
        <f>COUNTIF('Assessment-of-E-Learning-Satisf'!P2:P66, 'Tables and Graphs'!B56)</f>
        <v>16</v>
      </c>
    </row>
    <row r="57" spans="2:3" x14ac:dyDescent="0.25">
      <c r="B57" s="4" t="s">
        <v>70</v>
      </c>
      <c r="C57" s="3">
        <f>COUNTIF('Assessment-of-E-Learning-Satisf'!P2:P66, 'Tables and Graphs'!B57)</f>
        <v>25</v>
      </c>
    </row>
    <row r="58" spans="2:3" x14ac:dyDescent="0.25">
      <c r="B58" s="4" t="s">
        <v>81</v>
      </c>
      <c r="C58" s="3">
        <f>COUNTIF('Assessment-of-E-Learning-Satisf'!P2:P66, 'Tables and Graphs'!B58)</f>
        <v>19</v>
      </c>
    </row>
    <row r="59" spans="2:3" x14ac:dyDescent="0.25">
      <c r="B59" s="4" t="s">
        <v>153</v>
      </c>
      <c r="C59" s="3">
        <f>COUNTIF('Assessment-of-E-Learning-Satisf'!P2:P66, 'Tables and Graphs'!B59)</f>
        <v>1</v>
      </c>
    </row>
    <row r="60" spans="2:3" x14ac:dyDescent="0.25">
      <c r="B60" s="1"/>
    </row>
    <row r="61" spans="2:3" x14ac:dyDescent="0.25">
      <c r="B61" t="s">
        <v>260</v>
      </c>
    </row>
    <row r="62" spans="2:3" ht="30" x14ac:dyDescent="0.25">
      <c r="B62" s="5" t="s">
        <v>16</v>
      </c>
      <c r="C62" s="3" t="s">
        <v>249</v>
      </c>
    </row>
    <row r="63" spans="2:3" x14ac:dyDescent="0.25">
      <c r="B63" s="4" t="s">
        <v>87</v>
      </c>
      <c r="C63" s="3">
        <f>COUNTIF('Assessment-of-E-Learning-Satisf'!Q2:Q66, 'Tables and Graphs'!B63)</f>
        <v>2</v>
      </c>
    </row>
    <row r="64" spans="2:3" x14ac:dyDescent="0.25">
      <c r="B64" s="4" t="s">
        <v>64</v>
      </c>
      <c r="C64" s="3">
        <f>COUNTIF('Assessment-of-E-Learning-Satisf'!Q2:Q66, 'Tables and Graphs'!B64)</f>
        <v>3</v>
      </c>
    </row>
    <row r="65" spans="2:3" x14ac:dyDescent="0.25">
      <c r="B65" s="4" t="s">
        <v>32</v>
      </c>
      <c r="C65" s="3">
        <f>COUNTIF('Assessment-of-E-Learning-Satisf'!Q2:Q66, 'Tables and Graphs'!B65)</f>
        <v>30</v>
      </c>
    </row>
    <row r="66" spans="2:3" x14ac:dyDescent="0.25">
      <c r="B66" s="4" t="s">
        <v>57</v>
      </c>
      <c r="C66" s="3">
        <f>COUNTIF('Assessment-of-E-Learning-Satisf'!Q2:Q66, 'Tables and Graphs'!B66)</f>
        <v>26</v>
      </c>
    </row>
    <row r="67" spans="2:3" x14ac:dyDescent="0.25">
      <c r="B67" s="4" t="s">
        <v>46</v>
      </c>
      <c r="C67" s="3">
        <f>COUNTIF('Assessment-of-E-Learning-Satisf'!Q2:Q66, 'Tables and Graphs'!B67)</f>
        <v>4</v>
      </c>
    </row>
    <row r="68" spans="2:3" x14ac:dyDescent="0.25">
      <c r="B68" s="1"/>
    </row>
    <row r="69" spans="2:3" x14ac:dyDescent="0.25">
      <c r="B69" s="8" t="s">
        <v>261</v>
      </c>
      <c r="C69" s="8"/>
    </row>
    <row r="70" spans="2:3" x14ac:dyDescent="0.25">
      <c r="B70" t="s">
        <v>262</v>
      </c>
    </row>
    <row r="71" spans="2:3" ht="30" x14ac:dyDescent="0.25">
      <c r="B71" s="5" t="s">
        <v>17</v>
      </c>
      <c r="C71" s="3" t="s">
        <v>249</v>
      </c>
    </row>
    <row r="72" spans="2:3" x14ac:dyDescent="0.25">
      <c r="B72" s="2" t="s">
        <v>87</v>
      </c>
      <c r="C72" s="3">
        <f>COUNTIF('Assessment-of-E-Learning-Satisf'!R2:R66, 'Tables and Graphs'!B72)</f>
        <v>0</v>
      </c>
    </row>
    <row r="73" spans="2:3" x14ac:dyDescent="0.25">
      <c r="B73" s="2" t="s">
        <v>64</v>
      </c>
      <c r="C73" s="3">
        <f>COUNTIF('Assessment-of-E-Learning-Satisf'!R2:R66, 'Tables and Graphs'!B73)</f>
        <v>10</v>
      </c>
    </row>
    <row r="74" spans="2:3" x14ac:dyDescent="0.25">
      <c r="B74" s="2" t="s">
        <v>32</v>
      </c>
      <c r="C74" s="3">
        <f>COUNTIF('Assessment-of-E-Learning-Satisf'!R2:R66, 'Tables and Graphs'!B74)</f>
        <v>32</v>
      </c>
    </row>
    <row r="75" spans="2:3" x14ac:dyDescent="0.25">
      <c r="B75" s="2" t="s">
        <v>57</v>
      </c>
      <c r="C75" s="3">
        <f>COUNTIF('Assessment-of-E-Learning-Satisf'!R2:R66, 'Tables and Graphs'!B75)</f>
        <v>21</v>
      </c>
    </row>
    <row r="76" spans="2:3" x14ac:dyDescent="0.25">
      <c r="B76" s="2" t="s">
        <v>46</v>
      </c>
      <c r="C76" s="3">
        <f>COUNTIF('Assessment-of-E-Learning-Satisf'!R2:R66, 'Tables and Graphs'!B76)</f>
        <v>2</v>
      </c>
    </row>
    <row r="77" spans="2:3" x14ac:dyDescent="0.25">
      <c r="B77" s="1"/>
    </row>
    <row r="78" spans="2:3" x14ac:dyDescent="0.25">
      <c r="B78" t="s">
        <v>263</v>
      </c>
    </row>
    <row r="79" spans="2:3" x14ac:dyDescent="0.25">
      <c r="B79" s="2" t="s">
        <v>18</v>
      </c>
      <c r="C79" s="3" t="s">
        <v>249</v>
      </c>
    </row>
    <row r="80" spans="2:3" x14ac:dyDescent="0.25">
      <c r="B80" s="4" t="s">
        <v>71</v>
      </c>
      <c r="C80" s="3">
        <f>COUNTIF('Assessment-of-E-Learning-Satisf'!S2:S66, 'Tables and Graphs'!B80)</f>
        <v>1</v>
      </c>
    </row>
    <row r="81" spans="2:3" x14ac:dyDescent="0.25">
      <c r="B81" s="4" t="s">
        <v>35</v>
      </c>
      <c r="C81" s="3">
        <f>COUNTIF('Assessment-of-E-Learning-Satisf'!S2:S66, 'Tables and Graphs'!B81)</f>
        <v>6</v>
      </c>
    </row>
    <row r="82" spans="2:3" x14ac:dyDescent="0.25">
      <c r="B82" s="4" t="s">
        <v>32</v>
      </c>
      <c r="C82" s="3">
        <f>COUNTIF('Assessment-of-E-Learning-Satisf'!S2:S66, 'Tables and Graphs'!B82)</f>
        <v>26</v>
      </c>
    </row>
    <row r="83" spans="2:3" x14ac:dyDescent="0.25">
      <c r="B83" s="4" t="s">
        <v>36</v>
      </c>
      <c r="C83" s="3">
        <f>COUNTIF('Assessment-of-E-Learning-Satisf'!S2:S66, 'Tables and Graphs'!B83)</f>
        <v>30</v>
      </c>
    </row>
    <row r="84" spans="2:3" x14ac:dyDescent="0.25">
      <c r="B84" s="4" t="s">
        <v>177</v>
      </c>
      <c r="C84" s="3">
        <f>COUNTIF('Assessment-of-E-Learning-Satisf'!S2:S66, 'Tables and Graphs'!B84)</f>
        <v>2</v>
      </c>
    </row>
    <row r="86" spans="2:3" x14ac:dyDescent="0.25">
      <c r="B86" s="8" t="s">
        <v>264</v>
      </c>
      <c r="C86" s="8"/>
    </row>
    <row r="87" spans="2:3" x14ac:dyDescent="0.25">
      <c r="B87" t="s">
        <v>265</v>
      </c>
    </row>
    <row r="88" spans="2:3" x14ac:dyDescent="0.25">
      <c r="B88" s="2" t="s">
        <v>19</v>
      </c>
      <c r="C88" s="3" t="s">
        <v>249</v>
      </c>
    </row>
    <row r="89" spans="2:3" x14ac:dyDescent="0.25">
      <c r="B89" s="3" t="s">
        <v>71</v>
      </c>
      <c r="C89" s="3">
        <f>COUNTIF('Assessment-of-E-Learning-Satisf'!T2:T66, 'Tables and Graphs'!B89)</f>
        <v>0</v>
      </c>
    </row>
    <row r="90" spans="2:3" x14ac:dyDescent="0.25">
      <c r="B90" s="3" t="s">
        <v>35</v>
      </c>
      <c r="C90" s="3">
        <f>COUNTIF('Assessment-of-E-Learning-Satisf'!T2:T66, 'Tables and Graphs'!B90)</f>
        <v>7</v>
      </c>
    </row>
    <row r="91" spans="2:3" x14ac:dyDescent="0.25">
      <c r="B91" s="3" t="s">
        <v>58</v>
      </c>
      <c r="C91" s="3">
        <f>COUNTIF('Assessment-of-E-Learning-Satisf'!T2:T66, 'Tables and Graphs'!B91)</f>
        <v>27</v>
      </c>
    </row>
    <row r="92" spans="2:3" x14ac:dyDescent="0.25">
      <c r="B92" s="3" t="s">
        <v>36</v>
      </c>
      <c r="C92" s="3">
        <f>COUNTIF('Assessment-of-E-Learning-Satisf'!T2:T66, 'Tables and Graphs'!B92)</f>
        <v>28</v>
      </c>
    </row>
    <row r="93" spans="2:3" x14ac:dyDescent="0.25">
      <c r="B93" s="3" t="s">
        <v>177</v>
      </c>
      <c r="C93" s="3">
        <f>COUNTIF('Assessment-of-E-Learning-Satisf'!T2:T66, 'Tables and Graphs'!B93)</f>
        <v>3</v>
      </c>
    </row>
    <row r="95" spans="2:3" x14ac:dyDescent="0.25">
      <c r="B95" t="s">
        <v>266</v>
      </c>
    </row>
    <row r="96" spans="2:3" x14ac:dyDescent="0.25">
      <c r="B96" s="2" t="s">
        <v>20</v>
      </c>
      <c r="C96" s="3" t="s">
        <v>249</v>
      </c>
    </row>
    <row r="97" spans="2:3" x14ac:dyDescent="0.25">
      <c r="B97" s="4" t="s">
        <v>113</v>
      </c>
      <c r="C97" s="3">
        <f>COUNTIF('Assessment-of-E-Learning-Satisf'!U2:U66, 'Tables and Graphs'!B97)</f>
        <v>5</v>
      </c>
    </row>
    <row r="98" spans="2:3" x14ac:dyDescent="0.25">
      <c r="B98" s="4" t="s">
        <v>37</v>
      </c>
      <c r="C98" s="3">
        <f>COUNTIF('Assessment-of-E-Learning-Satisf'!U2:U66, 'Tables and Graphs'!B98)</f>
        <v>18</v>
      </c>
    </row>
    <row r="99" spans="2:3" x14ac:dyDescent="0.25">
      <c r="B99" s="4" t="s">
        <v>47</v>
      </c>
      <c r="C99" s="3">
        <f>COUNTIF('Assessment-of-E-Learning-Satisf'!U2:U66, 'Tables and Graphs'!B99)</f>
        <v>33</v>
      </c>
    </row>
    <row r="100" spans="2:3" x14ac:dyDescent="0.25">
      <c r="B100" s="4" t="s">
        <v>99</v>
      </c>
      <c r="C100" s="3">
        <f>COUNTIF('Assessment-of-E-Learning-Satisf'!U2:U66, 'Tables and Graphs'!B100)</f>
        <v>7</v>
      </c>
    </row>
    <row r="101" spans="2:3" x14ac:dyDescent="0.25">
      <c r="B101" s="4" t="s">
        <v>130</v>
      </c>
      <c r="C101" s="3">
        <f>COUNTIF('Assessment-of-E-Learning-Satisf'!U2:U66, 'Tables and Graphs'!B101)</f>
        <v>2</v>
      </c>
    </row>
    <row r="102" spans="2:3" x14ac:dyDescent="0.25">
      <c r="B102" s="4" t="s">
        <v>267</v>
      </c>
      <c r="C102" s="3">
        <f>COUNTIF('Assessment-of-E-Learning-Satisf'!U2:U66, 'Tables and Graphs'!B102)</f>
        <v>0</v>
      </c>
    </row>
    <row r="104" spans="2:3" x14ac:dyDescent="0.25">
      <c r="B104" t="s">
        <v>268</v>
      </c>
    </row>
    <row r="105" spans="2:3" x14ac:dyDescent="0.25">
      <c r="B105" s="2" t="s">
        <v>21</v>
      </c>
      <c r="C105" s="3" t="s">
        <v>249</v>
      </c>
    </row>
    <row r="106" spans="2:3" x14ac:dyDescent="0.25">
      <c r="B106" s="4" t="s">
        <v>38</v>
      </c>
      <c r="C106" s="3">
        <f>COUNTIF('Assessment-of-E-Learning-Satisf'!V2:V66, 'Tables and Graphs'!B106)</f>
        <v>21</v>
      </c>
    </row>
    <row r="107" spans="2:3" x14ac:dyDescent="0.25">
      <c r="B107" s="4" t="s">
        <v>103</v>
      </c>
      <c r="C107" s="3">
        <f>COUNTIF('Assessment-of-E-Learning-Satisf'!V2:V66, 'Tables and Graphs'!B107)</f>
        <v>3</v>
      </c>
    </row>
    <row r="108" spans="2:3" x14ac:dyDescent="0.25">
      <c r="B108" s="4" t="s">
        <v>83</v>
      </c>
      <c r="C108" s="3">
        <f>COUNTIF('Assessment-of-E-Learning-Satisf'!V2:V66, 'Tables and Graphs'!B108)</f>
        <v>9</v>
      </c>
    </row>
    <row r="109" spans="2:3" x14ac:dyDescent="0.25">
      <c r="B109" s="4" t="s">
        <v>48</v>
      </c>
      <c r="C109" s="3">
        <f>COUNTIF('Assessment-of-E-Learning-Satisf'!V2:V66, 'Tables and Graphs'!B109)</f>
        <v>20</v>
      </c>
    </row>
    <row r="110" spans="2:3" x14ac:dyDescent="0.25">
      <c r="B110" s="4" t="s">
        <v>91</v>
      </c>
      <c r="C110" s="3">
        <f>COUNTIF('Assessment-of-E-Learning-Satisf'!V2:V66, 'Tables and Graphs'!B110)</f>
        <v>12</v>
      </c>
    </row>
    <row r="111" spans="2:3" x14ac:dyDescent="0.25">
      <c r="B111" s="4" t="s">
        <v>267</v>
      </c>
      <c r="C111" s="3">
        <f>COUNTIF('Assessment-of-E-Learning-Satisf'!V2:V66, 'Tables and Graphs'!B111)</f>
        <v>0</v>
      </c>
    </row>
  </sheetData>
  <pageMargins left="0.7" right="0.7" top="0.75" bottom="0.75" header="0.3" footer="0.3"/>
  <pageSetup orientation="portrait" horizontalDpi="0" verticalDpi="0" r:id="rId1"/>
  <headerFooter alignWithMargins="0"/>
  <drawing r:id="rId2"/>
  <tableParts count="1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1"/>
  <sheetViews>
    <sheetView zoomScale="73" workbookViewId="0">
      <selection activeCell="AA15" sqref="AA15"/>
    </sheetView>
  </sheetViews>
  <sheetFormatPr defaultRowHeight="15" x14ac:dyDescent="0.25"/>
  <cols>
    <col min="2" max="2" width="12.7109375" customWidth="1"/>
    <col min="10" max="10" width="13.42578125" customWidth="1"/>
    <col min="11" max="11" width="16" customWidth="1"/>
    <col min="12" max="12" width="11.5703125" customWidth="1"/>
    <col min="13" max="13" width="10.42578125" customWidth="1"/>
    <col min="14" max="14" width="10.7109375" customWidth="1"/>
    <col min="15" max="15" width="15.28515625" customWidth="1"/>
  </cols>
  <sheetData>
    <row r="1" spans="2:15" x14ac:dyDescent="0.25">
      <c r="B1" s="3" t="s">
        <v>269</v>
      </c>
      <c r="C1" s="6" t="s">
        <v>270</v>
      </c>
      <c r="D1" s="6" t="s">
        <v>271</v>
      </c>
      <c r="E1" s="6" t="s">
        <v>272</v>
      </c>
      <c r="F1" s="6" t="s">
        <v>273</v>
      </c>
      <c r="G1" s="6" t="s">
        <v>274</v>
      </c>
      <c r="H1" s="6" t="s">
        <v>275</v>
      </c>
      <c r="J1" s="3" t="s">
        <v>269</v>
      </c>
      <c r="K1" s="6" t="s">
        <v>276</v>
      </c>
      <c r="L1" s="6" t="s">
        <v>277</v>
      </c>
      <c r="M1" s="6" t="s">
        <v>32</v>
      </c>
      <c r="N1" s="6" t="s">
        <v>278</v>
      </c>
      <c r="O1" s="6" t="s">
        <v>279</v>
      </c>
    </row>
    <row r="2" spans="2:15" x14ac:dyDescent="0.25">
      <c r="B2" s="2" t="s">
        <v>251</v>
      </c>
      <c r="C2" s="6">
        <v>3</v>
      </c>
      <c r="D2" s="6">
        <v>7</v>
      </c>
      <c r="E2" s="6">
        <v>27</v>
      </c>
      <c r="F2" s="6">
        <v>26</v>
      </c>
      <c r="G2" s="6">
        <v>2</v>
      </c>
      <c r="H2" s="6">
        <f t="shared" ref="H2:H11" si="0">SUM(C2:G2)</f>
        <v>65</v>
      </c>
      <c r="J2" s="2" t="s">
        <v>251</v>
      </c>
      <c r="K2" s="7">
        <f t="shared" ref="K2:K11" si="1">C2/H2</f>
        <v>4.6153846153846156E-2</v>
      </c>
      <c r="L2" s="7">
        <f t="shared" ref="L2:L11" si="2">D2/H2</f>
        <v>0.1076923076923077</v>
      </c>
      <c r="M2" s="7">
        <f t="shared" ref="M2:M11" si="3">E2/H2</f>
        <v>0.41538461538461541</v>
      </c>
      <c r="N2" s="7">
        <f t="shared" ref="N2:N11" si="4">F2/H2</f>
        <v>0.4</v>
      </c>
      <c r="O2" s="7">
        <f t="shared" ref="O2:O11" si="5">G2/H2</f>
        <v>3.0769230769230771E-2</v>
      </c>
    </row>
    <row r="3" spans="2:15" x14ac:dyDescent="0.25">
      <c r="B3" s="2" t="s">
        <v>253</v>
      </c>
      <c r="C3" s="6">
        <v>3</v>
      </c>
      <c r="D3" s="6">
        <v>7</v>
      </c>
      <c r="E3" s="6">
        <v>44</v>
      </c>
      <c r="F3" s="6">
        <v>10</v>
      </c>
      <c r="G3" s="6">
        <v>1</v>
      </c>
      <c r="H3" s="6">
        <f t="shared" si="0"/>
        <v>65</v>
      </c>
      <c r="J3" s="2" t="s">
        <v>253</v>
      </c>
      <c r="K3" s="7">
        <f t="shared" si="1"/>
        <v>4.6153846153846156E-2</v>
      </c>
      <c r="L3" s="7">
        <f t="shared" si="2"/>
        <v>0.1076923076923077</v>
      </c>
      <c r="M3" s="7">
        <f t="shared" si="3"/>
        <v>0.67692307692307696</v>
      </c>
      <c r="N3" s="7">
        <f t="shared" si="4"/>
        <v>0.15384615384615385</v>
      </c>
      <c r="O3" s="7">
        <f t="shared" si="5"/>
        <v>1.5384615384615385E-2</v>
      </c>
    </row>
    <row r="4" spans="2:15" x14ac:dyDescent="0.25">
      <c r="B4" s="2" t="s">
        <v>254</v>
      </c>
      <c r="C4" s="6">
        <v>2</v>
      </c>
      <c r="D4" s="6">
        <v>4</v>
      </c>
      <c r="E4" s="6">
        <v>22</v>
      </c>
      <c r="F4" s="6">
        <v>30</v>
      </c>
      <c r="G4" s="6">
        <v>7</v>
      </c>
      <c r="H4" s="6">
        <f t="shared" si="0"/>
        <v>65</v>
      </c>
      <c r="J4" s="2" t="s">
        <v>254</v>
      </c>
      <c r="K4" s="7">
        <f t="shared" si="1"/>
        <v>3.0769230769230771E-2</v>
      </c>
      <c r="L4" s="7">
        <f t="shared" si="2"/>
        <v>6.1538461538461542E-2</v>
      </c>
      <c r="M4" s="7">
        <f t="shared" si="3"/>
        <v>0.33846153846153848</v>
      </c>
      <c r="N4" s="7">
        <f t="shared" si="4"/>
        <v>0.46153846153846156</v>
      </c>
      <c r="O4" s="7">
        <f t="shared" si="5"/>
        <v>0.1076923076923077</v>
      </c>
    </row>
    <row r="5" spans="2:15" x14ac:dyDescent="0.25">
      <c r="B5" s="2" t="s">
        <v>256</v>
      </c>
      <c r="C5" s="6">
        <v>1</v>
      </c>
      <c r="D5" s="6">
        <v>4</v>
      </c>
      <c r="E5" s="6">
        <v>29</v>
      </c>
      <c r="F5" s="6">
        <v>20</v>
      </c>
      <c r="G5" s="6">
        <v>11</v>
      </c>
      <c r="H5" s="6">
        <f t="shared" si="0"/>
        <v>65</v>
      </c>
      <c r="J5" s="2" t="s">
        <v>256</v>
      </c>
      <c r="K5" s="7">
        <f t="shared" si="1"/>
        <v>1.5384615384615385E-2</v>
      </c>
      <c r="L5" s="7">
        <f t="shared" si="2"/>
        <v>6.1538461538461542E-2</v>
      </c>
      <c r="M5" s="7">
        <f t="shared" si="3"/>
        <v>0.44615384615384618</v>
      </c>
      <c r="N5" s="7">
        <f t="shared" si="4"/>
        <v>0.30769230769230771</v>
      </c>
      <c r="O5" s="7">
        <f t="shared" si="5"/>
        <v>0.16923076923076924</v>
      </c>
    </row>
    <row r="6" spans="2:15" x14ac:dyDescent="0.25">
      <c r="B6" s="2" t="s">
        <v>257</v>
      </c>
      <c r="C6" s="6">
        <v>2</v>
      </c>
      <c r="D6" s="6">
        <v>16</v>
      </c>
      <c r="E6" s="6">
        <v>33</v>
      </c>
      <c r="F6" s="6">
        <v>13</v>
      </c>
      <c r="G6" s="6">
        <v>1</v>
      </c>
      <c r="H6" s="6">
        <f t="shared" si="0"/>
        <v>65</v>
      </c>
      <c r="J6" s="2" t="s">
        <v>257</v>
      </c>
      <c r="K6" s="7">
        <f t="shared" si="1"/>
        <v>3.0769230769230771E-2</v>
      </c>
      <c r="L6" s="7">
        <f t="shared" si="2"/>
        <v>0.24615384615384617</v>
      </c>
      <c r="M6" s="7">
        <f t="shared" si="3"/>
        <v>0.50769230769230766</v>
      </c>
      <c r="N6" s="7">
        <f t="shared" si="4"/>
        <v>0.2</v>
      </c>
      <c r="O6" s="7">
        <f t="shared" si="5"/>
        <v>1.5384615384615385E-2</v>
      </c>
    </row>
    <row r="7" spans="2:15" x14ac:dyDescent="0.25">
      <c r="B7" s="2" t="s">
        <v>259</v>
      </c>
      <c r="C7" s="6">
        <v>4</v>
      </c>
      <c r="D7" s="6">
        <v>16</v>
      </c>
      <c r="E7" s="6">
        <v>25</v>
      </c>
      <c r="F7" s="6">
        <v>19</v>
      </c>
      <c r="G7" s="6">
        <v>1</v>
      </c>
      <c r="H7" s="6">
        <f t="shared" si="0"/>
        <v>65</v>
      </c>
      <c r="J7" s="2" t="s">
        <v>259</v>
      </c>
      <c r="K7" s="7">
        <f t="shared" si="1"/>
        <v>6.1538461538461542E-2</v>
      </c>
      <c r="L7" s="7">
        <f t="shared" si="2"/>
        <v>0.24615384615384617</v>
      </c>
      <c r="M7" s="7">
        <f t="shared" si="3"/>
        <v>0.38461538461538464</v>
      </c>
      <c r="N7" s="7">
        <f t="shared" si="4"/>
        <v>0.29230769230769232</v>
      </c>
      <c r="O7" s="7">
        <f t="shared" si="5"/>
        <v>1.5384615384615385E-2</v>
      </c>
    </row>
    <row r="8" spans="2:15" x14ac:dyDescent="0.25">
      <c r="B8" s="2" t="s">
        <v>260</v>
      </c>
      <c r="C8" s="6">
        <v>2</v>
      </c>
      <c r="D8" s="6">
        <v>3</v>
      </c>
      <c r="E8" s="6">
        <v>30</v>
      </c>
      <c r="F8" s="6">
        <v>26</v>
      </c>
      <c r="G8" s="6">
        <v>4</v>
      </c>
      <c r="H8" s="6">
        <f t="shared" si="0"/>
        <v>65</v>
      </c>
      <c r="J8" s="2" t="s">
        <v>260</v>
      </c>
      <c r="K8" s="7">
        <f t="shared" si="1"/>
        <v>3.0769230769230771E-2</v>
      </c>
      <c r="L8" s="7">
        <f t="shared" si="2"/>
        <v>4.6153846153846156E-2</v>
      </c>
      <c r="M8" s="7">
        <f t="shared" si="3"/>
        <v>0.46153846153846156</v>
      </c>
      <c r="N8" s="7">
        <f t="shared" si="4"/>
        <v>0.4</v>
      </c>
      <c r="O8" s="7">
        <f t="shared" si="5"/>
        <v>6.1538461538461542E-2</v>
      </c>
    </row>
    <row r="9" spans="2:15" x14ac:dyDescent="0.25">
      <c r="B9" s="2" t="s">
        <v>262</v>
      </c>
      <c r="C9" s="6">
        <v>0</v>
      </c>
      <c r="D9" s="6">
        <v>10</v>
      </c>
      <c r="E9" s="6">
        <v>32</v>
      </c>
      <c r="F9" s="6">
        <v>21</v>
      </c>
      <c r="G9" s="6">
        <v>2</v>
      </c>
      <c r="H9" s="6">
        <f t="shared" si="0"/>
        <v>65</v>
      </c>
      <c r="J9" s="2" t="s">
        <v>262</v>
      </c>
      <c r="K9" s="7">
        <f t="shared" si="1"/>
        <v>0</v>
      </c>
      <c r="L9" s="7">
        <f t="shared" si="2"/>
        <v>0.15384615384615385</v>
      </c>
      <c r="M9" s="7">
        <f t="shared" si="3"/>
        <v>0.49230769230769234</v>
      </c>
      <c r="N9" s="7">
        <f t="shared" si="4"/>
        <v>0.32307692307692309</v>
      </c>
      <c r="O9" s="7">
        <f t="shared" si="5"/>
        <v>3.0769230769230771E-2</v>
      </c>
    </row>
    <row r="10" spans="2:15" x14ac:dyDescent="0.25">
      <c r="B10" s="2" t="s">
        <v>263</v>
      </c>
      <c r="C10" s="6">
        <v>1</v>
      </c>
      <c r="D10" s="6">
        <v>6</v>
      </c>
      <c r="E10" s="6">
        <v>26</v>
      </c>
      <c r="F10" s="6">
        <v>30</v>
      </c>
      <c r="G10" s="6">
        <v>2</v>
      </c>
      <c r="H10" s="6">
        <f t="shared" si="0"/>
        <v>65</v>
      </c>
      <c r="J10" s="2" t="s">
        <v>263</v>
      </c>
      <c r="K10" s="7">
        <f t="shared" si="1"/>
        <v>1.5384615384615385E-2</v>
      </c>
      <c r="L10" s="7">
        <f t="shared" si="2"/>
        <v>9.2307692307692313E-2</v>
      </c>
      <c r="M10" s="7">
        <f t="shared" si="3"/>
        <v>0.4</v>
      </c>
      <c r="N10" s="7">
        <f t="shared" si="4"/>
        <v>0.46153846153846156</v>
      </c>
      <c r="O10" s="7">
        <f t="shared" si="5"/>
        <v>3.0769230769230771E-2</v>
      </c>
    </row>
    <row r="11" spans="2:15" x14ac:dyDescent="0.25">
      <c r="B11" s="2" t="s">
        <v>265</v>
      </c>
      <c r="C11" s="6">
        <v>0</v>
      </c>
      <c r="D11" s="6">
        <v>7</v>
      </c>
      <c r="E11" s="6">
        <v>27</v>
      </c>
      <c r="F11" s="6">
        <v>28</v>
      </c>
      <c r="G11" s="6">
        <v>3</v>
      </c>
      <c r="H11" s="6">
        <f t="shared" si="0"/>
        <v>65</v>
      </c>
      <c r="J11" s="2" t="s">
        <v>265</v>
      </c>
      <c r="K11" s="7">
        <f t="shared" si="1"/>
        <v>0</v>
      </c>
      <c r="L11" s="7">
        <f t="shared" si="2"/>
        <v>0.1076923076923077</v>
      </c>
      <c r="M11" s="7">
        <f t="shared" si="3"/>
        <v>0.41538461538461541</v>
      </c>
      <c r="N11" s="7">
        <f t="shared" si="4"/>
        <v>0.43076923076923079</v>
      </c>
      <c r="O11" s="7">
        <f t="shared" si="5"/>
        <v>4.6153846153846156E-2</v>
      </c>
    </row>
  </sheetData>
  <pageMargins left="0.7" right="0.7" top="0.75" bottom="0.75" header="0.3" footer="0.3"/>
  <headerFooter alignWithMargins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Assessment-of-E-Learning-Satisf</vt:lpstr>
      <vt:lpstr>Tables and Graphs</vt:lpstr>
      <vt:lpstr>Likert Scale Graph</vt:lpstr>
      <vt:lpstr>'Tables and Graphs'!Extract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 Catamisan</dc:creator>
  <cp:lastModifiedBy>Lanz Catamisan</cp:lastModifiedBy>
  <dcterms:created xsi:type="dcterms:W3CDTF">2023-10-30T00:42:48Z</dcterms:created>
  <dcterms:modified xsi:type="dcterms:W3CDTF">2023-10-30T12:18:11Z</dcterms:modified>
</cp:coreProperties>
</file>