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<sst xmlns="http://schemas.openxmlformats.org/spreadsheetml/2006/main" count="315" uniqueCount="69">
  <si>
    <t>HAVE FUN STUDIYING CRYPTOGRAPHY</t>
  </si>
  <si>
    <t>ODY FRANS WIJAYA</t>
  </si>
  <si>
    <t>O</t>
  </si>
  <si>
    <t>D</t>
  </si>
  <si>
    <t>Y</t>
  </si>
  <si>
    <t>F</t>
  </si>
  <si>
    <t>R</t>
  </si>
  <si>
    <t>A</t>
  </si>
  <si>
    <t>N</t>
  </si>
  <si>
    <t>S</t>
  </si>
  <si>
    <t>W</t>
  </si>
  <si>
    <t>HASIL CHIPERTEXT : EJHFBAQXNSZNGBNMRNGQNYLNWGNMFN</t>
  </si>
  <si>
    <t>NO</t>
  </si>
  <si>
    <t>MATRIK 3X3</t>
  </si>
  <si>
    <t>Kalimat Asli</t>
  </si>
  <si>
    <t>MATRIK 3X1</t>
  </si>
  <si>
    <t>HASIL KALI</t>
  </si>
  <si>
    <t>MOD</t>
  </si>
  <si>
    <t>HASIL</t>
  </si>
  <si>
    <t>CHIPERTEXT</t>
  </si>
  <si>
    <t>U</t>
  </si>
  <si>
    <t>H</t>
  </si>
  <si>
    <t>*</t>
  </si>
  <si>
    <t>=</t>
  </si>
  <si>
    <t>MOD 26</t>
  </si>
  <si>
    <t>I</t>
  </si>
  <si>
    <t>V</t>
  </si>
  <si>
    <t>E</t>
  </si>
  <si>
    <t>G</t>
  </si>
  <si>
    <t>Q</t>
  </si>
  <si>
    <t>C</t>
  </si>
  <si>
    <t>X</t>
  </si>
  <si>
    <t>T</t>
  </si>
  <si>
    <t>P</t>
  </si>
  <si>
    <t>Z</t>
  </si>
  <si>
    <t>B</t>
  </si>
  <si>
    <t>M</t>
  </si>
  <si>
    <t>L</t>
  </si>
  <si>
    <t>ALFABET</t>
  </si>
  <si>
    <t>J</t>
  </si>
  <si>
    <t>K</t>
  </si>
  <si>
    <t>NOMOR</t>
  </si>
  <si>
    <t>HARI SABTU ADA KEGIATAN PEKAN PSDKU</t>
  </si>
  <si>
    <t>ODY KETUA PELAKSANA</t>
  </si>
  <si>
    <t>14+7</t>
  </si>
  <si>
    <t>3+0</t>
  </si>
  <si>
    <t>24+17</t>
  </si>
  <si>
    <t>10+8</t>
  </si>
  <si>
    <t>4+18</t>
  </si>
  <si>
    <t>19+0</t>
  </si>
  <si>
    <t>20+1</t>
  </si>
  <si>
    <t>0+19</t>
  </si>
  <si>
    <t>15+20</t>
  </si>
  <si>
    <t>4+0</t>
  </si>
  <si>
    <t>11+3</t>
  </si>
  <si>
    <t>0+0</t>
  </si>
  <si>
    <t>10+10</t>
  </si>
  <si>
    <t>18+4</t>
  </si>
  <si>
    <t>0+6</t>
  </si>
  <si>
    <t>13+8</t>
  </si>
  <si>
    <t>14+19</t>
  </si>
  <si>
    <t>24+13</t>
  </si>
  <si>
    <t>10+15</t>
  </si>
  <si>
    <t>4+4</t>
  </si>
  <si>
    <t>19+10</t>
  </si>
  <si>
    <t>20+0</t>
  </si>
  <si>
    <t>15+15</t>
  </si>
  <si>
    <t>0+10</t>
  </si>
  <si>
    <t>10+20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</si>
</sst>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5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0" xfId="0" applyFill="1"/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2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0" xfId="0" applyFill="1" applyBorder="1"/>
    <xf numFmtId="0" fontId="0" fillId="3" borderId="1" xfId="0" applyFill="1" applyBorder="1"/>
    <xf numFmtId="0" fontId="0" fillId="13" borderId="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T50"/>
  <sheetViews>
    <sheetView tabSelected="1" workbookViewId="0">
      <selection activeCell="B3" sqref="B3"/>
    </sheetView>
  </sheetViews>
  <sheetFormatPr defaultColWidth="9" defaultRowHeight="14.5"/>
  <sheetData>
    <row r="3" spans="3:6">
      <c r="C3" s="9" t="s">
        <v>0</v>
      </c>
      <c r="D3" s="9"/>
      <c r="E3" s="9"/>
      <c r="F3" s="9"/>
    </row>
    <row r="4" spans="3:4">
      <c r="C4" s="9" t="s">
        <v>1</v>
      </c>
      <c r="D4" s="9"/>
    </row>
    <row r="6" spans="3:8">
      <c r="C6" s="10" t="s">
        <v>2</v>
      </c>
      <c r="D6" s="10" t="s">
        <v>3</v>
      </c>
      <c r="E6" s="10" t="s">
        <v>4</v>
      </c>
      <c r="F6" s="11">
        <v>14</v>
      </c>
      <c r="G6" s="11">
        <v>3</v>
      </c>
      <c r="H6" s="11">
        <v>24</v>
      </c>
    </row>
    <row r="7" spans="3:8">
      <c r="C7" s="10" t="s">
        <v>5</v>
      </c>
      <c r="D7" s="10" t="s">
        <v>6</v>
      </c>
      <c r="E7" s="10" t="s">
        <v>7</v>
      </c>
      <c r="F7" s="11">
        <v>5</v>
      </c>
      <c r="G7" s="11">
        <v>17</v>
      </c>
      <c r="H7" s="11">
        <v>0</v>
      </c>
    </row>
    <row r="8" spans="3:8">
      <c r="C8" s="10" t="s">
        <v>8</v>
      </c>
      <c r="D8" s="10" t="s">
        <v>9</v>
      </c>
      <c r="E8" s="10" t="s">
        <v>10</v>
      </c>
      <c r="F8" s="11">
        <v>13</v>
      </c>
      <c r="G8" s="11">
        <v>18</v>
      </c>
      <c r="H8" s="11">
        <v>22</v>
      </c>
    </row>
    <row r="9" spans="10:15">
      <c r="J9" s="2" t="s">
        <v>11</v>
      </c>
      <c r="K9" s="2"/>
      <c r="L9" s="2"/>
      <c r="M9" s="2"/>
      <c r="N9" s="2"/>
      <c r="O9" s="2"/>
    </row>
    <row r="11" spans="5:20">
      <c r="E11" s="12" t="s">
        <v>12</v>
      </c>
      <c r="F11" s="13"/>
      <c r="G11" s="13"/>
      <c r="H11" s="13" t="s">
        <v>13</v>
      </c>
      <c r="I11" s="13"/>
      <c r="J11" s="21" t="s">
        <v>14</v>
      </c>
      <c r="K11" s="13"/>
      <c r="L11" s="13" t="s">
        <v>15</v>
      </c>
      <c r="M11" s="13"/>
      <c r="N11" s="13" t="s">
        <v>16</v>
      </c>
      <c r="O11" s="13"/>
      <c r="P11" s="13" t="s">
        <v>17</v>
      </c>
      <c r="Q11" s="13" t="s">
        <v>18</v>
      </c>
      <c r="R11" s="13" t="s">
        <v>19</v>
      </c>
      <c r="T11" s="37" t="s">
        <v>20</v>
      </c>
    </row>
    <row r="12" spans="5:20">
      <c r="E12" s="14"/>
      <c r="G12" s="15">
        <v>14</v>
      </c>
      <c r="H12" s="15">
        <v>3</v>
      </c>
      <c r="I12" s="15">
        <v>24</v>
      </c>
      <c r="J12" s="22" t="s">
        <v>21</v>
      </c>
      <c r="L12" s="15">
        <v>7</v>
      </c>
      <c r="N12" s="15">
        <v>602</v>
      </c>
      <c r="Q12" s="38">
        <f>MOD(N12,26)</f>
        <v>4</v>
      </c>
      <c r="R12" s="39" t="str">
        <f>CHAR(Q12+65)</f>
        <v>E</v>
      </c>
      <c r="T12" s="37" t="s">
        <v>3</v>
      </c>
    </row>
    <row r="13" spans="5:20">
      <c r="E13" s="12">
        <v>1</v>
      </c>
      <c r="G13" s="16">
        <v>5</v>
      </c>
      <c r="H13" s="16">
        <v>17</v>
      </c>
      <c r="I13" s="16">
        <v>0</v>
      </c>
      <c r="J13" s="23" t="s">
        <v>7</v>
      </c>
      <c r="K13" s="24" t="s">
        <v>22</v>
      </c>
      <c r="L13" s="16">
        <v>0</v>
      </c>
      <c r="M13" s="24" t="s">
        <v>23</v>
      </c>
      <c r="N13" s="16">
        <v>35</v>
      </c>
      <c r="O13" s="24" t="s">
        <v>23</v>
      </c>
      <c r="P13" s="25" t="s">
        <v>24</v>
      </c>
      <c r="Q13" s="40">
        <f t="shared" ref="Q13:Q14" si="0">MOD(N13,26)</f>
        <v>9</v>
      </c>
      <c r="R13" s="41" t="str">
        <f t="shared" ref="R13:R18" si="1">CHAR(Q13+65)</f>
        <v>J</v>
      </c>
      <c r="T13" s="37" t="s">
        <v>25</v>
      </c>
    </row>
    <row r="14" spans="5:20">
      <c r="E14" s="17"/>
      <c r="G14" s="16">
        <v>13</v>
      </c>
      <c r="H14" s="16">
        <v>18</v>
      </c>
      <c r="I14" s="16">
        <v>22</v>
      </c>
      <c r="J14" s="23" t="s">
        <v>26</v>
      </c>
      <c r="L14" s="16">
        <v>21</v>
      </c>
      <c r="N14" s="16">
        <v>553</v>
      </c>
      <c r="Q14" s="40">
        <f t="shared" si="0"/>
        <v>7</v>
      </c>
      <c r="R14" s="41" t="str">
        <f t="shared" si="1"/>
        <v>H</v>
      </c>
      <c r="T14" s="24"/>
    </row>
    <row r="15" spans="5:20">
      <c r="E15" s="13"/>
      <c r="J15" s="26"/>
      <c r="R15" s="24"/>
      <c r="T15" s="37" t="s">
        <v>4</v>
      </c>
    </row>
    <row r="16" spans="5:20">
      <c r="E16" s="12">
        <v>2</v>
      </c>
      <c r="G16" s="16">
        <v>14</v>
      </c>
      <c r="H16" s="16">
        <v>3</v>
      </c>
      <c r="I16" s="16">
        <v>24</v>
      </c>
      <c r="J16" s="23" t="s">
        <v>27</v>
      </c>
      <c r="L16" s="27">
        <v>4</v>
      </c>
      <c r="N16" s="28">
        <f>G16*L16+H16*L17+I16*L18</f>
        <v>551</v>
      </c>
      <c r="Q16" s="40">
        <f>MOD(N16,26)</f>
        <v>5</v>
      </c>
      <c r="R16" s="41" t="str">
        <f t="shared" si="1"/>
        <v>F</v>
      </c>
      <c r="T16" s="37" t="s">
        <v>25</v>
      </c>
    </row>
    <row r="17" spans="5:20">
      <c r="E17" s="13"/>
      <c r="G17" s="16">
        <v>5</v>
      </c>
      <c r="H17" s="16">
        <v>17</v>
      </c>
      <c r="I17" s="16">
        <v>0</v>
      </c>
      <c r="J17" s="23" t="s">
        <v>5</v>
      </c>
      <c r="K17" s="24" t="s">
        <v>22</v>
      </c>
      <c r="L17" s="27">
        <v>5</v>
      </c>
      <c r="M17" s="24" t="s">
        <v>23</v>
      </c>
      <c r="N17" s="28">
        <f t="shared" ref="N17:N18" si="2">G17*L17+H17*L18+I17*L19</f>
        <v>365</v>
      </c>
      <c r="O17" s="24" t="s">
        <v>23</v>
      </c>
      <c r="P17" s="9" t="s">
        <v>24</v>
      </c>
      <c r="Q17" s="40">
        <f t="shared" ref="Q17:Q18" si="3">MOD(N17,26)</f>
        <v>1</v>
      </c>
      <c r="R17" s="41" t="str">
        <f t="shared" si="1"/>
        <v>B</v>
      </c>
      <c r="T17" s="37" t="s">
        <v>8</v>
      </c>
    </row>
    <row r="18" spans="5:20">
      <c r="E18" s="13"/>
      <c r="G18" s="16">
        <v>13</v>
      </c>
      <c r="H18" s="16">
        <v>18</v>
      </c>
      <c r="I18" s="16">
        <v>22</v>
      </c>
      <c r="J18" s="23" t="s">
        <v>20</v>
      </c>
      <c r="L18" s="27">
        <v>20</v>
      </c>
      <c r="N18" s="28">
        <f t="shared" si="2"/>
        <v>546</v>
      </c>
      <c r="Q18" s="40">
        <f t="shared" si="3"/>
        <v>0</v>
      </c>
      <c r="R18" s="41" t="str">
        <f t="shared" si="1"/>
        <v>A</v>
      </c>
      <c r="T18" s="24"/>
    </row>
    <row r="19" spans="5:20">
      <c r="E19" s="13"/>
      <c r="J19" s="26"/>
      <c r="N19" s="29"/>
      <c r="T19" s="37" t="s">
        <v>28</v>
      </c>
    </row>
    <row r="20" spans="5:20">
      <c r="E20" s="12">
        <v>3</v>
      </c>
      <c r="G20" s="16">
        <v>14</v>
      </c>
      <c r="H20" s="16">
        <v>3</v>
      </c>
      <c r="I20" s="16">
        <v>24</v>
      </c>
      <c r="J20" s="23" t="s">
        <v>8</v>
      </c>
      <c r="L20" s="27">
        <v>13</v>
      </c>
      <c r="N20" s="28">
        <f>G20*L20+H20*L21+I20*L22</f>
        <v>692</v>
      </c>
      <c r="Q20" s="32">
        <f>MOD(N20,26)</f>
        <v>16</v>
      </c>
      <c r="R20" s="8" t="s">
        <v>29</v>
      </c>
      <c r="T20" s="37" t="s">
        <v>30</v>
      </c>
    </row>
    <row r="21" spans="5:20">
      <c r="E21" s="18"/>
      <c r="G21" s="16">
        <v>5</v>
      </c>
      <c r="H21" s="16">
        <v>17</v>
      </c>
      <c r="I21" s="16">
        <v>0</v>
      </c>
      <c r="J21" s="23" t="s">
        <v>9</v>
      </c>
      <c r="K21" s="24" t="s">
        <v>22</v>
      </c>
      <c r="L21" s="27">
        <v>18</v>
      </c>
      <c r="M21" s="24" t="s">
        <v>23</v>
      </c>
      <c r="N21" s="28">
        <f>G21*L21+H21*L22+I21*L23</f>
        <v>413</v>
      </c>
      <c r="O21" s="24" t="s">
        <v>23</v>
      </c>
      <c r="P21" s="30" t="s">
        <v>24</v>
      </c>
      <c r="Q21" s="32">
        <f>MOD(N21,26)</f>
        <v>23</v>
      </c>
      <c r="R21" s="8" t="s">
        <v>31</v>
      </c>
      <c r="T21" s="37" t="s">
        <v>6</v>
      </c>
    </row>
    <row r="22" spans="5:20">
      <c r="E22" s="18"/>
      <c r="G22" s="16">
        <v>13</v>
      </c>
      <c r="H22" s="16">
        <v>18</v>
      </c>
      <c r="I22" s="16">
        <v>22</v>
      </c>
      <c r="J22" s="23" t="s">
        <v>32</v>
      </c>
      <c r="L22" s="27">
        <v>19</v>
      </c>
      <c r="N22" s="28">
        <f>G22*L22+H22*L23+I22</f>
        <v>269</v>
      </c>
      <c r="Q22" s="32">
        <f>MOD(N22,26)</f>
        <v>9</v>
      </c>
      <c r="R22" s="8" t="s">
        <v>8</v>
      </c>
      <c r="T22" s="24"/>
    </row>
    <row r="23" spans="5:20">
      <c r="E23" s="18"/>
      <c r="J23" s="26"/>
      <c r="T23" s="37" t="s">
        <v>4</v>
      </c>
    </row>
    <row r="24" spans="5:20">
      <c r="E24" s="18"/>
      <c r="G24" s="16">
        <v>14</v>
      </c>
      <c r="H24" s="16">
        <v>3</v>
      </c>
      <c r="I24" s="16">
        <v>24</v>
      </c>
      <c r="J24" s="23" t="s">
        <v>20</v>
      </c>
      <c r="L24" s="31">
        <f>CODE(T11)-65</f>
        <v>20</v>
      </c>
      <c r="N24" s="32">
        <f>G24*L24+G24*L25+G24*L26</f>
        <v>434</v>
      </c>
      <c r="Q24" s="32">
        <f>MOD(N24,26)</f>
        <v>18</v>
      </c>
      <c r="R24" s="8" t="s">
        <v>9</v>
      </c>
      <c r="T24" s="37" t="s">
        <v>33</v>
      </c>
    </row>
    <row r="25" spans="5:20">
      <c r="E25" s="18">
        <v>4</v>
      </c>
      <c r="G25" s="16">
        <v>5</v>
      </c>
      <c r="H25" s="16">
        <v>17</v>
      </c>
      <c r="I25" s="16">
        <v>0</v>
      </c>
      <c r="J25" s="23" t="s">
        <v>3</v>
      </c>
      <c r="K25" s="24" t="s">
        <v>22</v>
      </c>
      <c r="L25" s="31">
        <f>CODE(T12)-65</f>
        <v>3</v>
      </c>
      <c r="M25" s="24" t="s">
        <v>23</v>
      </c>
      <c r="N25" s="32">
        <f>G25*L24+G25*L25+G25*L26</f>
        <v>155</v>
      </c>
      <c r="O25" s="24" t="s">
        <v>23</v>
      </c>
      <c r="P25" s="9" t="s">
        <v>24</v>
      </c>
      <c r="Q25" s="32">
        <f>MOD(N25,26)</f>
        <v>25</v>
      </c>
      <c r="R25" s="8" t="s">
        <v>34</v>
      </c>
      <c r="T25" s="37" t="s">
        <v>32</v>
      </c>
    </row>
    <row r="26" spans="5:20">
      <c r="E26" s="18"/>
      <c r="G26" s="16">
        <v>13</v>
      </c>
      <c r="H26" s="16">
        <v>18</v>
      </c>
      <c r="I26" s="16">
        <v>22</v>
      </c>
      <c r="J26" s="23" t="s">
        <v>25</v>
      </c>
      <c r="L26" s="31">
        <f>CODE(T13)-65</f>
        <v>8</v>
      </c>
      <c r="N26" s="32">
        <f>G26*L24+G26*L25+G26*L26</f>
        <v>403</v>
      </c>
      <c r="Q26" s="32">
        <f>MOD(N26,26)</f>
        <v>13</v>
      </c>
      <c r="R26" s="8" t="s">
        <v>8</v>
      </c>
      <c r="T26" s="24"/>
    </row>
    <row r="27" spans="5:20">
      <c r="E27" s="18"/>
      <c r="G27" s="19"/>
      <c r="H27" s="20"/>
      <c r="J27" s="26"/>
      <c r="N27" s="33"/>
      <c r="Q27" s="33"/>
      <c r="R27" s="33"/>
      <c r="T27" s="37" t="s">
        <v>2</v>
      </c>
    </row>
    <row r="28" spans="5:20">
      <c r="E28" s="18"/>
      <c r="G28" s="16">
        <v>14</v>
      </c>
      <c r="H28" s="16">
        <v>3</v>
      </c>
      <c r="I28" s="16">
        <v>24</v>
      </c>
      <c r="J28" s="23" t="s">
        <v>4</v>
      </c>
      <c r="L28" s="31">
        <f>CODE(T15)-65</f>
        <v>24</v>
      </c>
      <c r="N28" s="32">
        <f>G28*L28+G28*L29+G28*L30</f>
        <v>630</v>
      </c>
      <c r="Q28" s="32">
        <f>MOD(N28,26)</f>
        <v>6</v>
      </c>
      <c r="R28" s="8" t="s">
        <v>28</v>
      </c>
      <c r="T28" s="37" t="s">
        <v>28</v>
      </c>
    </row>
    <row r="29" spans="5:20">
      <c r="E29" s="18">
        <v>5</v>
      </c>
      <c r="G29" s="16">
        <v>5</v>
      </c>
      <c r="H29" s="16">
        <v>17</v>
      </c>
      <c r="I29" s="16">
        <v>0</v>
      </c>
      <c r="J29" s="23" t="s">
        <v>25</v>
      </c>
      <c r="K29" s="24" t="s">
        <v>22</v>
      </c>
      <c r="L29" s="31">
        <f>CODE(T16)-65</f>
        <v>8</v>
      </c>
      <c r="M29" s="24" t="s">
        <v>23</v>
      </c>
      <c r="N29" s="32">
        <f>G29*L29+G29*L30+G29*L31</f>
        <v>105</v>
      </c>
      <c r="O29" s="34" t="s">
        <v>23</v>
      </c>
      <c r="P29" s="9" t="s">
        <v>24</v>
      </c>
      <c r="Q29" s="32">
        <f>MOD(N29,26)</f>
        <v>1</v>
      </c>
      <c r="R29" s="8" t="s">
        <v>35</v>
      </c>
      <c r="T29" s="37" t="s">
        <v>6</v>
      </c>
    </row>
    <row r="30" spans="5:18">
      <c r="E30" s="18"/>
      <c r="G30" s="16">
        <v>13</v>
      </c>
      <c r="H30" s="16">
        <v>18</v>
      </c>
      <c r="I30" s="16">
        <v>22</v>
      </c>
      <c r="J30" s="23" t="s">
        <v>8</v>
      </c>
      <c r="L30" s="31">
        <f>CODE(T17)-65</f>
        <v>13</v>
      </c>
      <c r="N30" s="32">
        <f>G30*L30+G30*L31+G30*L32</f>
        <v>247</v>
      </c>
      <c r="O30" s="35"/>
      <c r="Q30" s="32">
        <f>MOD(N30,26)</f>
        <v>13</v>
      </c>
      <c r="R30" s="8" t="s">
        <v>8</v>
      </c>
    </row>
    <row r="31" spans="5:20">
      <c r="E31" s="18"/>
      <c r="G31" s="19"/>
      <c r="H31" s="20"/>
      <c r="J31" s="26"/>
      <c r="N31" s="33"/>
      <c r="Q31" s="33"/>
      <c r="R31" s="33"/>
      <c r="T31" s="37" t="s">
        <v>7</v>
      </c>
    </row>
    <row r="32" spans="5:20">
      <c r="E32" s="18"/>
      <c r="G32" s="16">
        <v>14</v>
      </c>
      <c r="H32" s="16">
        <v>3</v>
      </c>
      <c r="I32" s="16">
        <v>24</v>
      </c>
      <c r="J32" s="23" t="s">
        <v>28</v>
      </c>
      <c r="L32" s="31">
        <f>CODE(T19)-65</f>
        <v>6</v>
      </c>
      <c r="N32" s="32">
        <f>G32*L32+G32*L33+G32*L34</f>
        <v>350</v>
      </c>
      <c r="Q32" s="32">
        <f>MOD(N32,26)</f>
        <v>12</v>
      </c>
      <c r="R32" s="8" t="s">
        <v>36</v>
      </c>
      <c r="T32" s="37" t="s">
        <v>33</v>
      </c>
    </row>
    <row r="33" spans="5:20">
      <c r="E33" s="18">
        <v>6</v>
      </c>
      <c r="G33" s="16">
        <v>5</v>
      </c>
      <c r="H33" s="16">
        <v>17</v>
      </c>
      <c r="I33" s="16">
        <v>0</v>
      </c>
      <c r="J33" s="23" t="s">
        <v>30</v>
      </c>
      <c r="K33" s="24" t="s">
        <v>22</v>
      </c>
      <c r="L33" s="31">
        <f>CODE(T20)-65</f>
        <v>2</v>
      </c>
      <c r="M33" s="24" t="s">
        <v>23</v>
      </c>
      <c r="N33" s="32">
        <f>G33*L33+G33*L34+G33*L35</f>
        <v>95</v>
      </c>
      <c r="O33" s="34" t="s">
        <v>23</v>
      </c>
      <c r="P33" s="9" t="s">
        <v>24</v>
      </c>
      <c r="Q33" s="32">
        <f>MOD(N33,26)</f>
        <v>17</v>
      </c>
      <c r="R33" s="8" t="s">
        <v>6</v>
      </c>
      <c r="T33" s="37" t="s">
        <v>21</v>
      </c>
    </row>
    <row r="34" spans="5:18">
      <c r="E34" s="18"/>
      <c r="G34" s="16">
        <v>13</v>
      </c>
      <c r="H34" s="16">
        <v>18</v>
      </c>
      <c r="I34" s="16">
        <v>22</v>
      </c>
      <c r="J34" s="23" t="s">
        <v>6</v>
      </c>
      <c r="L34" s="31">
        <f>CODE(T21)-65</f>
        <v>17</v>
      </c>
      <c r="N34" s="32">
        <f>G34*L34+G34*L35+G34*L36</f>
        <v>533</v>
      </c>
      <c r="Q34" s="32">
        <f>MOD(N34,26)</f>
        <v>13</v>
      </c>
      <c r="R34" s="8" t="s">
        <v>8</v>
      </c>
    </row>
    <row r="35" spans="5:20">
      <c r="E35" s="18"/>
      <c r="G35" s="19"/>
      <c r="H35" s="20"/>
      <c r="J35" s="26"/>
      <c r="N35" s="36"/>
      <c r="Q35" s="36"/>
      <c r="R35" s="33"/>
      <c r="T35" s="37" t="s">
        <v>4</v>
      </c>
    </row>
    <row r="36" spans="5:20">
      <c r="E36" s="18"/>
      <c r="G36" s="16">
        <v>14</v>
      </c>
      <c r="H36" s="16">
        <v>3</v>
      </c>
      <c r="I36" s="16">
        <v>24</v>
      </c>
      <c r="J36" s="23" t="s">
        <v>4</v>
      </c>
      <c r="L36" s="31">
        <f>CODE(T23)-65</f>
        <v>24</v>
      </c>
      <c r="N36" s="32">
        <f>G36*L36+G36*L37+G36*L38</f>
        <v>812</v>
      </c>
      <c r="Q36" s="32">
        <f t="shared" ref="Q35:Q50" si="4">MOD(N36,26)</f>
        <v>6</v>
      </c>
      <c r="R36" s="8" t="s">
        <v>28</v>
      </c>
      <c r="T36" s="37" t="s">
        <v>7</v>
      </c>
    </row>
    <row r="37" spans="5:20">
      <c r="E37" s="18">
        <v>7</v>
      </c>
      <c r="G37" s="16">
        <v>5</v>
      </c>
      <c r="H37" s="16">
        <v>17</v>
      </c>
      <c r="I37" s="16">
        <v>0</v>
      </c>
      <c r="J37" s="23" t="s">
        <v>33</v>
      </c>
      <c r="K37" s="24" t="s">
        <v>22</v>
      </c>
      <c r="L37" s="31">
        <f>CODE(T24)-65</f>
        <v>15</v>
      </c>
      <c r="M37" s="24" t="s">
        <v>23</v>
      </c>
      <c r="N37" s="32">
        <f>G37*L37+G37*L38+G37*L39</f>
        <v>170</v>
      </c>
      <c r="O37" s="34" t="s">
        <v>23</v>
      </c>
      <c r="P37" s="9" t="s">
        <v>24</v>
      </c>
      <c r="Q37" s="32">
        <f t="shared" si="4"/>
        <v>14</v>
      </c>
      <c r="R37" s="8" t="s">
        <v>29</v>
      </c>
      <c r="T37" s="37" t="s">
        <v>35</v>
      </c>
    </row>
    <row r="38" spans="5:18">
      <c r="E38" s="18"/>
      <c r="G38" s="16">
        <v>13</v>
      </c>
      <c r="H38" s="16">
        <v>18</v>
      </c>
      <c r="I38" s="16">
        <v>22</v>
      </c>
      <c r="J38" s="23" t="s">
        <v>32</v>
      </c>
      <c r="L38" s="31">
        <f>CODE(T25)-65</f>
        <v>19</v>
      </c>
      <c r="N38" s="32">
        <f>G38*L38+G38*L39+G38*L40</f>
        <v>429</v>
      </c>
      <c r="Q38" s="32">
        <f t="shared" si="4"/>
        <v>13</v>
      </c>
      <c r="R38" s="8" t="s">
        <v>8</v>
      </c>
    </row>
    <row r="39" spans="5:18">
      <c r="E39" s="18"/>
      <c r="J39" s="26"/>
      <c r="N39" s="36"/>
      <c r="Q39" s="36"/>
      <c r="R39" s="33"/>
    </row>
    <row r="40" spans="5:18">
      <c r="E40" s="18"/>
      <c r="G40" s="16">
        <v>14</v>
      </c>
      <c r="H40" s="16">
        <v>3</v>
      </c>
      <c r="I40" s="16">
        <v>24</v>
      </c>
      <c r="J40" s="23" t="s">
        <v>2</v>
      </c>
      <c r="L40" s="31">
        <f>CODE(T27)-65</f>
        <v>14</v>
      </c>
      <c r="N40" s="32">
        <f t="shared" ref="N39:N50" si="5">G40*L40+G40*L41+G40*L42</f>
        <v>518</v>
      </c>
      <c r="Q40" s="32">
        <f t="shared" si="4"/>
        <v>24</v>
      </c>
      <c r="R40" s="8" t="s">
        <v>4</v>
      </c>
    </row>
    <row r="41" spans="5:18">
      <c r="E41" s="18">
        <v>8</v>
      </c>
      <c r="G41" s="16">
        <v>5</v>
      </c>
      <c r="H41" s="16">
        <v>17</v>
      </c>
      <c r="I41" s="16">
        <v>0</v>
      </c>
      <c r="J41" s="23" t="s">
        <v>28</v>
      </c>
      <c r="K41" s="24" t="s">
        <v>22</v>
      </c>
      <c r="L41" s="31">
        <f>CODE(T28)-65</f>
        <v>6</v>
      </c>
      <c r="M41" s="24" t="s">
        <v>23</v>
      </c>
      <c r="N41" s="32">
        <f t="shared" si="5"/>
        <v>115</v>
      </c>
      <c r="O41" s="34" t="s">
        <v>23</v>
      </c>
      <c r="P41" s="9" t="s">
        <v>24</v>
      </c>
      <c r="Q41" s="32">
        <f t="shared" si="4"/>
        <v>11</v>
      </c>
      <c r="R41" s="8" t="s">
        <v>37</v>
      </c>
    </row>
    <row r="42" spans="5:18">
      <c r="E42" s="18"/>
      <c r="G42" s="16">
        <v>13</v>
      </c>
      <c r="H42" s="16">
        <v>18</v>
      </c>
      <c r="I42" s="16">
        <v>22</v>
      </c>
      <c r="J42" s="23" t="s">
        <v>6</v>
      </c>
      <c r="L42" s="31">
        <f>CODE(T29)-65</f>
        <v>17</v>
      </c>
      <c r="N42" s="32">
        <f t="shared" si="5"/>
        <v>221</v>
      </c>
      <c r="Q42" s="32">
        <f t="shared" si="4"/>
        <v>13</v>
      </c>
      <c r="R42" s="8" t="s">
        <v>8</v>
      </c>
    </row>
    <row r="43" spans="5:18">
      <c r="E43" s="18"/>
      <c r="J43" s="26"/>
      <c r="N43" s="36"/>
      <c r="Q43" s="36"/>
      <c r="R43" s="33"/>
    </row>
    <row r="44" spans="5:18">
      <c r="E44" s="18"/>
      <c r="G44" s="16">
        <v>14</v>
      </c>
      <c r="H44" s="16">
        <v>3</v>
      </c>
      <c r="I44" s="16">
        <v>24</v>
      </c>
      <c r="J44" s="23" t="s">
        <v>7</v>
      </c>
      <c r="L44" s="31">
        <f>CODE(T31)-65</f>
        <v>0</v>
      </c>
      <c r="N44" s="32">
        <f t="shared" si="5"/>
        <v>308</v>
      </c>
      <c r="Q44" s="32">
        <f t="shared" si="4"/>
        <v>22</v>
      </c>
      <c r="R44" s="8" t="s">
        <v>10</v>
      </c>
    </row>
    <row r="45" spans="5:18">
      <c r="E45" s="18">
        <v>9</v>
      </c>
      <c r="G45" s="16">
        <v>5</v>
      </c>
      <c r="H45" s="16">
        <v>17</v>
      </c>
      <c r="I45" s="16">
        <v>0</v>
      </c>
      <c r="J45" s="23" t="s">
        <v>33</v>
      </c>
      <c r="K45" s="24" t="s">
        <v>22</v>
      </c>
      <c r="L45" s="31">
        <f>CODE(T32)-65</f>
        <v>15</v>
      </c>
      <c r="M45" s="24" t="s">
        <v>23</v>
      </c>
      <c r="N45" s="32">
        <f t="shared" si="5"/>
        <v>110</v>
      </c>
      <c r="O45" s="34" t="s">
        <v>23</v>
      </c>
      <c r="P45" s="9" t="s">
        <v>24</v>
      </c>
      <c r="Q45" s="32">
        <f t="shared" si="4"/>
        <v>6</v>
      </c>
      <c r="R45" s="8" t="s">
        <v>28</v>
      </c>
    </row>
    <row r="46" spans="5:18">
      <c r="E46" s="18"/>
      <c r="G46" s="16">
        <v>13</v>
      </c>
      <c r="H46" s="16">
        <v>18</v>
      </c>
      <c r="I46" s="16">
        <v>22</v>
      </c>
      <c r="J46" s="23" t="s">
        <v>21</v>
      </c>
      <c r="L46" s="31">
        <f>CODE(T33)-65</f>
        <v>7</v>
      </c>
      <c r="N46" s="32">
        <f t="shared" si="5"/>
        <v>403</v>
      </c>
      <c r="Q46" s="32">
        <f t="shared" si="4"/>
        <v>13</v>
      </c>
      <c r="R46" s="8" t="s">
        <v>8</v>
      </c>
    </row>
    <row r="47" spans="5:18">
      <c r="E47" s="18"/>
      <c r="J47" s="26"/>
      <c r="N47" s="36"/>
      <c r="Q47" s="36"/>
      <c r="R47" s="33"/>
    </row>
    <row r="48" spans="5:18">
      <c r="E48" s="18"/>
      <c r="G48" s="16">
        <v>14</v>
      </c>
      <c r="H48" s="16">
        <v>3</v>
      </c>
      <c r="I48" s="16">
        <v>24</v>
      </c>
      <c r="J48" s="23" t="s">
        <v>4</v>
      </c>
      <c r="L48" s="31">
        <f>CODE(T35)-65</f>
        <v>24</v>
      </c>
      <c r="N48" s="32">
        <f t="shared" si="5"/>
        <v>350</v>
      </c>
      <c r="Q48" s="32">
        <f t="shared" si="4"/>
        <v>12</v>
      </c>
      <c r="R48" s="8" t="s">
        <v>36</v>
      </c>
    </row>
    <row r="49" spans="5:18">
      <c r="E49" s="18">
        <v>10</v>
      </c>
      <c r="G49" s="16">
        <v>5</v>
      </c>
      <c r="H49" s="16">
        <v>17</v>
      </c>
      <c r="I49" s="16">
        <v>0</v>
      </c>
      <c r="J49" s="23" t="s">
        <v>7</v>
      </c>
      <c r="K49" s="24" t="s">
        <v>22</v>
      </c>
      <c r="L49" s="31">
        <f>CODE(T36)-65</f>
        <v>0</v>
      </c>
      <c r="M49" s="24" t="s">
        <v>23</v>
      </c>
      <c r="N49" s="32">
        <f t="shared" si="5"/>
        <v>5</v>
      </c>
      <c r="O49" s="34" t="s">
        <v>23</v>
      </c>
      <c r="P49" s="9" t="s">
        <v>24</v>
      </c>
      <c r="Q49" s="32">
        <f t="shared" si="4"/>
        <v>5</v>
      </c>
      <c r="R49" s="8" t="s">
        <v>5</v>
      </c>
    </row>
    <row r="50" spans="5:18">
      <c r="E50" s="18"/>
      <c r="G50" s="16">
        <v>13</v>
      </c>
      <c r="H50" s="16">
        <v>18</v>
      </c>
      <c r="I50" s="16">
        <v>22</v>
      </c>
      <c r="J50" s="23" t="s">
        <v>35</v>
      </c>
      <c r="L50" s="31">
        <f>CODE(T37)-65</f>
        <v>1</v>
      </c>
      <c r="N50" s="32">
        <f t="shared" si="5"/>
        <v>13</v>
      </c>
      <c r="Q50" s="32">
        <f t="shared" si="4"/>
        <v>13</v>
      </c>
      <c r="R50" s="8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38"/>
  <sheetViews>
    <sheetView workbookViewId="0">
      <selection activeCell="I39" sqref="I39"/>
    </sheetView>
  </sheetViews>
  <sheetFormatPr defaultColWidth="8.72727272727273" defaultRowHeight="14.5"/>
  <sheetData>
    <row r="2" spans="2:29">
      <c r="B2" t="s">
        <v>38</v>
      </c>
      <c r="D2" s="1" t="s">
        <v>7</v>
      </c>
      <c r="E2" s="1" t="s">
        <v>35</v>
      </c>
      <c r="F2" s="1" t="s">
        <v>30</v>
      </c>
      <c r="G2" s="1" t="s">
        <v>3</v>
      </c>
      <c r="H2" s="1" t="s">
        <v>27</v>
      </c>
      <c r="I2" s="1" t="s">
        <v>5</v>
      </c>
      <c r="J2" s="1" t="s">
        <v>28</v>
      </c>
      <c r="K2" s="1" t="s">
        <v>21</v>
      </c>
      <c r="L2" s="1" t="s">
        <v>25</v>
      </c>
      <c r="M2" s="1" t="s">
        <v>39</v>
      </c>
      <c r="N2" s="1" t="s">
        <v>40</v>
      </c>
      <c r="O2" s="1" t="s">
        <v>37</v>
      </c>
      <c r="P2" s="1" t="s">
        <v>36</v>
      </c>
      <c r="Q2" s="1" t="s">
        <v>8</v>
      </c>
      <c r="R2" s="1" t="s">
        <v>2</v>
      </c>
      <c r="S2" s="1" t="s">
        <v>33</v>
      </c>
      <c r="T2" s="1" t="s">
        <v>29</v>
      </c>
      <c r="U2" s="1" t="s">
        <v>6</v>
      </c>
      <c r="V2" s="1" t="s">
        <v>9</v>
      </c>
      <c r="W2" s="1" t="s">
        <v>32</v>
      </c>
      <c r="X2" s="1" t="s">
        <v>20</v>
      </c>
      <c r="Y2" s="1" t="s">
        <v>26</v>
      </c>
      <c r="Z2" s="1" t="s">
        <v>10</v>
      </c>
      <c r="AA2" s="1" t="s">
        <v>31</v>
      </c>
      <c r="AB2" s="1" t="s">
        <v>4</v>
      </c>
      <c r="AC2" s="1" t="s">
        <v>34</v>
      </c>
    </row>
    <row r="3" spans="2:29">
      <c r="B3" t="s">
        <v>41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19</v>
      </c>
      <c r="X3" s="1">
        <v>20</v>
      </c>
      <c r="Y3" s="1">
        <v>21</v>
      </c>
      <c r="Z3" s="1">
        <v>22</v>
      </c>
      <c r="AA3" s="1">
        <v>23</v>
      </c>
      <c r="AB3" s="1">
        <v>24</v>
      </c>
      <c r="AC3" s="1">
        <v>25</v>
      </c>
    </row>
    <row r="5" spans="3:6">
      <c r="C5" s="2" t="s">
        <v>42</v>
      </c>
      <c r="D5" s="2"/>
      <c r="E5" s="2"/>
      <c r="F5" s="2"/>
    </row>
    <row r="6" spans="3:6">
      <c r="C6" s="2" t="s">
        <v>43</v>
      </c>
      <c r="D6" s="2"/>
      <c r="E6" s="2"/>
      <c r="F6" s="2"/>
    </row>
    <row r="9" spans="3:9">
      <c r="C9" s="3" t="s">
        <v>2</v>
      </c>
      <c r="D9" s="3" t="s">
        <v>21</v>
      </c>
      <c r="E9" s="4" t="s">
        <v>44</v>
      </c>
      <c r="F9" s="5">
        <f>21</f>
        <v>21</v>
      </c>
      <c r="G9" s="6" t="s">
        <v>24</v>
      </c>
      <c r="H9" s="7">
        <f>MOD(F9,26)</f>
        <v>21</v>
      </c>
      <c r="I9" s="8" t="s">
        <v>26</v>
      </c>
    </row>
    <row r="10" spans="3:9">
      <c r="C10" s="3" t="s">
        <v>3</v>
      </c>
      <c r="D10" s="3" t="s">
        <v>7</v>
      </c>
      <c r="E10" s="4" t="s">
        <v>45</v>
      </c>
      <c r="F10" s="5">
        <v>3</v>
      </c>
      <c r="G10" s="6" t="s">
        <v>24</v>
      </c>
      <c r="H10" s="7">
        <f>MOD(F10,26)</f>
        <v>3</v>
      </c>
      <c r="I10" s="8" t="s">
        <v>3</v>
      </c>
    </row>
    <row r="11" spans="3:9">
      <c r="C11" s="3" t="s">
        <v>4</v>
      </c>
      <c r="D11" s="3" t="s">
        <v>6</v>
      </c>
      <c r="E11" s="4" t="s">
        <v>46</v>
      </c>
      <c r="F11" s="5">
        <v>41</v>
      </c>
      <c r="G11" s="6" t="s">
        <v>24</v>
      </c>
      <c r="H11" s="7">
        <f>MOD(F11,26)</f>
        <v>15</v>
      </c>
      <c r="I11" s="8" t="s">
        <v>33</v>
      </c>
    </row>
    <row r="12" spans="3:9">
      <c r="C12" s="3" t="s">
        <v>40</v>
      </c>
      <c r="D12" s="3" t="s">
        <v>25</v>
      </c>
      <c r="E12" s="4" t="s">
        <v>47</v>
      </c>
      <c r="F12" s="5">
        <v>18</v>
      </c>
      <c r="G12" s="6" t="s">
        <v>24</v>
      </c>
      <c r="H12" s="7">
        <f>MOD(F12,26)</f>
        <v>18</v>
      </c>
      <c r="I12" s="8" t="s">
        <v>9</v>
      </c>
    </row>
    <row r="13" spans="3:9">
      <c r="C13" s="3" t="s">
        <v>27</v>
      </c>
      <c r="D13" s="3" t="s">
        <v>9</v>
      </c>
      <c r="E13" s="4" t="s">
        <v>48</v>
      </c>
      <c r="F13" s="5">
        <v>22</v>
      </c>
      <c r="G13" s="6" t="s">
        <v>24</v>
      </c>
      <c r="H13" s="7">
        <f>MOD(F13,26)</f>
        <v>22</v>
      </c>
      <c r="I13" s="8" t="s">
        <v>10</v>
      </c>
    </row>
    <row r="14" spans="3:9">
      <c r="C14" s="3" t="s">
        <v>32</v>
      </c>
      <c r="D14" s="3" t="s">
        <v>7</v>
      </c>
      <c r="E14" s="4" t="s">
        <v>49</v>
      </c>
      <c r="F14" s="5">
        <v>19</v>
      </c>
      <c r="G14" s="6" t="s">
        <v>24</v>
      </c>
      <c r="H14" s="7">
        <f>MOD(F14,26)</f>
        <v>19</v>
      </c>
      <c r="I14" s="8" t="s">
        <v>32</v>
      </c>
    </row>
    <row r="15" spans="3:9">
      <c r="C15" s="3" t="s">
        <v>20</v>
      </c>
      <c r="D15" s="3" t="s">
        <v>35</v>
      </c>
      <c r="E15" s="4" t="s">
        <v>50</v>
      </c>
      <c r="F15" s="5">
        <v>21</v>
      </c>
      <c r="G15" s="6" t="s">
        <v>24</v>
      </c>
      <c r="H15" s="7">
        <f>MOD(F15,26)</f>
        <v>21</v>
      </c>
      <c r="I15" s="8" t="s">
        <v>26</v>
      </c>
    </row>
    <row r="16" spans="3:9">
      <c r="C16" s="3" t="s">
        <v>7</v>
      </c>
      <c r="D16" s="3" t="s">
        <v>32</v>
      </c>
      <c r="E16" s="4" t="s">
        <v>51</v>
      </c>
      <c r="F16" s="5">
        <v>19</v>
      </c>
      <c r="G16" s="6" t="s">
        <v>24</v>
      </c>
      <c r="H16" s="7">
        <f t="shared" ref="H16:H38" si="0">MOD(F16,26)</f>
        <v>19</v>
      </c>
      <c r="I16" s="8" t="s">
        <v>32</v>
      </c>
    </row>
    <row r="17" spans="3:9">
      <c r="C17" s="3" t="s">
        <v>33</v>
      </c>
      <c r="D17" s="3" t="s">
        <v>20</v>
      </c>
      <c r="E17" s="4" t="s">
        <v>52</v>
      </c>
      <c r="F17" s="5">
        <v>35</v>
      </c>
      <c r="G17" s="6" t="s">
        <v>24</v>
      </c>
      <c r="H17" s="7">
        <f t="shared" si="0"/>
        <v>9</v>
      </c>
      <c r="I17" s="8" t="s">
        <v>39</v>
      </c>
    </row>
    <row r="18" spans="3:9">
      <c r="C18" s="3" t="s">
        <v>27</v>
      </c>
      <c r="D18" s="3" t="s">
        <v>7</v>
      </c>
      <c r="E18" s="4" t="s">
        <v>53</v>
      </c>
      <c r="F18" s="5">
        <v>4</v>
      </c>
      <c r="G18" s="6" t="s">
        <v>24</v>
      </c>
      <c r="H18" s="7">
        <f t="shared" si="0"/>
        <v>4</v>
      </c>
      <c r="I18" s="8" t="s">
        <v>27</v>
      </c>
    </row>
    <row r="19" spans="3:9">
      <c r="C19" s="3" t="s">
        <v>37</v>
      </c>
      <c r="D19" s="3" t="s">
        <v>3</v>
      </c>
      <c r="E19" s="4" t="s">
        <v>54</v>
      </c>
      <c r="F19" s="5">
        <v>14</v>
      </c>
      <c r="G19" s="6" t="s">
        <v>24</v>
      </c>
      <c r="H19" s="7">
        <f t="shared" si="0"/>
        <v>14</v>
      </c>
      <c r="I19" s="8" t="s">
        <v>2</v>
      </c>
    </row>
    <row r="20" spans="3:9">
      <c r="C20" s="3" t="s">
        <v>7</v>
      </c>
      <c r="D20" s="3" t="s">
        <v>7</v>
      </c>
      <c r="E20" s="4" t="s">
        <v>55</v>
      </c>
      <c r="F20" s="5">
        <v>0</v>
      </c>
      <c r="G20" s="6" t="s">
        <v>24</v>
      </c>
      <c r="H20" s="7">
        <f t="shared" si="0"/>
        <v>0</v>
      </c>
      <c r="I20" s="8" t="s">
        <v>7</v>
      </c>
    </row>
    <row r="21" spans="3:9">
      <c r="C21" s="3" t="s">
        <v>40</v>
      </c>
      <c r="D21" s="3" t="s">
        <v>40</v>
      </c>
      <c r="E21" s="4" t="s">
        <v>56</v>
      </c>
      <c r="F21" s="5">
        <v>20</v>
      </c>
      <c r="G21" s="6" t="s">
        <v>24</v>
      </c>
      <c r="H21" s="7">
        <f t="shared" si="0"/>
        <v>20</v>
      </c>
      <c r="I21" s="8" t="s">
        <v>20</v>
      </c>
    </row>
    <row r="22" spans="3:9">
      <c r="C22" s="3" t="s">
        <v>9</v>
      </c>
      <c r="D22" s="3" t="s">
        <v>27</v>
      </c>
      <c r="E22" s="4" t="s">
        <v>57</v>
      </c>
      <c r="F22" s="5">
        <v>22</v>
      </c>
      <c r="G22" s="6" t="s">
        <v>24</v>
      </c>
      <c r="H22" s="7">
        <f t="shared" si="0"/>
        <v>22</v>
      </c>
      <c r="I22" s="8" t="s">
        <v>10</v>
      </c>
    </row>
    <row r="23" spans="3:9">
      <c r="C23" s="3" t="s">
        <v>7</v>
      </c>
      <c r="D23" s="3" t="s">
        <v>28</v>
      </c>
      <c r="E23" s="4" t="s">
        <v>58</v>
      </c>
      <c r="F23" s="5">
        <v>6</v>
      </c>
      <c r="G23" s="6" t="s">
        <v>24</v>
      </c>
      <c r="H23" s="7">
        <f t="shared" si="0"/>
        <v>6</v>
      </c>
      <c r="I23" s="8" t="s">
        <v>28</v>
      </c>
    </row>
    <row r="24" spans="3:9">
      <c r="C24" s="3" t="s">
        <v>8</v>
      </c>
      <c r="D24" s="3" t="s">
        <v>25</v>
      </c>
      <c r="E24" s="4" t="s">
        <v>59</v>
      </c>
      <c r="F24" s="5">
        <v>21</v>
      </c>
      <c r="G24" s="6" t="s">
        <v>24</v>
      </c>
      <c r="H24" s="7">
        <f t="shared" si="0"/>
        <v>21</v>
      </c>
      <c r="I24" s="8" t="s">
        <v>26</v>
      </c>
    </row>
    <row r="25" spans="3:9">
      <c r="C25" s="3" t="s">
        <v>7</v>
      </c>
      <c r="D25" s="3" t="s">
        <v>7</v>
      </c>
      <c r="E25" s="4" t="s">
        <v>55</v>
      </c>
      <c r="F25" s="5">
        <v>0</v>
      </c>
      <c r="G25" s="6" t="s">
        <v>24</v>
      </c>
      <c r="H25" s="7">
        <f t="shared" si="0"/>
        <v>0</v>
      </c>
      <c r="I25" s="8" t="s">
        <v>7</v>
      </c>
    </row>
    <row r="26" spans="3:9">
      <c r="C26" s="3" t="s">
        <v>2</v>
      </c>
      <c r="D26" s="3" t="s">
        <v>32</v>
      </c>
      <c r="E26" s="4" t="s">
        <v>60</v>
      </c>
      <c r="F26" s="5">
        <v>33</v>
      </c>
      <c r="G26" s="6" t="s">
        <v>24</v>
      </c>
      <c r="H26" s="7">
        <f t="shared" si="0"/>
        <v>7</v>
      </c>
      <c r="I26" s="8" t="s">
        <v>21</v>
      </c>
    </row>
    <row r="27" spans="3:9">
      <c r="C27" s="3" t="s">
        <v>3</v>
      </c>
      <c r="D27" s="3" t="s">
        <v>7</v>
      </c>
      <c r="E27" s="4" t="s">
        <v>45</v>
      </c>
      <c r="F27" s="5">
        <v>3</v>
      </c>
      <c r="G27" s="6" t="s">
        <v>24</v>
      </c>
      <c r="H27" s="7">
        <f t="shared" si="0"/>
        <v>3</v>
      </c>
      <c r="I27" s="8" t="s">
        <v>3</v>
      </c>
    </row>
    <row r="28" spans="3:9">
      <c r="C28" s="3" t="s">
        <v>4</v>
      </c>
      <c r="D28" s="3" t="s">
        <v>8</v>
      </c>
      <c r="E28" s="4" t="s">
        <v>61</v>
      </c>
      <c r="F28" s="5">
        <v>37</v>
      </c>
      <c r="G28" s="6" t="s">
        <v>24</v>
      </c>
      <c r="H28" s="7">
        <f t="shared" si="0"/>
        <v>11</v>
      </c>
      <c r="I28" s="8" t="s">
        <v>37</v>
      </c>
    </row>
    <row r="29" spans="3:9">
      <c r="C29" s="3" t="s">
        <v>40</v>
      </c>
      <c r="D29" s="3" t="s">
        <v>33</v>
      </c>
      <c r="E29" s="4" t="s">
        <v>62</v>
      </c>
      <c r="F29" s="5">
        <v>25</v>
      </c>
      <c r="G29" s="6" t="s">
        <v>24</v>
      </c>
      <c r="H29" s="7">
        <f t="shared" si="0"/>
        <v>25</v>
      </c>
      <c r="I29" s="8" t="s">
        <v>34</v>
      </c>
    </row>
    <row r="30" spans="3:9">
      <c r="C30" s="3" t="s">
        <v>27</v>
      </c>
      <c r="D30" s="3" t="s">
        <v>27</v>
      </c>
      <c r="E30" s="4" t="s">
        <v>63</v>
      </c>
      <c r="F30" s="5">
        <v>8</v>
      </c>
      <c r="G30" s="6" t="s">
        <v>24</v>
      </c>
      <c r="H30" s="7">
        <f t="shared" si="0"/>
        <v>8</v>
      </c>
      <c r="I30" s="8" t="s">
        <v>25</v>
      </c>
    </row>
    <row r="31" spans="3:9">
      <c r="C31" s="3" t="s">
        <v>32</v>
      </c>
      <c r="D31" s="3" t="s">
        <v>40</v>
      </c>
      <c r="E31" s="4" t="s">
        <v>64</v>
      </c>
      <c r="F31" s="5">
        <v>29</v>
      </c>
      <c r="G31" s="6" t="s">
        <v>24</v>
      </c>
      <c r="H31" s="7">
        <f t="shared" si="0"/>
        <v>3</v>
      </c>
      <c r="I31" s="8" t="s">
        <v>3</v>
      </c>
    </row>
    <row r="32" spans="3:9">
      <c r="C32" s="3" t="s">
        <v>20</v>
      </c>
      <c r="D32" s="3" t="s">
        <v>7</v>
      </c>
      <c r="E32" s="4" t="s">
        <v>65</v>
      </c>
      <c r="F32" s="5">
        <v>20</v>
      </c>
      <c r="G32" s="6" t="s">
        <v>24</v>
      </c>
      <c r="H32" s="7">
        <f t="shared" si="0"/>
        <v>20</v>
      </c>
      <c r="I32" s="8" t="s">
        <v>20</v>
      </c>
    </row>
    <row r="33" spans="3:9">
      <c r="C33" s="3" t="s">
        <v>7</v>
      </c>
      <c r="D33" s="3" t="s">
        <v>8</v>
      </c>
      <c r="E33" s="4" t="s">
        <v>58</v>
      </c>
      <c r="F33" s="5">
        <v>6</v>
      </c>
      <c r="G33" s="6" t="s">
        <v>24</v>
      </c>
      <c r="H33" s="7">
        <f t="shared" si="0"/>
        <v>6</v>
      </c>
      <c r="I33" s="8" t="s">
        <v>28</v>
      </c>
    </row>
    <row r="34" spans="3:9">
      <c r="C34" s="3" t="s">
        <v>33</v>
      </c>
      <c r="D34" s="3" t="s">
        <v>33</v>
      </c>
      <c r="E34" s="4" t="s">
        <v>66</v>
      </c>
      <c r="F34" s="5">
        <v>30</v>
      </c>
      <c r="G34" s="6" t="s">
        <v>24</v>
      </c>
      <c r="H34" s="7">
        <f t="shared" si="0"/>
        <v>4</v>
      </c>
      <c r="I34" s="8" t="s">
        <v>27</v>
      </c>
    </row>
    <row r="35" spans="3:9">
      <c r="C35" s="3" t="s">
        <v>27</v>
      </c>
      <c r="D35" s="3" t="s">
        <v>9</v>
      </c>
      <c r="E35" s="4" t="s">
        <v>48</v>
      </c>
      <c r="F35" s="5">
        <v>22</v>
      </c>
      <c r="G35" s="6" t="s">
        <v>24</v>
      </c>
      <c r="H35" s="7">
        <f t="shared" si="0"/>
        <v>22</v>
      </c>
      <c r="I35" s="8" t="s">
        <v>10</v>
      </c>
    </row>
    <row r="36" spans="3:9">
      <c r="C36" s="3" t="s">
        <v>37</v>
      </c>
      <c r="D36" s="3" t="s">
        <v>3</v>
      </c>
      <c r="E36" s="4" t="s">
        <v>54</v>
      </c>
      <c r="F36" s="5">
        <v>14</v>
      </c>
      <c r="G36" s="6" t="s">
        <v>24</v>
      </c>
      <c r="H36" s="7">
        <f t="shared" si="0"/>
        <v>14</v>
      </c>
      <c r="I36" s="8" t="s">
        <v>2</v>
      </c>
    </row>
    <row r="37" spans="3:9">
      <c r="C37" s="3" t="s">
        <v>7</v>
      </c>
      <c r="D37" s="3" t="s">
        <v>40</v>
      </c>
      <c r="E37" s="4" t="s">
        <v>67</v>
      </c>
      <c r="F37" s="5">
        <v>10</v>
      </c>
      <c r="G37" s="6" t="s">
        <v>24</v>
      </c>
      <c r="H37" s="7">
        <f t="shared" si="0"/>
        <v>10</v>
      </c>
      <c r="I37" s="8" t="s">
        <v>40</v>
      </c>
    </row>
    <row r="38" spans="3:9">
      <c r="C38" s="3" t="s">
        <v>40</v>
      </c>
      <c r="D38" s="3" t="s">
        <v>20</v>
      </c>
      <c r="E38" s="4" t="s">
        <v>68</v>
      </c>
      <c r="F38" s="5">
        <v>30</v>
      </c>
      <c r="G38" s="6" t="s">
        <v>24</v>
      </c>
      <c r="H38" s="7">
        <f t="shared" si="0"/>
        <v>4</v>
      </c>
      <c r="I38" s="8" t="s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ody frans wijaya</dc:creator>
  <cp:lastModifiedBy>Groza Channel</cp:lastModifiedBy>
  <dcterms:created xsi:type="dcterms:W3CDTF">2023-09-13T09:15:00Z</dcterms:created>
  <dcterms:modified xsi:type="dcterms:W3CDTF">2023-10-10T13:40:57Z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A4C6D1641BEF49CBA537ED85B0A2A74D_12</vt:lpwstr>
  </property>
</Properties>
</file>