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Etot" vbProcedure="false">Sheet1!$B$2</definedName>
    <definedName function="false" hidden="false" name="members" vbProcedure="false">Sheet1!$D$3:$D$12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5" authorId="0">
      <text>
        <r>
          <rPr>
            <sz val="10"/>
            <rFont val="Arial"/>
            <family val="2"/>
            <charset val="1"/>
          </rPr>
          <t xml:space="preserve">Paul:
auto generated total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Paul:
All of Quarter A will be seen, but Quarter B will only display once started</t>
        </r>
      </text>
    </comment>
  </commentList>
</comments>
</file>

<file path=xl/sharedStrings.xml><?xml version="1.0" encoding="utf-8"?>
<sst xmlns="http://schemas.openxmlformats.org/spreadsheetml/2006/main" count="52" uniqueCount="40">
  <si>
    <t>Quarter A</t>
  </si>
  <si>
    <t>Quarter B, C</t>
  </si>
  <si>
    <t>Estimated Budget</t>
  </si>
  <si>
    <t>Members</t>
  </si>
  <si>
    <t>Actual Total</t>
  </si>
  <si>
    <t>Henry Crute</t>
  </si>
  <si>
    <t>Pavlo Manovi</t>
  </si>
  <si>
    <t>Funding Sources</t>
  </si>
  <si>
    <t>Amount</t>
  </si>
  <si>
    <t>Bryan Smith</t>
  </si>
  <si>
    <t>Amount Used</t>
  </si>
  <si>
    <t>Remaining</t>
  </si>
  <si>
    <t>CITRIS</t>
  </si>
  <si>
    <t>AJ Ringer</t>
  </si>
  <si>
    <t>Individual</t>
  </si>
  <si>
    <t>Total Funds</t>
  </si>
  <si>
    <t>Item Description</t>
  </si>
  <si>
    <t>PPU</t>
  </si>
  <si>
    <t>QTY</t>
  </si>
  <si>
    <t>Estimated Cost</t>
  </si>
  <si>
    <t>Funding Source</t>
  </si>
  <si>
    <t>Date</t>
  </si>
  <si>
    <t>Purchaser</t>
  </si>
  <si>
    <t>A QTY</t>
  </si>
  <si>
    <t>Actual Cost</t>
  </si>
  <si>
    <t>Notes</t>
  </si>
  <si>
    <t>PCB Runs</t>
  </si>
  <si>
    <t>Passive Circuit Components</t>
  </si>
  <si>
    <t>ESP8266</t>
  </si>
  <si>
    <t>Henry</t>
  </si>
  <si>
    <t>Mounting Hardware</t>
  </si>
  <si>
    <t>3d printing filament</t>
  </si>
  <si>
    <t>Amazon EC2 Server for 1 hour</t>
  </si>
  <si>
    <t>Delfino Dual Core DSP</t>
  </si>
  <si>
    <t>AC/DC Regulation Components</t>
  </si>
  <si>
    <t>Current Transformers</t>
  </si>
  <si>
    <t>Demonstration Hardware (Conduits, Wiring, Etc.)</t>
  </si>
  <si>
    <t>AC/AC Isolation Transformers</t>
  </si>
  <si>
    <t>Totals</t>
  </si>
  <si>
    <t>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</si>
</sst>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2.8"/>
  <cols>
    <col collapsed="false" hidden="false" max="3" min="1" style="0" width="11.5204081632653"/>
    <col collapsed="false" hidden="false" max="5" min="4" style="0" width="21.255102040816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E1" s="0" t="s">
        <v>1</v>
      </c>
    </row>
    <row r="2" customFormat="false" ht="12.8" hidden="false" customHeight="false" outlineLevel="0" collapsed="false">
      <c r="A2" s="0" t="s">
        <v>2</v>
      </c>
      <c r="B2" s="0" t="str">
        <f aca="false">SUM(D15:D33)</f>
        <v>$1,253.60</v>
      </c>
      <c r="D2" s="0" t="s">
        <v>3</v>
      </c>
      <c r="H2" s="0" t="s">
        <v>4</v>
      </c>
      <c r="J2" s="0" t="n">
        <f aca="false">SUM(I15:I33)</f>
        <v>20.95</v>
      </c>
    </row>
    <row r="3" customFormat="false" ht="12.8" hidden="false" customHeight="false" outlineLevel="0" collapsed="false">
      <c r="D3" s="0" t="s">
        <v>5</v>
      </c>
    </row>
    <row r="4" customFormat="false" ht="12.8" hidden="false" customHeight="false" outlineLevel="0" collapsed="false"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D5" s="0" t="s">
        <v>9</v>
      </c>
      <c r="E5" s="0" t="s">
        <v>10</v>
      </c>
      <c r="F5" s="0" t="s">
        <v>11</v>
      </c>
    </row>
    <row r="6" customFormat="false" ht="12.8" hidden="false" customHeight="false" outlineLevel="0" collapsed="false">
      <c r="A6" s="0" t="s">
        <v>12</v>
      </c>
      <c r="B6" s="0" t="str">
        <f aca="false">Etot-SUM(B7:B11)</f>
        <v>$853.60</v>
      </c>
      <c r="D6" s="0" t="s">
        <v>13</v>
      </c>
      <c r="E6" s="0" t="str">
        <f aca="false">SUM(G37:G41)</f>
        <v>$-</v>
      </c>
      <c r="F6" s="0" t="e">
        <f aca="false">B6-E6</f>
        <v>#VALUE!</v>
      </c>
    </row>
    <row r="7" customFormat="false" ht="12.8" hidden="false" customHeight="false" outlineLevel="0" collapsed="false">
      <c r="A7" s="0" t="s">
        <v>14</v>
      </c>
      <c r="B7" s="0" t="n">
        <v>400</v>
      </c>
      <c r="E7" s="0" t="str">
        <f aca="false">SUM(G43:G47)</f>
        <v>$-</v>
      </c>
      <c r="F7" s="0" t="e">
        <f aca="false">B7-E7</f>
        <v>#VALUE!</v>
      </c>
    </row>
    <row r="8" customFormat="false" ht="12.8" hidden="false" customHeight="false" outlineLevel="0" collapsed="false">
      <c r="E8" s="0" t="str">
        <f aca="false">SUM(G49:G53)</f>
        <v>$-</v>
      </c>
      <c r="F8" s="0" t="e">
        <f aca="false">B8-E8</f>
        <v>#VALUE!</v>
      </c>
    </row>
    <row r="12" customFormat="false" ht="12.8" hidden="false" customHeight="false" outlineLevel="0" collapsed="false">
      <c r="A12" s="0" t="s">
        <v>15</v>
      </c>
      <c r="B12" s="0" t="str">
        <f aca="false">SUM(B6:B11)</f>
        <v>$1,253.60</v>
      </c>
      <c r="E12" s="0" t="str">
        <f aca="false">SUM(E6:E11)</f>
        <v>$-</v>
      </c>
      <c r="F12" s="0" t="str">
        <f aca="false">B12-E12</f>
        <v>$1,253.60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21</v>
      </c>
      <c r="G14" s="0" t="s">
        <v>22</v>
      </c>
      <c r="H14" s="0" t="s">
        <v>23</v>
      </c>
      <c r="I14" s="0" t="s">
        <v>24</v>
      </c>
      <c r="J14" s="0" t="s">
        <v>25</v>
      </c>
    </row>
    <row r="15" customFormat="false" ht="12.8" hidden="false" customHeight="false" outlineLevel="0" collapsed="false">
      <c r="A15" s="0" t="s">
        <v>26</v>
      </c>
      <c r="B15" s="0" t="n">
        <v>150</v>
      </c>
      <c r="C15" s="0" t="n">
        <v>4</v>
      </c>
      <c r="D15" s="0" t="n">
        <f aca="false">B15*C15</f>
        <v>600</v>
      </c>
      <c r="E15" s="0" t="s">
        <v>12</v>
      </c>
    </row>
    <row r="16" customFormat="false" ht="12.8" hidden="false" customHeight="false" outlineLevel="0" collapsed="false">
      <c r="A16" s="0" t="s">
        <v>27</v>
      </c>
      <c r="B16" s="0" t="n">
        <v>150</v>
      </c>
      <c r="C16" s="0" t="n">
        <v>1</v>
      </c>
      <c r="D16" s="0" t="n">
        <f aca="false">B16*C16</f>
        <v>150</v>
      </c>
      <c r="E16" s="0" t="s">
        <v>12</v>
      </c>
    </row>
    <row r="17" customFormat="false" ht="12.8" hidden="false" customHeight="false" outlineLevel="0" collapsed="false">
      <c r="A17" s="0" t="s">
        <v>28</v>
      </c>
      <c r="B17" s="0" t="n">
        <v>5</v>
      </c>
      <c r="C17" s="0" t="n">
        <v>5</v>
      </c>
      <c r="D17" s="0" t="n">
        <f aca="false">B17*C17</f>
        <v>25</v>
      </c>
      <c r="E17" s="0" t="s">
        <v>14</v>
      </c>
      <c r="F17" s="1" t="n">
        <v>42010</v>
      </c>
      <c r="G17" s="0" t="s">
        <v>29</v>
      </c>
      <c r="H17" s="0" t="n">
        <v>6</v>
      </c>
      <c r="I17" s="0" t="n">
        <v>20.95</v>
      </c>
    </row>
    <row r="18" customFormat="false" ht="12.8" hidden="false" customHeight="false" outlineLevel="0" collapsed="false">
      <c r="A18" s="0" t="s">
        <v>30</v>
      </c>
      <c r="B18" s="0" t="n">
        <v>15</v>
      </c>
      <c r="C18" s="0" t="n">
        <v>1</v>
      </c>
      <c r="D18" s="0" t="n">
        <f aca="false">B18*C18</f>
        <v>15</v>
      </c>
      <c r="E18" s="0" t="s">
        <v>14</v>
      </c>
    </row>
    <row r="19" customFormat="false" ht="12.8" hidden="false" customHeight="false" outlineLevel="0" collapsed="false">
      <c r="A19" s="0" t="s">
        <v>31</v>
      </c>
      <c r="B19" s="0" t="n">
        <v>20</v>
      </c>
      <c r="C19" s="0" t="n">
        <v>1</v>
      </c>
      <c r="D19" s="0" t="n">
        <f aca="false">B19*C19</f>
        <v>20</v>
      </c>
      <c r="E19" s="0" t="s">
        <v>12</v>
      </c>
    </row>
    <row r="20" customFormat="false" ht="12.8" hidden="false" customHeight="false" outlineLevel="0" collapsed="false">
      <c r="A20" s="0" t="s">
        <v>32</v>
      </c>
      <c r="B20" s="0" t="n">
        <v>0.14</v>
      </c>
      <c r="C20" s="0" t="n">
        <v>240</v>
      </c>
      <c r="D20" s="0" t="n">
        <f aca="false">B20*C20</f>
        <v>33.6</v>
      </c>
      <c r="E20" s="0" t="s">
        <v>12</v>
      </c>
    </row>
    <row r="21" customFormat="false" ht="12.8" hidden="false" customHeight="false" outlineLevel="0" collapsed="false">
      <c r="A21" s="0" t="s">
        <v>33</v>
      </c>
      <c r="B21" s="0" t="n">
        <v>25</v>
      </c>
      <c r="C21" s="0" t="n">
        <v>3</v>
      </c>
      <c r="D21" s="0" t="n">
        <f aca="false">B21*C21</f>
        <v>75</v>
      </c>
      <c r="E21" s="0" t="s">
        <v>14</v>
      </c>
    </row>
    <row r="22" customFormat="false" ht="12.8" hidden="false" customHeight="false" outlineLevel="0" collapsed="false">
      <c r="A22" s="0" t="s">
        <v>34</v>
      </c>
      <c r="B22" s="0" t="n">
        <v>100</v>
      </c>
      <c r="C22" s="0" t="n">
        <v>1</v>
      </c>
      <c r="D22" s="0" t="n">
        <f aca="false">B22*C22</f>
        <v>100</v>
      </c>
      <c r="E22" s="0" t="s">
        <v>12</v>
      </c>
    </row>
    <row r="23" customFormat="false" ht="12.8" hidden="false" customHeight="false" outlineLevel="0" collapsed="false">
      <c r="A23" s="0" t="s">
        <v>35</v>
      </c>
      <c r="B23" s="0" t="n">
        <v>5</v>
      </c>
      <c r="C23" s="0" t="n">
        <v>12</v>
      </c>
      <c r="D23" s="0" t="n">
        <f aca="false">B23*C23</f>
        <v>60</v>
      </c>
      <c r="E23" s="0" t="s">
        <v>12</v>
      </c>
    </row>
    <row r="24" customFormat="false" ht="12.8" hidden="false" customHeight="false" outlineLevel="0" collapsed="false">
      <c r="A24" s="0" t="s">
        <v>36</v>
      </c>
      <c r="B24" s="0" t="n">
        <v>75</v>
      </c>
      <c r="C24" s="0" t="n">
        <v>1</v>
      </c>
      <c r="D24" s="0" t="n">
        <f aca="false">B24*C24</f>
        <v>75</v>
      </c>
      <c r="E24" s="0" t="s">
        <v>12</v>
      </c>
    </row>
    <row r="25" customFormat="false" ht="12.8" hidden="false" customHeight="false" outlineLevel="0" collapsed="false">
      <c r="A25" s="0" t="s">
        <v>37</v>
      </c>
      <c r="B25" s="0" t="n">
        <v>100</v>
      </c>
      <c r="C25" s="0" t="n">
        <v>1</v>
      </c>
      <c r="D25" s="0" t="n">
        <v>100</v>
      </c>
      <c r="E25" s="0" t="s">
        <v>12</v>
      </c>
    </row>
    <row r="35" customFormat="false" ht="12.8" hidden="false" customHeight="false" outlineLevel="0" collapsed="false">
      <c r="E35" s="0" t="s">
        <v>38</v>
      </c>
      <c r="F35" s="0" t="s">
        <v>39</v>
      </c>
      <c r="G3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