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/Documents/Repositories/FalloutShelterEditor/"/>
    </mc:Choice>
  </mc:AlternateContent>
  <bookViews>
    <workbookView xWindow="340" yWindow="1660" windowWidth="18960" windowHeight="126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C23" i="1"/>
  <c r="D23" i="1"/>
  <c r="E23" i="1"/>
  <c r="B11" i="1"/>
  <c r="B10" i="1"/>
  <c r="B9" i="1"/>
  <c r="B8" i="1"/>
  <c r="B7" i="1"/>
  <c r="B6" i="1"/>
  <c r="B3" i="1"/>
  <c r="B4" i="1"/>
  <c r="B5" i="1"/>
  <c r="B2" i="1"/>
  <c r="C19" i="1"/>
  <c r="D19" i="1"/>
  <c r="E19" i="1"/>
  <c r="C20" i="1"/>
  <c r="D20" i="1"/>
  <c r="E20" i="1"/>
  <c r="C21" i="1"/>
  <c r="D21" i="1"/>
  <c r="E21" i="1"/>
  <c r="C22" i="1"/>
  <c r="D22" i="1"/>
  <c r="E22" i="1"/>
  <c r="C18" i="1"/>
  <c r="D18" i="1"/>
  <c r="E18" i="1"/>
</calcChain>
</file>

<file path=xl/sharedStrings.xml><?xml version="1.0" encoding="utf-8"?>
<sst xmlns="http://schemas.openxmlformats.org/spreadsheetml/2006/main" count="11" uniqueCount="10">
  <si>
    <t>Val</t>
  </si>
  <si>
    <t>seconds</t>
  </si>
  <si>
    <t>day</t>
  </si>
  <si>
    <t>hour</t>
  </si>
  <si>
    <t>min</t>
  </si>
  <si>
    <t>Prediction</t>
  </si>
  <si>
    <t>d</t>
  </si>
  <si>
    <t>h</t>
  </si>
  <si>
    <t>m</t>
  </si>
  <si>
    <t>Slope: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</si>
</sst>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64829396325459"/>
                  <c:y val="-0.00667445866141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102508.0</c:v>
                </c:pt>
                <c:pt idx="1">
                  <c:v>250330.0</c:v>
                </c:pt>
                <c:pt idx="2">
                  <c:v>499500.0</c:v>
                </c:pt>
                <c:pt idx="3">
                  <c:v>500044.0</c:v>
                </c:pt>
                <c:pt idx="4">
                  <c:v>750924.0</c:v>
                </c:pt>
                <c:pt idx="5">
                  <c:v>0.0</c:v>
                </c:pt>
                <c:pt idx="6">
                  <c:v>1599.0</c:v>
                </c:pt>
                <c:pt idx="7">
                  <c:v>4117.0</c:v>
                </c:pt>
                <c:pt idx="8">
                  <c:v>3952.0</c:v>
                </c:pt>
                <c:pt idx="9">
                  <c:v>3776.0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1708.0</c:v>
                </c:pt>
                <c:pt idx="1">
                  <c:v>4171.0</c:v>
                </c:pt>
                <c:pt idx="2">
                  <c:v>8331.0</c:v>
                </c:pt>
                <c:pt idx="3">
                  <c:v>8333.0</c:v>
                </c:pt>
                <c:pt idx="4">
                  <c:v>12515.0</c:v>
                </c:pt>
                <c:pt idx="5">
                  <c:v>0.0</c:v>
                </c:pt>
                <c:pt idx="6">
                  <c:v>25.0</c:v>
                </c:pt>
                <c:pt idx="7">
                  <c:v>68.0</c:v>
                </c:pt>
                <c:pt idx="8">
                  <c:v>65.0</c:v>
                </c:pt>
                <c:pt idx="9">
                  <c:v>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87472"/>
        <c:axId val="-2121188064"/>
      </c:scatterChart>
      <c:valAx>
        <c:axId val="-21292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88064"/>
        <c:crosses val="autoZero"/>
        <c:crossBetween val="midCat"/>
      </c:valAx>
      <c:valAx>
        <c:axId val="-21211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0</xdr:rowOff>
    </xdr:from>
    <xdr:to>
      <xdr:col>12</xdr:col>
      <xdr:colOff>584200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7:E23" totalsRowShown="0">
  <autoFilter ref="A17:E23"/>
  <tableColumns count="5">
    <tableColumn id="1" name="Val"/>
    <tableColumn id="2" name="Prediction" dataDxfId="0">
      <calculatedColumnFormula>$E$15*A18</calculatedColumnFormula>
    </tableColumn>
    <tableColumn id="3" name="d">
      <calculatedColumnFormula>ROUNDDOWN(B18/60/24,0)</calculatedColumnFormula>
    </tableColumn>
    <tableColumn id="4" name="h">
      <calculatedColumnFormula>ROUNDDOWN((B18-(C18*60*24))/60,0)</calculatedColumnFormula>
    </tableColumn>
    <tableColumn id="5" name="m">
      <calculatedColumnFormula>ROUNDDOWN(B18-C18*24*60-D18*60,0)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1" totalsRowShown="0">
  <autoFilter ref="A1:E11"/>
  <tableColumns count="5">
    <tableColumn id="1" name="Val"/>
    <tableColumn id="2" name="seconds">
      <calculatedColumnFormula>C2*24*60+D2*60+E2</calculatedColumnFormula>
    </tableColumn>
    <tableColumn id="3" name="day"/>
    <tableColumn id="4" name="hour"/>
    <tableColumn id="5" name="m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19" sqref="A19"/>
    </sheetView>
  </sheetViews>
  <sheetFormatPr baseColWidth="10" defaultRowHeight="16" x14ac:dyDescent="0.2"/>
  <cols>
    <col min="1" max="1" width="11" customWidth="1"/>
    <col min="5" max="5" width="1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102508</v>
      </c>
      <c r="B2">
        <f>C2*24*60+D2*60+E2</f>
        <v>1708</v>
      </c>
      <c r="C2">
        <v>1</v>
      </c>
      <c r="D2">
        <v>4</v>
      </c>
      <c r="E2">
        <v>28</v>
      </c>
    </row>
    <row r="3" spans="1:5" x14ac:dyDescent="0.2">
      <c r="A3">
        <v>250330</v>
      </c>
      <c r="B3">
        <f t="shared" ref="B3:B6" si="0">C3*24*60+D3*60+E3</f>
        <v>4171</v>
      </c>
      <c r="C3">
        <v>2</v>
      </c>
      <c r="D3">
        <v>21</v>
      </c>
      <c r="E3">
        <v>31</v>
      </c>
    </row>
    <row r="4" spans="1:5" x14ac:dyDescent="0.2">
      <c r="A4">
        <v>499500</v>
      </c>
      <c r="B4">
        <f t="shared" si="0"/>
        <v>8331</v>
      </c>
      <c r="C4">
        <v>5</v>
      </c>
      <c r="D4">
        <v>18</v>
      </c>
      <c r="E4">
        <v>51</v>
      </c>
    </row>
    <row r="5" spans="1:5" x14ac:dyDescent="0.2">
      <c r="A5">
        <v>500044</v>
      </c>
      <c r="B5">
        <f t="shared" si="0"/>
        <v>8333</v>
      </c>
      <c r="C5">
        <v>5</v>
      </c>
      <c r="D5">
        <v>18</v>
      </c>
      <c r="E5">
        <v>53</v>
      </c>
    </row>
    <row r="6" spans="1:5" x14ac:dyDescent="0.2">
      <c r="A6">
        <v>750924</v>
      </c>
      <c r="B6">
        <f t="shared" si="0"/>
        <v>12515</v>
      </c>
      <c r="C6">
        <v>8</v>
      </c>
      <c r="D6">
        <v>16</v>
      </c>
      <c r="E6">
        <v>35</v>
      </c>
    </row>
    <row r="7" spans="1:5" x14ac:dyDescent="0.2">
      <c r="A7">
        <v>0</v>
      </c>
      <c r="B7">
        <f>C7*24*60+D7*60+E7</f>
        <v>0</v>
      </c>
      <c r="C7">
        <v>0</v>
      </c>
      <c r="D7">
        <v>0</v>
      </c>
      <c r="E7">
        <v>0</v>
      </c>
    </row>
    <row r="8" spans="1:5" x14ac:dyDescent="0.2">
      <c r="A8">
        <v>1599</v>
      </c>
      <c r="B8">
        <f>C8*24*60+D8*60+E8</f>
        <v>25</v>
      </c>
      <c r="E8">
        <v>25</v>
      </c>
    </row>
    <row r="9" spans="1:5" x14ac:dyDescent="0.2">
      <c r="A9">
        <v>4117</v>
      </c>
      <c r="B9">
        <f>C9*24*60+D9*60+E9</f>
        <v>68</v>
      </c>
      <c r="D9">
        <v>1</v>
      </c>
      <c r="E9">
        <v>8</v>
      </c>
    </row>
    <row r="10" spans="1:5" x14ac:dyDescent="0.2">
      <c r="A10">
        <v>3952</v>
      </c>
      <c r="B10">
        <f>C10*24*60+D10*60+E10</f>
        <v>65</v>
      </c>
      <c r="D10">
        <v>1</v>
      </c>
      <c r="E10">
        <v>5</v>
      </c>
    </row>
    <row r="11" spans="1:5" x14ac:dyDescent="0.2">
      <c r="A11">
        <v>3776</v>
      </c>
      <c r="B11">
        <f>C11*24*60+D11*60+E11</f>
        <v>62</v>
      </c>
      <c r="D11">
        <v>1</v>
      </c>
      <c r="E11">
        <v>2</v>
      </c>
    </row>
    <row r="15" spans="1:5" x14ac:dyDescent="0.2">
      <c r="D15" t="s">
        <v>9</v>
      </c>
      <c r="E15">
        <v>1.67E-2</v>
      </c>
    </row>
    <row r="17" spans="1:5" x14ac:dyDescent="0.2">
      <c r="A17" t="s">
        <v>0</v>
      </c>
      <c r="B17" t="s">
        <v>5</v>
      </c>
      <c r="C17" t="s">
        <v>6</v>
      </c>
      <c r="D17" t="s">
        <v>7</v>
      </c>
      <c r="E17" t="s">
        <v>8</v>
      </c>
    </row>
    <row r="18" spans="1:5" x14ac:dyDescent="0.2">
      <c r="A18">
        <v>440000</v>
      </c>
      <c r="B18">
        <f t="shared" ref="B18:B23" si="1">$E$15*A18</f>
        <v>7348</v>
      </c>
      <c r="C18">
        <f>ROUNDDOWN(B18/60/24,0)</f>
        <v>5</v>
      </c>
      <c r="D18">
        <f>ROUNDDOWN((B18-(C18*60*24))/60,0)</f>
        <v>2</v>
      </c>
      <c r="E18">
        <f>ROUNDDOWN(B18-C18*24*60-D18*60,0)</f>
        <v>28</v>
      </c>
    </row>
    <row r="19" spans="1:5" x14ac:dyDescent="0.2">
      <c r="A19">
        <v>750000</v>
      </c>
      <c r="B19">
        <f t="shared" si="1"/>
        <v>12525</v>
      </c>
      <c r="C19">
        <f t="shared" ref="C19:C22" si="2">ROUNDDOWN(B19/60/24,0)</f>
        <v>8</v>
      </c>
      <c r="D19">
        <f t="shared" ref="D19:D22" si="3">ROUNDDOWN((B19-(C19*60*24))/60,0)</f>
        <v>16</v>
      </c>
      <c r="E19">
        <f t="shared" ref="E19:E22" si="4">ROUNDDOWN(B19-C19*24*60-D19*60,0)</f>
        <v>45</v>
      </c>
    </row>
    <row r="20" spans="1:5" x14ac:dyDescent="0.2">
      <c r="A20">
        <v>750924</v>
      </c>
      <c r="B20">
        <f t="shared" si="1"/>
        <v>12540.4308</v>
      </c>
      <c r="C20">
        <f t="shared" si="2"/>
        <v>8</v>
      </c>
      <c r="D20">
        <f t="shared" si="3"/>
        <v>17</v>
      </c>
      <c r="E20">
        <f t="shared" si="4"/>
        <v>0</v>
      </c>
    </row>
    <row r="21" spans="1:5" x14ac:dyDescent="0.2">
      <c r="A21">
        <v>1000</v>
      </c>
      <c r="B21">
        <f t="shared" si="1"/>
        <v>16.7</v>
      </c>
      <c r="C21">
        <f t="shared" si="2"/>
        <v>0</v>
      </c>
      <c r="D21">
        <f t="shared" si="3"/>
        <v>0</v>
      </c>
      <c r="E21">
        <f t="shared" si="4"/>
        <v>16</v>
      </c>
    </row>
    <row r="22" spans="1:5" x14ac:dyDescent="0.2">
      <c r="A22">
        <v>10000</v>
      </c>
      <c r="B22">
        <f t="shared" si="1"/>
        <v>167</v>
      </c>
      <c r="C22">
        <f t="shared" si="2"/>
        <v>0</v>
      </c>
      <c r="D22">
        <f t="shared" si="3"/>
        <v>2</v>
      </c>
      <c r="E22">
        <f t="shared" si="4"/>
        <v>47</v>
      </c>
    </row>
    <row r="23" spans="1:5" x14ac:dyDescent="0.2">
      <c r="A23">
        <v>1600</v>
      </c>
      <c r="B23" s="1">
        <f t="shared" si="1"/>
        <v>26.72</v>
      </c>
      <c r="C23">
        <f>ROUNDDOWN(B23/60/24,0)</f>
        <v>0</v>
      </c>
      <c r="D23">
        <f>ROUNDDOWN((B23-(C23*60*24))/60,0)</f>
        <v>0</v>
      </c>
      <c r="E23">
        <f>ROUNDDOWN(B23-C23*24*60-D23*60,0)</f>
        <v>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2015-12-21T14:15:12Z</dcterms:created>
  <dcterms:modified xsi:type="dcterms:W3CDTF">2015-12-22T02:09:02Z</dcterms:modified>
</cp:coreProperties>
</file>