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Mentor\FRC 2017\r2017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T4" i="1" s="1"/>
  <c r="S5" i="1"/>
  <c r="T5" i="1" s="1"/>
  <c r="S6" i="1"/>
  <c r="T6" i="1" s="1"/>
  <c r="S2" i="1"/>
  <c r="T2" i="1" s="1"/>
  <c r="T3" i="1"/>
  <c r="P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Q2" i="1" s="1"/>
  <c r="K2" i="1"/>
  <c r="K3" i="1"/>
  <c r="K4" i="1"/>
  <c r="K5" i="1"/>
  <c r="P5" i="1" s="1"/>
  <c r="K6" i="1"/>
  <c r="P6" i="1" s="1"/>
  <c r="P4" i="1"/>
  <c r="P3" i="1"/>
  <c r="Q3" i="1"/>
  <c r="Q4" i="1"/>
  <c r="Q6" i="1" l="1"/>
  <c r="Q5" i="1"/>
</calcChain>
</file>

<file path=xl/sharedStrings.xml><?xml version="1.0" encoding="utf-8"?>
<sst xmlns="http://schemas.openxmlformats.org/spreadsheetml/2006/main" count="17" uniqueCount="17">
  <si>
    <t>upper left x1</t>
  </si>
  <si>
    <t>upper left y1</t>
  </si>
  <si>
    <t>lower right x1</t>
  </si>
  <si>
    <t>lower right y1</t>
  </si>
  <si>
    <t>uper left x2</t>
  </si>
  <si>
    <t>upper left y2</t>
  </si>
  <si>
    <t>lower right x2</t>
  </si>
  <si>
    <t>lower right y2</t>
  </si>
  <si>
    <t>x1</t>
  </si>
  <si>
    <t>y1</t>
  </si>
  <si>
    <t>x2</t>
  </si>
  <si>
    <t>y2</t>
  </si>
  <si>
    <t>target x</t>
  </si>
  <si>
    <t>target y</t>
  </si>
  <si>
    <t>Degrees</t>
  </si>
  <si>
    <t>angle radians</t>
  </si>
  <si>
    <t>gear angle to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</si>
</sst>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45</c:v>
                </c:pt>
              </c:numCache>
            </c:numRef>
          </c:xVal>
          <c:yVal>
            <c:numRef>
              <c:f>Sheet1!$T$2:$T$6</c:f>
              <c:numCache>
                <c:formatCode>General</c:formatCode>
                <c:ptCount val="5"/>
                <c:pt idx="0">
                  <c:v>-0.521488446864801</c:v>
                </c:pt>
                <c:pt idx="1">
                  <c:v>1.8384925417696698</c:v>
                </c:pt>
                <c:pt idx="2">
                  <c:v>6.7833930918437941</c:v>
                </c:pt>
                <c:pt idx="3">
                  <c:v>12.580472059002076</c:v>
                </c:pt>
                <c:pt idx="4">
                  <c:v>12.736400204797835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66536"/>
        <c:axId val="385666144"/>
      </c:scatterChart>
      <c:valAx>
        <c:axId val="38566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66144"/>
        <c:crosses val="autoZero"/>
        <c:crossBetween val="midCat"/>
      </c:valAx>
      <c:valAx>
        <c:axId val="385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6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8</xdr:row>
      <xdr:rowOff>41910</xdr:rowOff>
    </xdr:from>
    <xdr:to>
      <xdr:col>16</xdr:col>
      <xdr:colOff>647700</xdr:colOff>
      <xdr:row>23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topLeftCell="J1" workbookViewId="0">
      <selection activeCell="T17" sqref="T17"/>
    </sheetView>
  </sheetViews>
  <sheetFormatPr defaultRowHeight="14.4" x14ac:dyDescent="0.3"/>
  <cols>
    <col min="1" max="1" width="17.21875" customWidth="1"/>
    <col min="2" max="3" width="11.21875" customWidth="1"/>
    <col min="4" max="5" width="12.33203125" customWidth="1"/>
    <col min="6" max="6" width="11.21875" customWidth="1"/>
    <col min="7" max="7" width="13.33203125" customWidth="1"/>
    <col min="8" max="8" width="12.21875" customWidth="1"/>
    <col min="9" max="9" width="12.109375" customWidth="1"/>
    <col min="11" max="11" width="16.109375" customWidth="1"/>
    <col min="12" max="13" width="12.33203125" customWidth="1"/>
    <col min="14" max="17" width="11.77734375" customWidth="1"/>
    <col min="18" max="18" width="10.44140625" customWidth="1"/>
    <col min="19" max="19" width="19.6640625" customWidth="1"/>
    <col min="20" max="20" width="11.6640625" customWidth="1"/>
  </cols>
  <sheetData>
    <row r="1" spans="1:20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S1" t="s">
        <v>15</v>
      </c>
      <c r="T1" t="s">
        <v>14</v>
      </c>
    </row>
    <row r="2" spans="1:20" x14ac:dyDescent="0.3">
      <c r="A2">
        <v>0</v>
      </c>
      <c r="B2">
        <v>1225</v>
      </c>
      <c r="C2">
        <v>925</v>
      </c>
      <c r="D2">
        <v>1435</v>
      </c>
      <c r="E2">
        <v>1410</v>
      </c>
      <c r="F2">
        <v>2066</v>
      </c>
      <c r="G2">
        <v>916</v>
      </c>
      <c r="H2">
        <v>2242</v>
      </c>
      <c r="I2">
        <v>1404</v>
      </c>
      <c r="K2">
        <f>((D2 + B2)/2)</f>
        <v>1330</v>
      </c>
      <c r="L2">
        <f>(E2 + C2)/2</f>
        <v>1167.5</v>
      </c>
      <c r="M2">
        <f>(H2+F2)/2</f>
        <v>2154</v>
      </c>
      <c r="N2">
        <f>(I2+G2)/2</f>
        <v>1160</v>
      </c>
      <c r="P2">
        <f>M2-K2</f>
        <v>824</v>
      </c>
      <c r="Q2">
        <f>N2-L2</f>
        <v>-7.5</v>
      </c>
      <c r="S2">
        <f>ATAN2(P2, Q2)</f>
        <v>-9.1016904089022774E-3</v>
      </c>
      <c r="T2">
        <f>DEGREES(S2)</f>
        <v>-0.521488446864801</v>
      </c>
    </row>
    <row r="3" spans="1:20" x14ac:dyDescent="0.3">
      <c r="A3">
        <v>15</v>
      </c>
      <c r="B3">
        <v>1134</v>
      </c>
      <c r="C3">
        <v>939</v>
      </c>
      <c r="D3">
        <v>1338</v>
      </c>
      <c r="E3">
        <v>1415</v>
      </c>
      <c r="F3">
        <v>1948</v>
      </c>
      <c r="G3">
        <v>947</v>
      </c>
      <c r="H3">
        <v>2144</v>
      </c>
      <c r="I3">
        <v>1459</v>
      </c>
      <c r="K3">
        <f t="shared" ref="K3:K6" si="0">((D3 + B3)/2)</f>
        <v>1236</v>
      </c>
      <c r="L3">
        <f t="shared" ref="L3:L6" si="1">(E3 + C3)/2</f>
        <v>1177</v>
      </c>
      <c r="M3">
        <f t="shared" ref="M3:M6" si="2">(H3+F3)/2</f>
        <v>2046</v>
      </c>
      <c r="N3">
        <f t="shared" ref="N3:N6" si="3">(I3+G3)/2</f>
        <v>1203</v>
      </c>
      <c r="P3">
        <f t="shared" ref="P3:P6" si="4">M3-K3</f>
        <v>810</v>
      </c>
      <c r="Q3">
        <f t="shared" ref="Q3:Q6" si="5">N3-L3</f>
        <v>26</v>
      </c>
      <c r="S3">
        <f t="shared" ref="S3:S6" si="6">ATAN2(P3, Q3)</f>
        <v>3.2087748127240114E-2</v>
      </c>
      <c r="T3">
        <f t="shared" ref="T3:T6" si="7">DEGREES(S3)</f>
        <v>1.8384925417696698</v>
      </c>
    </row>
    <row r="4" spans="1:20" x14ac:dyDescent="0.3">
      <c r="A4">
        <v>30</v>
      </c>
      <c r="B4">
        <v>1147</v>
      </c>
      <c r="C4">
        <v>841</v>
      </c>
      <c r="D4">
        <v>1321</v>
      </c>
      <c r="E4">
        <v>1317</v>
      </c>
      <c r="F4">
        <v>1861</v>
      </c>
      <c r="G4">
        <v>889</v>
      </c>
      <c r="H4">
        <v>2053</v>
      </c>
      <c r="I4">
        <v>1441</v>
      </c>
      <c r="K4">
        <f t="shared" si="0"/>
        <v>1234</v>
      </c>
      <c r="L4">
        <f t="shared" si="1"/>
        <v>1079</v>
      </c>
      <c r="M4">
        <f t="shared" si="2"/>
        <v>1957</v>
      </c>
      <c r="N4">
        <f t="shared" si="3"/>
        <v>1165</v>
      </c>
      <c r="P4">
        <f t="shared" si="4"/>
        <v>723</v>
      </c>
      <c r="Q4">
        <f t="shared" si="5"/>
        <v>86</v>
      </c>
      <c r="S4">
        <f t="shared" si="6"/>
        <v>0.11839254390971231</v>
      </c>
      <c r="T4">
        <f t="shared" si="7"/>
        <v>6.7833930918437941</v>
      </c>
    </row>
    <row r="5" spans="1:20" x14ac:dyDescent="0.3">
      <c r="A5">
        <v>45</v>
      </c>
      <c r="B5">
        <v>1228</v>
      </c>
      <c r="C5">
        <v>837</v>
      </c>
      <c r="D5">
        <v>1372</v>
      </c>
      <c r="E5">
        <v>1313</v>
      </c>
      <c r="F5">
        <v>1798</v>
      </c>
      <c r="G5">
        <v>911</v>
      </c>
      <c r="H5">
        <v>1976</v>
      </c>
      <c r="I5">
        <v>1501</v>
      </c>
      <c r="K5">
        <f t="shared" si="0"/>
        <v>1300</v>
      </c>
      <c r="L5">
        <f t="shared" si="1"/>
        <v>1075</v>
      </c>
      <c r="M5">
        <f t="shared" si="2"/>
        <v>1887</v>
      </c>
      <c r="N5">
        <f t="shared" si="3"/>
        <v>1206</v>
      </c>
      <c r="P5">
        <f t="shared" si="4"/>
        <v>587</v>
      </c>
      <c r="Q5">
        <f t="shared" si="5"/>
        <v>131</v>
      </c>
      <c r="S5">
        <f t="shared" si="6"/>
        <v>0.21957065888473656</v>
      </c>
      <c r="T5">
        <f t="shared" si="7"/>
        <v>12.580472059002076</v>
      </c>
    </row>
    <row r="6" spans="1:20" x14ac:dyDescent="0.3">
      <c r="A6">
        <v>45</v>
      </c>
      <c r="B6">
        <v>1232</v>
      </c>
      <c r="C6">
        <v>835</v>
      </c>
      <c r="D6">
        <v>1370</v>
      </c>
      <c r="E6">
        <v>1309</v>
      </c>
      <c r="F6">
        <v>1798</v>
      </c>
      <c r="G6">
        <v>913</v>
      </c>
      <c r="H6">
        <v>1972</v>
      </c>
      <c r="I6">
        <v>1495</v>
      </c>
      <c r="K6">
        <f t="shared" si="0"/>
        <v>1301</v>
      </c>
      <c r="L6">
        <f t="shared" si="1"/>
        <v>1072</v>
      </c>
      <c r="M6">
        <f t="shared" si="2"/>
        <v>1885</v>
      </c>
      <c r="N6">
        <f t="shared" si="3"/>
        <v>1204</v>
      </c>
      <c r="P6">
        <f t="shared" si="4"/>
        <v>584</v>
      </c>
      <c r="Q6">
        <f t="shared" si="5"/>
        <v>132</v>
      </c>
      <c r="S6">
        <f t="shared" si="6"/>
        <v>0.22229211842540231</v>
      </c>
      <c r="T6">
        <f t="shared" si="7"/>
        <v>12.736400204797835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Robotics Mentor</dc:creator>
  <cp:lastModifiedBy>FIRST Robotics Mentor</cp:lastModifiedBy>
  <dcterms:created xsi:type="dcterms:W3CDTF">2017-02-04T20:05:15Z</dcterms:created>
  <dcterms:modified xsi:type="dcterms:W3CDTF">2017-02-04T23:40:38Z</dcterms:modified>
</cp:coreProperties>
</file>