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defaultThemeVersion="124226"/>
  <bookViews>
    <workbookView xWindow="0" yWindow="60" windowWidth="16005" windowHeight="11580" tabRatio="500"/>
  </bookViews>
  <sheets>
    <sheet name="Read Me" sheetId="7" r:id="rId1"/>
  </sheets>
  <definedNames>
    <definedName name="_xlnm.Print_Area" localSheetId="0">'Read Me'!$A$1:$O$91</definedName>
  </definedNames>
  <calcPr calcId="145621"/>
</workbook>
</file>

<file path=xl/calcChain.xml><?xml version="1.0" encoding="utf-8"?>
<calcChain xmlns="http://schemas.openxmlformats.org/spreadsheetml/2006/main">
  <c r="O65" i="7" l="1"/>
  <c r="O62" i="7"/>
  <c r="O44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5" i="7"/>
  <c r="O63" i="7"/>
  <c r="O61" i="7"/>
  <c r="O60" i="7"/>
  <c r="O59" i="7"/>
  <c r="O64" i="7"/>
  <c r="O58" i="7"/>
  <c r="O57" i="7"/>
  <c r="O56" i="7"/>
  <c r="O55" i="7"/>
  <c r="O88" i="7" l="1"/>
  <c r="O87" i="7"/>
  <c r="O86" i="7"/>
  <c r="O85" i="7"/>
  <c r="O84" i="7"/>
  <c r="O83" i="7"/>
  <c r="O82" i="7"/>
  <c r="O81" i="7"/>
  <c r="O78" i="7"/>
  <c r="O77" i="7"/>
  <c r="O76" i="7"/>
  <c r="O75" i="7"/>
  <c r="O74" i="7"/>
  <c r="O73" i="7"/>
  <c r="O72" i="7"/>
  <c r="O71" i="7"/>
  <c r="O68" i="7"/>
  <c r="O54" i="7"/>
  <c r="O53" i="7"/>
  <c r="O52" i="7"/>
  <c r="O51" i="7"/>
  <c r="O50" i="7"/>
  <c r="O49" i="7"/>
  <c r="O48" i="7"/>
  <c r="O22" i="7"/>
  <c r="O21" i="7"/>
  <c r="O20" i="7"/>
  <c r="O19" i="7"/>
  <c r="O18" i="7"/>
  <c r="O17" i="7"/>
  <c r="O16" i="7"/>
  <c r="O46" i="7" s="1"/>
  <c r="O15" i="7"/>
  <c r="O69" i="7" l="1"/>
  <c r="O79" i="7"/>
  <c r="O89" i="7"/>
  <c r="O91" i="7" l="1"/>
</calcChain>
</file>

<file path=xl/sharedStrings.xml><?xml version="1.0" encoding="utf-8"?>
<sst xmlns="http://schemas.openxmlformats.org/spreadsheetml/2006/main" count="228" uniqueCount="94">
  <si>
    <t>Item</t>
  </si>
  <si>
    <t>Description</t>
  </si>
  <si>
    <t>Source</t>
  </si>
  <si>
    <t>Total Price</t>
  </si>
  <si>
    <t>Subsystem 1:</t>
  </si>
  <si>
    <t>Subsystem 2:</t>
  </si>
  <si>
    <t>State:</t>
  </si>
  <si>
    <t>Subtotals:</t>
  </si>
  <si>
    <t>Team #:</t>
  </si>
  <si>
    <t>City:</t>
  </si>
  <si>
    <t>Totals:</t>
  </si>
  <si>
    <t>Date:</t>
  </si>
  <si>
    <t>Subsystem 4:</t>
  </si>
  <si>
    <t>Major System Names Here</t>
  </si>
  <si>
    <t>Describe the Part 
(Axle, Bearing, Lifter, Solenoid)</t>
  </si>
  <si>
    <t>What is it made from</t>
  </si>
  <si>
    <t>Where did you buy it
(Home Depot, AndyMark, Supply House, Etc.)</t>
  </si>
  <si>
    <t>Piece, Inch, Etc.</t>
  </si>
  <si>
    <t>How Many</t>
  </si>
  <si>
    <t>Team Name:</t>
  </si>
  <si>
    <t>Event:</t>
  </si>
  <si>
    <t>Bill of Materials</t>
  </si>
  <si>
    <t>Measurement</t>
  </si>
  <si>
    <t>Unit Price</t>
  </si>
  <si>
    <t>Cost Per Unit ($)</t>
  </si>
  <si>
    <t>Material</t>
  </si>
  <si>
    <t>Quantity</t>
  </si>
  <si>
    <r>
      <t xml:space="preserve">2016 </t>
    </r>
    <r>
      <rPr>
        <b/>
        <i/>
        <sz val="8"/>
        <color indexed="9"/>
        <rFont val="Verdana"/>
        <family val="2"/>
      </rPr>
      <t>FIRST</t>
    </r>
    <r>
      <rPr>
        <b/>
        <sz val="8"/>
        <color indexed="9"/>
        <rFont val="Verdana"/>
        <family val="2"/>
      </rPr>
      <t xml:space="preserve"> Robotics Competition</t>
    </r>
  </si>
  <si>
    <t>Shooter</t>
  </si>
  <si>
    <t>PG27 Gearbox</t>
  </si>
  <si>
    <t>Series 25 hubs - hex</t>
  </si>
  <si>
    <t>Series 25 chain</t>
  </si>
  <si>
    <t>1/2" round collars</t>
  </si>
  <si>
    <t>1/2" hex collars</t>
  </si>
  <si>
    <t>1/2" round flange bearings</t>
  </si>
  <si>
    <t>1/2" hex flange bearings</t>
  </si>
  <si>
    <t>AndyMark</t>
  </si>
  <si>
    <t>box</t>
  </si>
  <si>
    <t>Series 25 sprockets - round</t>
  </si>
  <si>
    <t>Competitive Metal</t>
  </si>
  <si>
    <t>Subsystem Chassis</t>
  </si>
  <si>
    <t>feet</t>
  </si>
  <si>
    <t>Rubber Treaded 8" wheel</t>
  </si>
  <si>
    <t>CIM Motors</t>
  </si>
  <si>
    <t>Aluminum - L channel 1x4</t>
  </si>
  <si>
    <t>Aluminum - L channel 4x4</t>
  </si>
  <si>
    <t>Tower</t>
  </si>
  <si>
    <t>Aluminum - Bar 6"</t>
  </si>
  <si>
    <t>Mini-CM Motors</t>
  </si>
  <si>
    <t>Steel Rod 1/2" keyed</t>
  </si>
  <si>
    <t>Pulley 42 tooth</t>
  </si>
  <si>
    <t>Pulley extension</t>
  </si>
  <si>
    <t>Standard Machine Key Pack</t>
  </si>
  <si>
    <t>Kicker</t>
  </si>
  <si>
    <t>Window Motor</t>
  </si>
  <si>
    <t>KOP</t>
  </si>
  <si>
    <t>Drive Train</t>
  </si>
  <si>
    <t>Axle</t>
  </si>
  <si>
    <t>Pick up Axle</t>
  </si>
  <si>
    <t>Surgical tubing</t>
  </si>
  <si>
    <t>Professional Medical Supplies</t>
  </si>
  <si>
    <t>Pick up conveyor</t>
  </si>
  <si>
    <t>Shooter Motors</t>
  </si>
  <si>
    <t>Leodroids</t>
  </si>
  <si>
    <t>Lemon Grove</t>
  </si>
  <si>
    <t>CA</t>
  </si>
  <si>
    <t>San Diego Regional Competition</t>
  </si>
  <si>
    <t>Roller Blade wheel</t>
  </si>
  <si>
    <t>Donation</t>
  </si>
  <si>
    <t>Aluminum</t>
  </si>
  <si>
    <t>Plastic</t>
  </si>
  <si>
    <t>Steel</t>
  </si>
  <si>
    <t>Latex</t>
  </si>
  <si>
    <t>Series 25 hubs - for PG27</t>
  </si>
  <si>
    <t>Pick up mechanism</t>
  </si>
  <si>
    <t>Aluminum - Bar 1.25"</t>
  </si>
  <si>
    <t>Plywood</t>
  </si>
  <si>
    <t>Base and bumpers</t>
  </si>
  <si>
    <t>Home Depot</t>
  </si>
  <si>
    <t>Sheet</t>
  </si>
  <si>
    <t>Pool noodle</t>
  </si>
  <si>
    <t>Bumper</t>
  </si>
  <si>
    <t>each</t>
  </si>
  <si>
    <t>Numbers</t>
  </si>
  <si>
    <t>power transfer</t>
  </si>
  <si>
    <t>Wheel hubs</t>
  </si>
  <si>
    <t>4" wheels</t>
  </si>
  <si>
    <t>rubber/plastic</t>
  </si>
  <si>
    <t>`</t>
  </si>
  <si>
    <t>Toughbox Hex Output Shaft</t>
  </si>
  <si>
    <t>1 inch box channel</t>
  </si>
  <si>
    <t>Arm</t>
  </si>
  <si>
    <t>Lexan</t>
  </si>
  <si>
    <t>sq 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</si>
</sst>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0" x14ac:knownFonts="1">
    <font>
      <sz val="10"/>
      <name val="Verdana"/>
    </font>
    <font>
      <sz val="8"/>
      <name val="Verdana"/>
      <family val="2"/>
    </font>
    <font>
      <b/>
      <sz val="8"/>
      <color theme="0"/>
      <name val="Verdana"/>
      <family val="2"/>
    </font>
    <font>
      <b/>
      <i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color theme="0"/>
      <name val="Verdana"/>
      <family val="2"/>
    </font>
    <font>
      <b/>
      <u/>
      <sz val="8"/>
      <color theme="0"/>
      <name val="Verdana"/>
      <family val="2"/>
    </font>
    <font>
      <i/>
      <sz val="8"/>
      <name val="Verdana"/>
      <family val="2"/>
    </font>
    <font>
      <b/>
      <u/>
      <sz val="8"/>
      <name val="Verdana"/>
      <family val="2"/>
    </font>
    <font>
      <b/>
      <sz val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7" fillId="2" borderId="7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 applyProtection="1">
      <alignment horizontal="right" vertical="center"/>
      <protection locked="0"/>
    </xf>
    <xf numFmtId="164" fontId="1" fillId="0" borderId="0" xfId="0" applyNumberFormat="1" applyFont="1" applyBorder="1" applyAlignment="1" applyProtection="1">
      <alignment vertical="center"/>
      <protection locked="0"/>
    </xf>
    <xf numFmtId="0" fontId="6" fillId="3" borderId="6" xfId="0" applyFont="1" applyFill="1" applyBorder="1" applyAlignment="1">
      <alignment horizontal="center" vertical="center" wrapText="1"/>
    </xf>
    <xf numFmtId="164" fontId="6" fillId="3" borderId="6" xfId="0" applyNumberFormat="1" applyFont="1" applyFill="1" applyBorder="1" applyAlignment="1">
      <alignment horizontal="center" vertical="center" wrapText="1"/>
    </xf>
    <xf numFmtId="164" fontId="6" fillId="3" borderId="9" xfId="0" applyNumberFormat="1" applyFont="1" applyFill="1" applyBorder="1" applyAlignment="1">
      <alignment horizontal="center" vertical="center" wrapText="1"/>
    </xf>
    <xf numFmtId="164" fontId="7" fillId="2" borderId="7" xfId="0" applyNumberFormat="1" applyFont="1" applyFill="1" applyBorder="1" applyAlignment="1">
      <alignment horizontal="center" vertical="center" wrapText="1"/>
    </xf>
    <xf numFmtId="164" fontId="7" fillId="2" borderId="10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164" fontId="1" fillId="0" borderId="5" xfId="0" applyNumberFormat="1" applyFont="1" applyBorder="1" applyAlignment="1" applyProtection="1">
      <alignment horizontal="center" vertical="center"/>
      <protection locked="0"/>
    </xf>
    <xf numFmtId="164" fontId="1" fillId="0" borderId="0" xfId="0" applyNumberFormat="1" applyFont="1" applyBorder="1" applyAlignment="1" applyProtection="1">
      <alignment horizontal="center" vertical="center"/>
      <protection locked="0"/>
    </xf>
    <xf numFmtId="164" fontId="1" fillId="0" borderId="3" xfId="0" applyNumberFormat="1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 applyProtection="1">
      <alignment horizontal="center" vertical="center"/>
      <protection locked="0"/>
    </xf>
    <xf numFmtId="164" fontId="1" fillId="0" borderId="4" xfId="0" applyNumberFormat="1" applyFont="1" applyBorder="1" applyAlignment="1" applyProtection="1">
      <alignment horizontal="center" vertical="center"/>
      <protection locked="0"/>
    </xf>
    <xf numFmtId="164" fontId="1" fillId="0" borderId="8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64" fontId="5" fillId="3" borderId="10" xfId="0" applyNumberFormat="1" applyFont="1" applyFill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8" fillId="0" borderId="13" xfId="0" applyFont="1" applyBorder="1" applyAlignment="1" applyProtection="1">
      <alignment horizontal="center" vertical="center"/>
      <protection locked="0"/>
    </xf>
    <xf numFmtId="0" fontId="1" fillId="0" borderId="16" xfId="0" applyFont="1" applyBorder="1" applyAlignment="1" applyProtection="1">
      <alignment horizontal="center" vertical="center"/>
      <protection locked="0"/>
    </xf>
    <xf numFmtId="0" fontId="1" fillId="0" borderId="17" xfId="0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center" vertical="center"/>
    </xf>
    <xf numFmtId="164" fontId="2" fillId="3" borderId="18" xfId="0" applyNumberFormat="1" applyFont="1" applyFill="1" applyBorder="1" applyAlignment="1">
      <alignment horizontal="center" vertical="center"/>
    </xf>
    <xf numFmtId="164" fontId="1" fillId="0" borderId="0" xfId="0" applyNumberFormat="1" applyFont="1" applyBorder="1" applyAlignment="1" applyProtection="1">
      <alignment horizontal="right" vertical="center"/>
      <protection locked="0"/>
    </xf>
    <xf numFmtId="0" fontId="1" fillId="0" borderId="13" xfId="0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0" borderId="5" xfId="0" applyNumberFormat="1" applyFont="1" applyBorder="1" applyAlignment="1" applyProtection="1">
      <alignment horizontal="center" vertical="center"/>
      <protection locked="0"/>
    </xf>
    <xf numFmtId="14" fontId="1" fillId="0" borderId="5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47625</xdr:rowOff>
    </xdr:from>
    <xdr:ext cx="8924925" cy="374077"/>
    <xdr:sp macro="" textlink="">
      <xdr:nvSpPr>
        <xdr:cNvPr id="2" name="TextBox 1"/>
        <xdr:cNvSpPr txBox="1"/>
      </xdr:nvSpPr>
      <xdr:spPr>
        <a:xfrm>
          <a:off x="38100" y="419100"/>
          <a:ext cx="8924925" cy="374077"/>
        </a:xfrm>
        <a:prstGeom prst="rect">
          <a:avLst/>
        </a:prstGeom>
        <a:noFill/>
        <a:ln w="69850" cap="flat" cmpd="tri">
          <a:noFill/>
          <a:miter lim="800000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900"/>
            <a:t>This is a sample Cost Accounting Worksheet (CAW) for use in the 2016</a:t>
          </a:r>
          <a:r>
            <a:rPr lang="en-US" sz="900" baseline="0"/>
            <a:t> </a:t>
          </a:r>
          <a:r>
            <a:rPr lang="en-US" sz="900" i="1" baseline="0"/>
            <a:t>FIRST</a:t>
          </a:r>
          <a:r>
            <a:rPr lang="en-US" sz="900" i="0" baseline="30000"/>
            <a:t>(R)</a:t>
          </a:r>
          <a:r>
            <a:rPr lang="en-US" sz="900" i="0" baseline="0"/>
            <a:t> Robotics Competition Game, </a:t>
          </a:r>
          <a:r>
            <a:rPr lang="en-US" sz="900" i="1" baseline="0"/>
            <a:t>STRONGHOLD</a:t>
          </a:r>
          <a:r>
            <a:rPr lang="en-US" sz="900" i="0" baseline="30000"/>
            <a:t>SM</a:t>
          </a:r>
          <a:r>
            <a:rPr lang="en-US" sz="900" i="0" baseline="0"/>
            <a:t>. All parts required by T16 should be entered into the CAW. The CAW helps Inspectors verify part use and legality on Robots. </a:t>
          </a:r>
          <a:r>
            <a:rPr lang="en-US" sz="900" b="1" i="0" baseline="0"/>
            <a:t>This year teams do not have to report individual COTS items that are less than $5 USD each or are Kit of Parts items. </a:t>
          </a:r>
        </a:p>
      </xdr:txBody>
    </xdr:sp>
    <xdr:clientData/>
  </xdr:oneCellAnchor>
  <xdr:twoCellAnchor editAs="oneCell">
    <xdr:from>
      <xdr:col>6</xdr:col>
      <xdr:colOff>733425</xdr:colOff>
      <xdr:row>0</xdr:row>
      <xdr:rowOff>36884</xdr:rowOff>
    </xdr:from>
    <xdr:to>
      <xdr:col>6</xdr:col>
      <xdr:colOff>1376363</xdr:colOff>
      <xdr:row>3</xdr:row>
      <xdr:rowOff>105991</xdr:rowOff>
    </xdr:to>
    <xdr:pic>
      <xdr:nvPicPr>
        <xdr:cNvPr id="310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305300" y="36884"/>
          <a:ext cx="642938" cy="4405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2"/>
  <sheetViews>
    <sheetView tabSelected="1" topLeftCell="A25" zoomScale="120" zoomScaleNormal="120" workbookViewId="0">
      <selection activeCell="O91" sqref="O91"/>
    </sheetView>
  </sheetViews>
  <sheetFormatPr defaultColWidth="8.5" defaultRowHeight="12.75" x14ac:dyDescent="0.2"/>
  <cols>
    <col min="1" max="1" width="20.5" style="12" customWidth="1"/>
    <col min="2" max="2" width="1" style="12" customWidth="1"/>
    <col min="3" max="3" width="22.625" style="12" customWidth="1"/>
    <col min="4" max="4" width="1" style="12" customWidth="1"/>
    <col min="5" max="5" width="10.625" style="12" customWidth="1"/>
    <col min="6" max="6" width="1" style="12" customWidth="1"/>
    <col min="7" max="7" width="22.625" style="12" customWidth="1"/>
    <col min="8" max="8" width="1" style="12" customWidth="1"/>
    <col min="9" max="9" width="10.625" style="12" customWidth="1"/>
    <col min="10" max="10" width="1" style="12" customWidth="1"/>
    <col min="11" max="11" width="12.375" style="12" customWidth="1"/>
    <col min="12" max="12" width="1" style="12" customWidth="1"/>
    <col min="13" max="13" width="10.625" style="12" customWidth="1"/>
    <col min="14" max="14" width="1" style="12" customWidth="1"/>
    <col min="15" max="15" width="10.625" style="31" customWidth="1"/>
    <col min="16" max="16384" width="8.5" style="12"/>
  </cols>
  <sheetData>
    <row r="1" spans="1:16" ht="9.9499999999999993" customHeight="1" x14ac:dyDescent="0.2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4"/>
      <c r="P1" s="11"/>
    </row>
    <row r="2" spans="1:16" ht="9.9499999999999993" customHeight="1" x14ac:dyDescent="0.2">
      <c r="A2" s="35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10"/>
    </row>
    <row r="3" spans="1:16" ht="9.9499999999999993" customHeight="1" x14ac:dyDescent="0.2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10"/>
    </row>
    <row r="4" spans="1:16" ht="9.9499999999999993" customHeight="1" x14ac:dyDescent="0.2">
      <c r="A4" s="35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10"/>
    </row>
    <row r="5" spans="1:16" ht="9.9499999999999993" customHeight="1" x14ac:dyDescent="0.2">
      <c r="A5" s="35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10"/>
    </row>
    <row r="6" spans="1:16" ht="9.9499999999999993" customHeight="1" x14ac:dyDescent="0.2">
      <c r="A6" s="35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10"/>
    </row>
    <row r="7" spans="1:16" ht="9.9499999999999993" customHeight="1" x14ac:dyDescent="0.2">
      <c r="A7" s="48" t="s">
        <v>27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50"/>
    </row>
    <row r="8" spans="1:16" ht="9.9499999999999993" customHeight="1" x14ac:dyDescent="0.2">
      <c r="A8" s="48" t="s">
        <v>21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50"/>
    </row>
    <row r="9" spans="1:16" ht="9.9499999999999993" customHeight="1" thickBot="1" x14ac:dyDescent="0.25">
      <c r="A9" s="46" t="s">
        <v>19</v>
      </c>
      <c r="B9" s="13"/>
      <c r="C9" s="14" t="s">
        <v>63</v>
      </c>
      <c r="D9" s="15"/>
      <c r="E9" s="3" t="s">
        <v>8</v>
      </c>
      <c r="F9" s="13"/>
      <c r="G9" s="51">
        <v>4919</v>
      </c>
      <c r="H9" s="17"/>
      <c r="I9" s="45" t="s">
        <v>11</v>
      </c>
      <c r="J9" s="4"/>
      <c r="K9" s="52">
        <v>40965</v>
      </c>
      <c r="L9" s="52"/>
      <c r="M9" s="52"/>
      <c r="N9" s="17"/>
      <c r="O9" s="18"/>
    </row>
    <row r="10" spans="1:16" ht="9.9499999999999993" customHeight="1" thickBot="1" x14ac:dyDescent="0.25">
      <c r="A10" s="46" t="s">
        <v>20</v>
      </c>
      <c r="B10" s="13"/>
      <c r="C10" s="14" t="s">
        <v>66</v>
      </c>
      <c r="D10" s="13"/>
      <c r="E10" s="2" t="s">
        <v>9</v>
      </c>
      <c r="F10" s="13"/>
      <c r="G10" s="16" t="s">
        <v>64</v>
      </c>
      <c r="H10" s="13"/>
      <c r="I10" s="2" t="s">
        <v>6</v>
      </c>
      <c r="J10" s="15"/>
      <c r="K10" s="47" t="s">
        <v>65</v>
      </c>
      <c r="L10" s="47"/>
      <c r="M10" s="47"/>
      <c r="N10" s="13"/>
      <c r="O10" s="19"/>
    </row>
    <row r="11" spans="1:16" ht="5.0999999999999996" customHeight="1" x14ac:dyDescent="0.2">
      <c r="A11" s="46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20"/>
      <c r="N11" s="20"/>
      <c r="O11" s="19"/>
    </row>
    <row r="12" spans="1:16" ht="12.6" customHeight="1" x14ac:dyDescent="0.2">
      <c r="A12" s="38" t="s">
        <v>0</v>
      </c>
      <c r="B12" s="5"/>
      <c r="C12" s="5" t="s">
        <v>1</v>
      </c>
      <c r="D12" s="5"/>
      <c r="E12" s="5" t="s">
        <v>25</v>
      </c>
      <c r="F12" s="5"/>
      <c r="G12" s="5" t="s">
        <v>2</v>
      </c>
      <c r="H12" s="5"/>
      <c r="I12" s="5" t="s">
        <v>26</v>
      </c>
      <c r="J12" s="5"/>
      <c r="K12" s="5" t="s">
        <v>22</v>
      </c>
      <c r="L12" s="5"/>
      <c r="M12" s="6" t="s">
        <v>23</v>
      </c>
      <c r="N12" s="6"/>
      <c r="O12" s="7" t="s">
        <v>3</v>
      </c>
    </row>
    <row r="13" spans="1:16" ht="30" customHeight="1" x14ac:dyDescent="0.2">
      <c r="A13" s="39" t="s">
        <v>13</v>
      </c>
      <c r="B13" s="1"/>
      <c r="C13" s="1" t="s">
        <v>14</v>
      </c>
      <c r="D13" s="1"/>
      <c r="E13" s="1" t="s">
        <v>15</v>
      </c>
      <c r="F13" s="1"/>
      <c r="G13" s="1" t="s">
        <v>16</v>
      </c>
      <c r="H13" s="1"/>
      <c r="I13" s="1" t="s">
        <v>18</v>
      </c>
      <c r="J13" s="1"/>
      <c r="K13" s="1" t="s">
        <v>17</v>
      </c>
      <c r="L13" s="1"/>
      <c r="M13" s="8" t="s">
        <v>24</v>
      </c>
      <c r="N13" s="8"/>
      <c r="O13" s="9"/>
    </row>
    <row r="14" spans="1:16" ht="9.9499999999999993" customHeight="1" x14ac:dyDescent="0.2">
      <c r="A14" s="40" t="s">
        <v>4</v>
      </c>
      <c r="B14" s="21"/>
      <c r="C14" s="13" t="s">
        <v>28</v>
      </c>
      <c r="D14" s="13"/>
      <c r="E14" s="13"/>
      <c r="F14" s="13"/>
      <c r="G14" s="13"/>
      <c r="H14" s="13"/>
      <c r="I14" s="13"/>
      <c r="J14" s="13"/>
      <c r="K14" s="13"/>
      <c r="L14" s="13"/>
      <c r="M14" s="20"/>
      <c r="N14" s="20"/>
      <c r="O14" s="22"/>
    </row>
    <row r="15" spans="1:16" ht="9.9499999999999993" customHeight="1" x14ac:dyDescent="0.2">
      <c r="A15" s="41" t="s">
        <v>29</v>
      </c>
      <c r="B15" s="13"/>
      <c r="C15" s="23"/>
      <c r="D15" s="13"/>
      <c r="E15" s="23"/>
      <c r="F15" s="13"/>
      <c r="G15" s="23" t="s">
        <v>36</v>
      </c>
      <c r="H15" s="13"/>
      <c r="I15" s="23">
        <v>2</v>
      </c>
      <c r="J15" s="13"/>
      <c r="K15" s="23" t="s">
        <v>82</v>
      </c>
      <c r="L15" s="13"/>
      <c r="M15" s="24">
        <v>70</v>
      </c>
      <c r="N15" s="20"/>
      <c r="O15" s="25">
        <f>I15*M15</f>
        <v>140</v>
      </c>
    </row>
    <row r="16" spans="1:16" ht="9.9499999999999993" customHeight="1" x14ac:dyDescent="0.2">
      <c r="A16" s="41" t="s">
        <v>38</v>
      </c>
      <c r="B16" s="13"/>
      <c r="C16" s="23" t="s">
        <v>84</v>
      </c>
      <c r="D16" s="13"/>
      <c r="E16" s="23" t="s">
        <v>71</v>
      </c>
      <c r="F16" s="13"/>
      <c r="G16" s="23" t="s">
        <v>36</v>
      </c>
      <c r="H16" s="13"/>
      <c r="I16" s="23">
        <v>8</v>
      </c>
      <c r="J16" s="13"/>
      <c r="K16" s="23" t="s">
        <v>82</v>
      </c>
      <c r="L16" s="13"/>
      <c r="M16" s="24">
        <v>11</v>
      </c>
      <c r="N16" s="20"/>
      <c r="O16" s="25">
        <f t="shared" ref="O16:O45" si="0">I16*M16</f>
        <v>88</v>
      </c>
    </row>
    <row r="17" spans="1:15" ht="9.9499999999999993" customHeight="1" x14ac:dyDescent="0.2">
      <c r="A17" s="41" t="s">
        <v>73</v>
      </c>
      <c r="B17" s="13"/>
      <c r="C17" s="23" t="s">
        <v>84</v>
      </c>
      <c r="D17" s="13"/>
      <c r="E17" s="23" t="s">
        <v>71</v>
      </c>
      <c r="F17" s="13"/>
      <c r="G17" s="23" t="s">
        <v>36</v>
      </c>
      <c r="H17" s="13"/>
      <c r="I17" s="23">
        <v>2</v>
      </c>
      <c r="J17" s="13"/>
      <c r="K17" s="23" t="s">
        <v>82</v>
      </c>
      <c r="L17" s="13"/>
      <c r="M17" s="24">
        <v>11</v>
      </c>
      <c r="N17" s="20"/>
      <c r="O17" s="25">
        <f t="shared" si="0"/>
        <v>22</v>
      </c>
    </row>
    <row r="18" spans="1:15" ht="9.9499999999999993" customHeight="1" x14ac:dyDescent="0.2">
      <c r="A18" s="41" t="s">
        <v>31</v>
      </c>
      <c r="B18" s="13"/>
      <c r="C18" s="23" t="s">
        <v>84</v>
      </c>
      <c r="D18" s="13"/>
      <c r="E18" s="23" t="s">
        <v>71</v>
      </c>
      <c r="F18" s="13"/>
      <c r="G18" s="23" t="s">
        <v>36</v>
      </c>
      <c r="H18" s="13"/>
      <c r="I18" s="23">
        <v>1</v>
      </c>
      <c r="J18" s="13"/>
      <c r="K18" s="23" t="s">
        <v>37</v>
      </c>
      <c r="L18" s="13"/>
      <c r="M18" s="24">
        <v>12</v>
      </c>
      <c r="N18" s="20"/>
      <c r="O18" s="25">
        <f t="shared" si="0"/>
        <v>12</v>
      </c>
    </row>
    <row r="19" spans="1:15" ht="9.9499999999999993" customHeight="1" x14ac:dyDescent="0.2">
      <c r="A19" s="41" t="s">
        <v>32</v>
      </c>
      <c r="B19" s="13"/>
      <c r="C19" s="23" t="s">
        <v>58</v>
      </c>
      <c r="D19" s="13"/>
      <c r="E19" s="23" t="s">
        <v>69</v>
      </c>
      <c r="F19" s="13"/>
      <c r="G19" s="23" t="s">
        <v>36</v>
      </c>
      <c r="H19" s="13"/>
      <c r="I19" s="23">
        <v>24</v>
      </c>
      <c r="J19" s="13"/>
      <c r="K19" s="23" t="s">
        <v>82</v>
      </c>
      <c r="L19" s="13"/>
      <c r="M19" s="24">
        <v>5</v>
      </c>
      <c r="N19" s="20"/>
      <c r="O19" s="25">
        <f t="shared" si="0"/>
        <v>120</v>
      </c>
    </row>
    <row r="20" spans="1:15" ht="9.9499999999999993" customHeight="1" x14ac:dyDescent="0.2">
      <c r="A20" s="41" t="s">
        <v>34</v>
      </c>
      <c r="B20" s="13"/>
      <c r="C20" s="23" t="s">
        <v>58</v>
      </c>
      <c r="D20" s="13"/>
      <c r="E20" s="23" t="s">
        <v>69</v>
      </c>
      <c r="F20" s="13"/>
      <c r="G20" s="23" t="s">
        <v>36</v>
      </c>
      <c r="H20" s="13"/>
      <c r="I20" s="23">
        <v>8</v>
      </c>
      <c r="J20" s="13"/>
      <c r="K20" s="23" t="s">
        <v>82</v>
      </c>
      <c r="L20" s="13"/>
      <c r="M20" s="24">
        <v>3</v>
      </c>
      <c r="N20" s="20"/>
      <c r="O20" s="25">
        <f t="shared" si="0"/>
        <v>24</v>
      </c>
    </row>
    <row r="21" spans="1:15" ht="9.9499999999999993" customHeight="1" x14ac:dyDescent="0.2">
      <c r="A21" s="41" t="s">
        <v>47</v>
      </c>
      <c r="B21" s="13"/>
      <c r="C21" s="23" t="s">
        <v>40</v>
      </c>
      <c r="D21" s="13"/>
      <c r="E21" s="23" t="s">
        <v>69</v>
      </c>
      <c r="F21" s="13"/>
      <c r="G21" s="23" t="s">
        <v>39</v>
      </c>
      <c r="H21" s="13"/>
      <c r="I21" s="23">
        <v>4</v>
      </c>
      <c r="J21" s="13"/>
      <c r="K21" s="23" t="s">
        <v>41</v>
      </c>
      <c r="L21" s="13"/>
      <c r="M21" s="24">
        <v>2.5</v>
      </c>
      <c r="N21" s="20"/>
      <c r="O21" s="25">
        <f t="shared" si="0"/>
        <v>10</v>
      </c>
    </row>
    <row r="22" spans="1:15" ht="9.9499999999999993" customHeight="1" x14ac:dyDescent="0.2">
      <c r="A22" s="41" t="s">
        <v>44</v>
      </c>
      <c r="B22" s="13"/>
      <c r="C22" s="23" t="s">
        <v>40</v>
      </c>
      <c r="D22" s="13"/>
      <c r="E22" s="23" t="s">
        <v>69</v>
      </c>
      <c r="F22" s="13"/>
      <c r="G22" s="23" t="s">
        <v>39</v>
      </c>
      <c r="H22" s="13"/>
      <c r="I22" s="23">
        <v>4</v>
      </c>
      <c r="J22" s="13"/>
      <c r="K22" s="23" t="s">
        <v>41</v>
      </c>
      <c r="L22" s="13"/>
      <c r="M22" s="24">
        <v>2.5</v>
      </c>
      <c r="N22" s="20"/>
      <c r="O22" s="25">
        <f t="shared" si="0"/>
        <v>10</v>
      </c>
    </row>
    <row r="23" spans="1:15" ht="9.9499999999999993" customHeight="1" x14ac:dyDescent="0.2">
      <c r="A23" s="41" t="s">
        <v>43</v>
      </c>
      <c r="B23" s="13"/>
      <c r="C23" s="23" t="s">
        <v>62</v>
      </c>
      <c r="D23" s="13"/>
      <c r="E23" s="23" t="s">
        <v>71</v>
      </c>
      <c r="F23" s="13"/>
      <c r="G23" s="23" t="s">
        <v>36</v>
      </c>
      <c r="H23" s="13"/>
      <c r="I23" s="23">
        <v>2</v>
      </c>
      <c r="J23" s="13"/>
      <c r="K23" s="23" t="s">
        <v>82</v>
      </c>
      <c r="L23" s="13"/>
      <c r="M23" s="24">
        <v>25</v>
      </c>
      <c r="N23" s="20"/>
      <c r="O23" s="25">
        <f t="shared" si="0"/>
        <v>50</v>
      </c>
    </row>
    <row r="24" spans="1:15" ht="9.9499999999999993" customHeight="1" x14ac:dyDescent="0.2">
      <c r="A24" s="41" t="s">
        <v>45</v>
      </c>
      <c r="B24" s="13"/>
      <c r="C24" s="23" t="s">
        <v>40</v>
      </c>
      <c r="D24" s="13"/>
      <c r="E24" s="23" t="s">
        <v>69</v>
      </c>
      <c r="F24" s="13"/>
      <c r="G24" s="23" t="s">
        <v>39</v>
      </c>
      <c r="H24" s="13"/>
      <c r="I24" s="23">
        <v>12</v>
      </c>
      <c r="J24" s="13"/>
      <c r="K24" s="23" t="s">
        <v>41</v>
      </c>
      <c r="L24" s="13"/>
      <c r="M24" s="24">
        <v>2.5</v>
      </c>
      <c r="N24" s="20"/>
      <c r="O24" s="25">
        <f t="shared" si="0"/>
        <v>30</v>
      </c>
    </row>
    <row r="25" spans="1:15" ht="9.9499999999999993" customHeight="1" x14ac:dyDescent="0.2">
      <c r="A25" s="41" t="s">
        <v>49</v>
      </c>
      <c r="B25" s="13"/>
      <c r="C25" s="23" t="s">
        <v>58</v>
      </c>
      <c r="D25" s="13"/>
      <c r="E25" s="23" t="s">
        <v>71</v>
      </c>
      <c r="F25" s="13"/>
      <c r="G25" s="23" t="s">
        <v>36</v>
      </c>
      <c r="H25" s="13"/>
      <c r="I25" s="23">
        <v>2</v>
      </c>
      <c r="J25" s="13"/>
      <c r="K25" s="23" t="s">
        <v>41</v>
      </c>
      <c r="L25" s="13"/>
      <c r="M25" s="24">
        <v>33</v>
      </c>
      <c r="N25" s="20"/>
      <c r="O25" s="25">
        <f t="shared" si="0"/>
        <v>66</v>
      </c>
    </row>
    <row r="26" spans="1:15" ht="9.9499999999999993" customHeight="1" x14ac:dyDescent="0.2">
      <c r="A26" s="41" t="s">
        <v>50</v>
      </c>
      <c r="B26" s="13"/>
      <c r="C26" s="23" t="s">
        <v>58</v>
      </c>
      <c r="D26" s="13"/>
      <c r="E26" s="23" t="s">
        <v>70</v>
      </c>
      <c r="F26" s="13"/>
      <c r="G26" s="23" t="s">
        <v>36</v>
      </c>
      <c r="H26" s="13"/>
      <c r="I26" s="23">
        <v>6</v>
      </c>
      <c r="J26" s="13"/>
      <c r="K26" s="23" t="s">
        <v>82</v>
      </c>
      <c r="L26" s="13"/>
      <c r="M26" s="24">
        <v>6</v>
      </c>
      <c r="N26" s="20"/>
      <c r="O26" s="25">
        <f t="shared" si="0"/>
        <v>36</v>
      </c>
    </row>
    <row r="27" spans="1:15" ht="9.9499999999999993" customHeight="1" x14ac:dyDescent="0.2">
      <c r="A27" s="41" t="s">
        <v>51</v>
      </c>
      <c r="B27" s="13"/>
      <c r="C27" s="23" t="s">
        <v>58</v>
      </c>
      <c r="D27" s="13"/>
      <c r="E27" s="23" t="s">
        <v>70</v>
      </c>
      <c r="F27" s="13"/>
      <c r="G27" s="23" t="s">
        <v>36</v>
      </c>
      <c r="H27" s="13"/>
      <c r="I27" s="23">
        <v>5</v>
      </c>
      <c r="J27" s="13"/>
      <c r="K27" s="23" t="s">
        <v>82</v>
      </c>
      <c r="L27" s="13"/>
      <c r="M27" s="24">
        <v>4</v>
      </c>
      <c r="N27" s="20"/>
      <c r="O27" s="25">
        <f t="shared" si="0"/>
        <v>20</v>
      </c>
    </row>
    <row r="28" spans="1:15" ht="9.9499999999999993" customHeight="1" x14ac:dyDescent="0.2">
      <c r="A28" s="41" t="s">
        <v>52</v>
      </c>
      <c r="B28" s="13"/>
      <c r="C28" s="23" t="s">
        <v>58</v>
      </c>
      <c r="D28" s="13"/>
      <c r="E28" s="23" t="s">
        <v>71</v>
      </c>
      <c r="F28" s="13"/>
      <c r="G28" s="23" t="s">
        <v>36</v>
      </c>
      <c r="H28" s="13"/>
      <c r="I28" s="23">
        <v>2</v>
      </c>
      <c r="J28" s="13"/>
      <c r="K28" s="23" t="s">
        <v>82</v>
      </c>
      <c r="L28" s="13"/>
      <c r="M28" s="24">
        <v>5.5</v>
      </c>
      <c r="N28" s="20"/>
      <c r="O28" s="25">
        <f t="shared" si="0"/>
        <v>11</v>
      </c>
    </row>
    <row r="29" spans="1:15" ht="9.9499999999999993" customHeight="1" x14ac:dyDescent="0.2">
      <c r="A29" s="41" t="s">
        <v>86</v>
      </c>
      <c r="B29" s="13"/>
      <c r="C29" s="23" t="s">
        <v>58</v>
      </c>
      <c r="D29" s="13"/>
      <c r="E29" s="23" t="s">
        <v>87</v>
      </c>
      <c r="F29" s="13"/>
      <c r="G29" s="23" t="s">
        <v>36</v>
      </c>
      <c r="H29" s="13"/>
      <c r="I29" s="23">
        <v>6</v>
      </c>
      <c r="J29" s="13"/>
      <c r="K29" s="23" t="s">
        <v>82</v>
      </c>
      <c r="L29" s="13"/>
      <c r="M29" s="24">
        <v>6</v>
      </c>
      <c r="N29" s="20"/>
      <c r="O29" s="25">
        <f t="shared" si="0"/>
        <v>36</v>
      </c>
    </row>
    <row r="30" spans="1:15" ht="9.9499999999999993" customHeight="1" x14ac:dyDescent="0.2">
      <c r="A30" s="41" t="s">
        <v>85</v>
      </c>
      <c r="B30" s="13"/>
      <c r="C30" s="23" t="s">
        <v>58</v>
      </c>
      <c r="D30" s="13"/>
      <c r="E30" s="23" t="s">
        <v>69</v>
      </c>
      <c r="F30" s="13"/>
      <c r="G30" s="23" t="s">
        <v>36</v>
      </c>
      <c r="H30" s="13"/>
      <c r="I30" s="23">
        <v>6</v>
      </c>
      <c r="J30" s="13"/>
      <c r="K30" s="23" t="s">
        <v>82</v>
      </c>
      <c r="L30" s="13"/>
      <c r="M30" s="24">
        <v>11</v>
      </c>
      <c r="N30" s="20"/>
      <c r="O30" s="25">
        <f t="shared" si="0"/>
        <v>66</v>
      </c>
    </row>
    <row r="31" spans="1:15" ht="9.9499999999999993" customHeight="1" x14ac:dyDescent="0.2">
      <c r="A31" s="41" t="s">
        <v>59</v>
      </c>
      <c r="B31" s="13"/>
      <c r="C31" s="23" t="s">
        <v>61</v>
      </c>
      <c r="D31" s="13"/>
      <c r="E31" s="23" t="s">
        <v>72</v>
      </c>
      <c r="F31" s="13"/>
      <c r="G31" s="23" t="s">
        <v>60</v>
      </c>
      <c r="H31" s="13"/>
      <c r="I31" s="23">
        <v>24</v>
      </c>
      <c r="J31" s="13"/>
      <c r="K31" s="23" t="s">
        <v>41</v>
      </c>
      <c r="L31" s="13"/>
      <c r="M31" s="24">
        <v>2</v>
      </c>
      <c r="N31" s="20"/>
      <c r="O31" s="25">
        <f t="shared" si="0"/>
        <v>48</v>
      </c>
    </row>
    <row r="32" spans="1:15" ht="9.9499999999999993" hidden="1" customHeight="1" x14ac:dyDescent="0.2">
      <c r="A32" s="41"/>
      <c r="B32" s="13"/>
      <c r="C32" s="23"/>
      <c r="D32" s="13"/>
      <c r="E32" s="23"/>
      <c r="F32" s="13"/>
      <c r="G32" s="23"/>
      <c r="H32" s="13"/>
      <c r="I32" s="23"/>
      <c r="J32" s="13"/>
      <c r="K32" s="23"/>
      <c r="L32" s="13"/>
      <c r="M32" s="24"/>
      <c r="N32" s="20"/>
      <c r="O32" s="25">
        <f t="shared" si="0"/>
        <v>0</v>
      </c>
    </row>
    <row r="33" spans="1:15" ht="9.9499999999999993" hidden="1" customHeight="1" x14ac:dyDescent="0.2">
      <c r="A33" s="41"/>
      <c r="B33" s="13"/>
      <c r="C33" s="23"/>
      <c r="D33" s="13"/>
      <c r="E33" s="23"/>
      <c r="F33" s="13"/>
      <c r="G33" s="23"/>
      <c r="H33" s="13"/>
      <c r="I33" s="23"/>
      <c r="J33" s="13"/>
      <c r="K33" s="23"/>
      <c r="L33" s="13"/>
      <c r="M33" s="24"/>
      <c r="N33" s="20"/>
      <c r="O33" s="25">
        <f t="shared" si="0"/>
        <v>0</v>
      </c>
    </row>
    <row r="34" spans="1:15" ht="9.9499999999999993" hidden="1" customHeight="1" x14ac:dyDescent="0.2">
      <c r="A34" s="41"/>
      <c r="B34" s="13"/>
      <c r="C34" s="23"/>
      <c r="D34" s="13"/>
      <c r="E34" s="23"/>
      <c r="F34" s="13"/>
      <c r="G34" s="23"/>
      <c r="H34" s="13"/>
      <c r="I34" s="23"/>
      <c r="J34" s="13"/>
      <c r="K34" s="23"/>
      <c r="L34" s="13"/>
      <c r="M34" s="24"/>
      <c r="N34" s="20"/>
      <c r="O34" s="25">
        <f t="shared" si="0"/>
        <v>0</v>
      </c>
    </row>
    <row r="35" spans="1:15" ht="9.9499999999999993" hidden="1" customHeight="1" x14ac:dyDescent="0.2">
      <c r="A35" s="41"/>
      <c r="B35" s="13"/>
      <c r="C35" s="23"/>
      <c r="D35" s="13"/>
      <c r="E35" s="23"/>
      <c r="F35" s="13"/>
      <c r="G35" s="23"/>
      <c r="H35" s="13"/>
      <c r="I35" s="23"/>
      <c r="J35" s="13"/>
      <c r="K35" s="23"/>
      <c r="L35" s="13"/>
      <c r="M35" s="24"/>
      <c r="N35" s="20"/>
      <c r="O35" s="25">
        <f t="shared" si="0"/>
        <v>0</v>
      </c>
    </row>
    <row r="36" spans="1:15" ht="9.9499999999999993" hidden="1" customHeight="1" x14ac:dyDescent="0.2">
      <c r="A36" s="41"/>
      <c r="B36" s="13"/>
      <c r="C36" s="23"/>
      <c r="D36" s="13"/>
      <c r="E36" s="23"/>
      <c r="F36" s="13"/>
      <c r="G36" s="23"/>
      <c r="H36" s="13"/>
      <c r="I36" s="23"/>
      <c r="J36" s="13"/>
      <c r="K36" s="23"/>
      <c r="L36" s="13"/>
      <c r="M36" s="24"/>
      <c r="N36" s="20"/>
      <c r="O36" s="25">
        <f t="shared" si="0"/>
        <v>0</v>
      </c>
    </row>
    <row r="37" spans="1:15" ht="9.9499999999999993" hidden="1" customHeight="1" x14ac:dyDescent="0.2">
      <c r="A37" s="41"/>
      <c r="B37" s="13"/>
      <c r="C37" s="23"/>
      <c r="D37" s="13"/>
      <c r="E37" s="23"/>
      <c r="F37" s="13"/>
      <c r="G37" s="23"/>
      <c r="H37" s="13"/>
      <c r="I37" s="23"/>
      <c r="J37" s="13"/>
      <c r="K37" s="23"/>
      <c r="L37" s="13"/>
      <c r="M37" s="24"/>
      <c r="N37" s="20"/>
      <c r="O37" s="25">
        <f t="shared" si="0"/>
        <v>0</v>
      </c>
    </row>
    <row r="38" spans="1:15" ht="9.9499999999999993" hidden="1" customHeight="1" x14ac:dyDescent="0.2">
      <c r="A38" s="41"/>
      <c r="B38" s="13"/>
      <c r="C38" s="23"/>
      <c r="D38" s="13"/>
      <c r="E38" s="23"/>
      <c r="F38" s="13"/>
      <c r="G38" s="23"/>
      <c r="H38" s="13"/>
      <c r="I38" s="23"/>
      <c r="J38" s="13"/>
      <c r="K38" s="23"/>
      <c r="L38" s="13"/>
      <c r="M38" s="24"/>
      <c r="N38" s="20"/>
      <c r="O38" s="25">
        <f t="shared" si="0"/>
        <v>0</v>
      </c>
    </row>
    <row r="39" spans="1:15" ht="9.9499999999999993" hidden="1" customHeight="1" x14ac:dyDescent="0.2">
      <c r="A39" s="41"/>
      <c r="B39" s="13"/>
      <c r="C39" s="23"/>
      <c r="D39" s="13"/>
      <c r="E39" s="23"/>
      <c r="F39" s="13"/>
      <c r="G39" s="23"/>
      <c r="H39" s="13"/>
      <c r="I39" s="23"/>
      <c r="J39" s="13"/>
      <c r="K39" s="23"/>
      <c r="L39" s="13"/>
      <c r="M39" s="24"/>
      <c r="N39" s="20"/>
      <c r="O39" s="25">
        <f t="shared" si="0"/>
        <v>0</v>
      </c>
    </row>
    <row r="40" spans="1:15" ht="9.9499999999999993" hidden="1" customHeight="1" x14ac:dyDescent="0.2">
      <c r="A40" s="41"/>
      <c r="B40" s="13"/>
      <c r="C40" s="23"/>
      <c r="D40" s="13"/>
      <c r="E40" s="23"/>
      <c r="F40" s="13"/>
      <c r="G40" s="23"/>
      <c r="H40" s="13"/>
      <c r="I40" s="23"/>
      <c r="J40" s="13"/>
      <c r="K40" s="23"/>
      <c r="L40" s="13"/>
      <c r="M40" s="24"/>
      <c r="N40" s="20"/>
      <c r="O40" s="25">
        <f t="shared" si="0"/>
        <v>0</v>
      </c>
    </row>
    <row r="41" spans="1:15" ht="9.9499999999999993" hidden="1" customHeight="1" x14ac:dyDescent="0.2">
      <c r="A41" s="41"/>
      <c r="B41" s="13"/>
      <c r="C41" s="23"/>
      <c r="D41" s="13"/>
      <c r="E41" s="23"/>
      <c r="F41" s="13"/>
      <c r="G41" s="23"/>
      <c r="H41" s="13"/>
      <c r="I41" s="23"/>
      <c r="J41" s="13"/>
      <c r="K41" s="23"/>
      <c r="L41" s="13"/>
      <c r="M41" s="24"/>
      <c r="N41" s="20"/>
      <c r="O41" s="25">
        <f t="shared" si="0"/>
        <v>0</v>
      </c>
    </row>
    <row r="42" spans="1:15" ht="9.9499999999999993" hidden="1" customHeight="1" x14ac:dyDescent="0.2">
      <c r="A42" s="41"/>
      <c r="B42" s="13"/>
      <c r="C42" s="23"/>
      <c r="D42" s="13"/>
      <c r="E42" s="23"/>
      <c r="F42" s="13"/>
      <c r="G42" s="23"/>
      <c r="H42" s="13"/>
      <c r="I42" s="23"/>
      <c r="J42" s="13"/>
      <c r="K42" s="23"/>
      <c r="L42" s="13"/>
      <c r="M42" s="24"/>
      <c r="N42" s="20"/>
      <c r="O42" s="25">
        <f t="shared" si="0"/>
        <v>0</v>
      </c>
    </row>
    <row r="43" spans="1:15" ht="9.9499999999999993" hidden="1" customHeight="1" x14ac:dyDescent="0.2">
      <c r="A43" s="41"/>
      <c r="B43" s="13"/>
      <c r="C43" s="23"/>
      <c r="D43" s="13"/>
      <c r="E43" s="23"/>
      <c r="F43" s="13"/>
      <c r="G43" s="23"/>
      <c r="H43" s="13"/>
      <c r="I43" s="23"/>
      <c r="J43" s="13"/>
      <c r="K43" s="23"/>
      <c r="L43" s="13"/>
      <c r="M43" s="24"/>
      <c r="N43" s="20"/>
      <c r="O43" s="25">
        <f t="shared" si="0"/>
        <v>0</v>
      </c>
    </row>
    <row r="44" spans="1:15" ht="9.9499999999999993" customHeight="1" x14ac:dyDescent="0.2">
      <c r="A44" s="41" t="s">
        <v>42</v>
      </c>
      <c r="B44" s="13"/>
      <c r="C44" s="23"/>
      <c r="D44" s="13"/>
      <c r="E44" s="23"/>
      <c r="F44" s="13"/>
      <c r="G44" s="23" t="s">
        <v>36</v>
      </c>
      <c r="H44" s="13"/>
      <c r="I44" s="23">
        <v>2</v>
      </c>
      <c r="J44" s="13"/>
      <c r="K44" s="23"/>
      <c r="L44" s="13"/>
      <c r="M44" s="24">
        <v>12</v>
      </c>
      <c r="N44" s="20"/>
      <c r="O44" s="25">
        <f>I44*M44</f>
        <v>24</v>
      </c>
    </row>
    <row r="45" spans="1:15" ht="9.9499999999999993" customHeight="1" x14ac:dyDescent="0.2">
      <c r="A45" s="41"/>
      <c r="B45" s="13"/>
      <c r="C45" s="23"/>
      <c r="D45" s="13"/>
      <c r="E45" s="23"/>
      <c r="F45" s="13"/>
      <c r="G45" s="23"/>
      <c r="H45" s="13"/>
      <c r="I45" s="23"/>
      <c r="J45" s="13"/>
      <c r="K45" s="23"/>
      <c r="L45" s="13"/>
      <c r="M45" s="24"/>
      <c r="N45" s="20"/>
      <c r="O45" s="25">
        <f t="shared" si="0"/>
        <v>0</v>
      </c>
    </row>
    <row r="46" spans="1:15" ht="9.9499999999999993" customHeight="1" x14ac:dyDescent="0.2">
      <c r="A46" s="37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26" t="s">
        <v>7</v>
      </c>
      <c r="N46" s="26"/>
      <c r="O46" s="27">
        <f>SUM(O15:O45)</f>
        <v>813</v>
      </c>
    </row>
    <row r="47" spans="1:15" ht="9.9499999999999993" customHeight="1" x14ac:dyDescent="0.2">
      <c r="A47" s="40" t="s">
        <v>5</v>
      </c>
      <c r="B47" s="21"/>
      <c r="C47" s="13" t="s">
        <v>46</v>
      </c>
      <c r="D47" s="13"/>
      <c r="E47" s="13"/>
      <c r="F47" s="13"/>
      <c r="G47" s="13"/>
      <c r="H47" s="13"/>
      <c r="I47" s="13"/>
      <c r="J47" s="13"/>
      <c r="K47" s="13"/>
      <c r="L47" s="13"/>
      <c r="M47" s="20"/>
      <c r="N47" s="20"/>
      <c r="O47" s="28"/>
    </row>
    <row r="48" spans="1:15" ht="9.9499999999999993" customHeight="1" x14ac:dyDescent="0.2">
      <c r="A48" s="41" t="s">
        <v>33</v>
      </c>
      <c r="B48" s="13"/>
      <c r="C48" s="23" t="s">
        <v>57</v>
      </c>
      <c r="D48" s="13"/>
      <c r="E48" s="23" t="s">
        <v>69</v>
      </c>
      <c r="F48" s="13"/>
      <c r="G48" s="23" t="s">
        <v>36</v>
      </c>
      <c r="H48" s="13"/>
      <c r="I48" s="23">
        <v>8</v>
      </c>
      <c r="J48" s="13"/>
      <c r="K48" s="23" t="s">
        <v>82</v>
      </c>
      <c r="L48" s="13"/>
      <c r="M48" s="24">
        <v>5</v>
      </c>
      <c r="N48" s="20"/>
      <c r="O48" s="25">
        <f>I48*M48</f>
        <v>40</v>
      </c>
    </row>
    <row r="49" spans="1:15" ht="9.9499999999999993" customHeight="1" x14ac:dyDescent="0.2">
      <c r="A49" s="41" t="s">
        <v>35</v>
      </c>
      <c r="B49" s="13"/>
      <c r="C49" s="23" t="s">
        <v>57</v>
      </c>
      <c r="D49" s="13"/>
      <c r="E49" s="23" t="s">
        <v>69</v>
      </c>
      <c r="F49" s="13"/>
      <c r="G49" s="23" t="s">
        <v>36</v>
      </c>
      <c r="H49" s="13"/>
      <c r="I49" s="23">
        <v>2</v>
      </c>
      <c r="J49" s="13"/>
      <c r="K49" s="23" t="s">
        <v>82</v>
      </c>
      <c r="L49" s="13"/>
      <c r="M49" s="24">
        <v>3</v>
      </c>
      <c r="N49" s="20"/>
      <c r="O49" s="25">
        <f t="shared" ref="O49:O68" si="1">I49*M49</f>
        <v>6</v>
      </c>
    </row>
    <row r="50" spans="1:15" ht="9.9499999999999993" customHeight="1" x14ac:dyDescent="0.2">
      <c r="A50" s="41" t="s">
        <v>48</v>
      </c>
      <c r="B50" s="13"/>
      <c r="C50" s="23"/>
      <c r="D50" s="13"/>
      <c r="E50" s="23"/>
      <c r="F50" s="13"/>
      <c r="G50" s="23" t="s">
        <v>36</v>
      </c>
      <c r="H50" s="13"/>
      <c r="I50" s="23">
        <v>2</v>
      </c>
      <c r="J50" s="13"/>
      <c r="K50" s="23" t="s">
        <v>82</v>
      </c>
      <c r="L50" s="13"/>
      <c r="M50" s="24">
        <v>25</v>
      </c>
      <c r="N50" s="20"/>
      <c r="O50" s="25">
        <f t="shared" si="1"/>
        <v>50</v>
      </c>
    </row>
    <row r="51" spans="1:15" ht="9.9499999999999993" customHeight="1" x14ac:dyDescent="0.2">
      <c r="A51" s="41" t="s">
        <v>49</v>
      </c>
      <c r="B51" s="13"/>
      <c r="C51" s="23" t="s">
        <v>57</v>
      </c>
      <c r="D51" s="13"/>
      <c r="E51" s="23"/>
      <c r="F51" s="13"/>
      <c r="G51" s="23" t="s">
        <v>36</v>
      </c>
      <c r="H51" s="13"/>
      <c r="I51" s="23">
        <v>1</v>
      </c>
      <c r="J51" s="13"/>
      <c r="K51" s="23" t="s">
        <v>82</v>
      </c>
      <c r="L51" s="13"/>
      <c r="M51" s="24">
        <v>33</v>
      </c>
      <c r="N51" s="20"/>
      <c r="O51" s="25">
        <f t="shared" si="1"/>
        <v>33</v>
      </c>
    </row>
    <row r="52" spans="1:15" ht="9.9499999999999993" customHeight="1" x14ac:dyDescent="0.2">
      <c r="A52" s="41" t="s">
        <v>52</v>
      </c>
      <c r="B52" s="13"/>
      <c r="C52" s="23" t="s">
        <v>57</v>
      </c>
      <c r="D52" s="13"/>
      <c r="E52" s="23"/>
      <c r="F52" s="13"/>
      <c r="G52" s="23" t="s">
        <v>36</v>
      </c>
      <c r="H52" s="13"/>
      <c r="I52" s="23">
        <v>1</v>
      </c>
      <c r="J52" s="13"/>
      <c r="K52" s="23" t="s">
        <v>82</v>
      </c>
      <c r="L52" s="13"/>
      <c r="M52" s="24">
        <v>5.5</v>
      </c>
      <c r="N52" s="20"/>
      <c r="O52" s="25">
        <f t="shared" si="1"/>
        <v>5.5</v>
      </c>
    </row>
    <row r="53" spans="1:15" ht="9.9499999999999993" customHeight="1" x14ac:dyDescent="0.2">
      <c r="A53" s="41" t="s">
        <v>67</v>
      </c>
      <c r="B53" s="13"/>
      <c r="C53" s="23"/>
      <c r="D53" s="13"/>
      <c r="E53" s="23"/>
      <c r="F53" s="13"/>
      <c r="G53" s="23" t="s">
        <v>68</v>
      </c>
      <c r="H53" s="13"/>
      <c r="I53" s="23">
        <v>1</v>
      </c>
      <c r="J53" s="13"/>
      <c r="K53" s="23" t="s">
        <v>82</v>
      </c>
      <c r="L53" s="13"/>
      <c r="M53" s="24">
        <v>0</v>
      </c>
      <c r="N53" s="20"/>
      <c r="O53" s="25">
        <f t="shared" si="1"/>
        <v>0</v>
      </c>
    </row>
    <row r="54" spans="1:15" ht="9.9499999999999993" customHeight="1" x14ac:dyDescent="0.2">
      <c r="A54" s="41" t="s">
        <v>38</v>
      </c>
      <c r="B54" s="13"/>
      <c r="C54" s="23"/>
      <c r="D54" s="13"/>
      <c r="E54" s="23"/>
      <c r="F54" s="13"/>
      <c r="G54" s="23" t="s">
        <v>36</v>
      </c>
      <c r="H54" s="13"/>
      <c r="I54" s="23">
        <v>8</v>
      </c>
      <c r="J54" s="13"/>
      <c r="K54" s="23" t="s">
        <v>82</v>
      </c>
      <c r="L54" s="13"/>
      <c r="M54" s="24">
        <v>11</v>
      </c>
      <c r="N54" s="20"/>
      <c r="O54" s="25">
        <f t="shared" si="1"/>
        <v>88</v>
      </c>
    </row>
    <row r="55" spans="1:15" ht="9.9499999999999993" customHeight="1" x14ac:dyDescent="0.2">
      <c r="A55" s="41" t="s">
        <v>30</v>
      </c>
      <c r="B55" s="13"/>
      <c r="C55" s="23"/>
      <c r="D55" s="13"/>
      <c r="E55" s="23"/>
      <c r="F55" s="13"/>
      <c r="G55" s="23" t="s">
        <v>36</v>
      </c>
      <c r="H55" s="13"/>
      <c r="I55" s="23">
        <v>2</v>
      </c>
      <c r="J55" s="13"/>
      <c r="K55" s="23" t="s">
        <v>82</v>
      </c>
      <c r="L55" s="13"/>
      <c r="M55" s="24">
        <v>11</v>
      </c>
      <c r="N55" s="20"/>
      <c r="O55" s="25">
        <f t="shared" si="1"/>
        <v>22</v>
      </c>
    </row>
    <row r="56" spans="1:15" ht="9.9499999999999993" customHeight="1" x14ac:dyDescent="0.2">
      <c r="A56" s="41" t="s">
        <v>31</v>
      </c>
      <c r="B56" s="13"/>
      <c r="C56" s="23"/>
      <c r="D56" s="13"/>
      <c r="E56" s="23"/>
      <c r="F56" s="13"/>
      <c r="G56" s="23" t="s">
        <v>36</v>
      </c>
      <c r="H56" s="13"/>
      <c r="I56" s="23">
        <v>2</v>
      </c>
      <c r="J56" s="13"/>
      <c r="K56" s="23" t="s">
        <v>37</v>
      </c>
      <c r="L56" s="13"/>
      <c r="M56" s="24">
        <v>12</v>
      </c>
      <c r="N56" s="20"/>
      <c r="O56" s="25">
        <f t="shared" si="1"/>
        <v>24</v>
      </c>
    </row>
    <row r="57" spans="1:15" ht="9.9499999999999993" customHeight="1" x14ac:dyDescent="0.2">
      <c r="A57" s="41" t="s">
        <v>74</v>
      </c>
      <c r="B57" s="13"/>
      <c r="C57" s="23"/>
      <c r="D57" s="13"/>
      <c r="E57" s="23" t="s">
        <v>69</v>
      </c>
      <c r="F57" s="13"/>
      <c r="G57" s="23" t="s">
        <v>39</v>
      </c>
      <c r="H57" s="13"/>
      <c r="I57" s="23">
        <v>2</v>
      </c>
      <c r="J57" s="13"/>
      <c r="K57" s="23" t="s">
        <v>41</v>
      </c>
      <c r="L57" s="13"/>
      <c r="M57" s="24">
        <v>2.5</v>
      </c>
      <c r="N57" s="20"/>
      <c r="O57" s="25">
        <f t="shared" si="1"/>
        <v>5</v>
      </c>
    </row>
    <row r="58" spans="1:15" ht="9.9499999999999993" customHeight="1" x14ac:dyDescent="0.2">
      <c r="A58" s="41" t="s">
        <v>47</v>
      </c>
      <c r="B58" s="13"/>
      <c r="C58" s="23" t="s">
        <v>40</v>
      </c>
      <c r="D58" s="13"/>
      <c r="E58" s="23" t="s">
        <v>69</v>
      </c>
      <c r="F58" s="13"/>
      <c r="G58" s="23" t="s">
        <v>39</v>
      </c>
      <c r="H58" s="13"/>
      <c r="I58" s="23">
        <v>8</v>
      </c>
      <c r="J58" s="13"/>
      <c r="K58" s="23" t="s">
        <v>41</v>
      </c>
      <c r="L58" s="13"/>
      <c r="M58" s="24">
        <v>2.5</v>
      </c>
      <c r="N58" s="20"/>
      <c r="O58" s="25">
        <f t="shared" si="1"/>
        <v>20</v>
      </c>
    </row>
    <row r="59" spans="1:15" ht="9.9499999999999993" customHeight="1" x14ac:dyDescent="0.2">
      <c r="A59" s="41" t="s">
        <v>44</v>
      </c>
      <c r="B59" s="13"/>
      <c r="C59" s="23" t="s">
        <v>40</v>
      </c>
      <c r="D59" s="13"/>
      <c r="E59" s="23" t="s">
        <v>69</v>
      </c>
      <c r="F59" s="13"/>
      <c r="G59" s="23" t="s">
        <v>39</v>
      </c>
      <c r="H59" s="13"/>
      <c r="I59" s="23">
        <v>8</v>
      </c>
      <c r="J59" s="13"/>
      <c r="K59" s="23" t="s">
        <v>41</v>
      </c>
      <c r="L59" s="13"/>
      <c r="M59" s="24">
        <v>2.5</v>
      </c>
      <c r="N59" s="20"/>
      <c r="O59" s="25">
        <f t="shared" si="1"/>
        <v>20</v>
      </c>
    </row>
    <row r="60" spans="1:15" ht="9.9499999999999993" customHeight="1" x14ac:dyDescent="0.2">
      <c r="A60" s="41" t="s">
        <v>75</v>
      </c>
      <c r="B60" s="13"/>
      <c r="C60" s="23" t="s">
        <v>40</v>
      </c>
      <c r="D60" s="13"/>
      <c r="E60" s="23" t="s">
        <v>69</v>
      </c>
      <c r="F60" s="13"/>
      <c r="G60" s="23" t="s">
        <v>39</v>
      </c>
      <c r="H60" s="13"/>
      <c r="I60" s="23">
        <v>8</v>
      </c>
      <c r="J60" s="13"/>
      <c r="K60" s="23" t="s">
        <v>41</v>
      </c>
      <c r="L60" s="13"/>
      <c r="M60" s="24">
        <v>2.5</v>
      </c>
      <c r="N60" s="20"/>
      <c r="O60" s="25">
        <f t="shared" si="1"/>
        <v>20</v>
      </c>
    </row>
    <row r="61" spans="1:15" ht="9.9499999999999993" customHeight="1" x14ac:dyDescent="0.2">
      <c r="A61" s="41" t="s">
        <v>45</v>
      </c>
      <c r="B61" s="13"/>
      <c r="C61" s="23" t="s">
        <v>40</v>
      </c>
      <c r="D61" s="13"/>
      <c r="E61" s="23" t="s">
        <v>69</v>
      </c>
      <c r="F61" s="13"/>
      <c r="G61" s="23" t="s">
        <v>39</v>
      </c>
      <c r="H61" s="13"/>
      <c r="I61" s="23">
        <v>4</v>
      </c>
      <c r="J61" s="13"/>
      <c r="K61" s="23" t="s">
        <v>41</v>
      </c>
      <c r="L61" s="13"/>
      <c r="M61" s="24">
        <v>2.5</v>
      </c>
      <c r="N61" s="20"/>
      <c r="O61" s="25">
        <f t="shared" si="1"/>
        <v>10</v>
      </c>
    </row>
    <row r="62" spans="1:15" ht="9.9499999999999993" customHeight="1" x14ac:dyDescent="0.2">
      <c r="A62" s="41" t="s">
        <v>32</v>
      </c>
      <c r="B62" s="13"/>
      <c r="C62" s="23" t="s">
        <v>58</v>
      </c>
      <c r="D62" s="13"/>
      <c r="E62" s="23" t="s">
        <v>69</v>
      </c>
      <c r="F62" s="13"/>
      <c r="G62" s="23" t="s">
        <v>36</v>
      </c>
      <c r="H62" s="13"/>
      <c r="I62" s="23">
        <v>18</v>
      </c>
      <c r="J62" s="13"/>
      <c r="K62" s="23" t="s">
        <v>82</v>
      </c>
      <c r="L62" s="13"/>
      <c r="M62" s="24">
        <v>5</v>
      </c>
      <c r="N62" s="20"/>
      <c r="O62" s="25">
        <f t="shared" si="1"/>
        <v>90</v>
      </c>
    </row>
    <row r="63" spans="1:15" ht="9.9499999999999993" customHeight="1" x14ac:dyDescent="0.2">
      <c r="A63" s="41" t="s">
        <v>89</v>
      </c>
      <c r="B63" s="13"/>
      <c r="C63" s="23" t="s">
        <v>58</v>
      </c>
      <c r="D63" s="13"/>
      <c r="E63" s="23" t="s">
        <v>69</v>
      </c>
      <c r="F63" s="13"/>
      <c r="G63" s="23" t="s">
        <v>36</v>
      </c>
      <c r="H63" s="13"/>
      <c r="I63" s="23">
        <v>1</v>
      </c>
      <c r="J63" s="13"/>
      <c r="K63" s="23" t="s">
        <v>82</v>
      </c>
      <c r="L63" s="13"/>
      <c r="M63" s="24">
        <v>10</v>
      </c>
      <c r="N63" s="20"/>
      <c r="O63" s="25">
        <f t="shared" si="1"/>
        <v>10</v>
      </c>
    </row>
    <row r="64" spans="1:15" ht="9.9499999999999993" customHeight="1" x14ac:dyDescent="0.2">
      <c r="A64" s="41" t="s">
        <v>90</v>
      </c>
      <c r="B64" s="13"/>
      <c r="C64" s="23" t="s">
        <v>91</v>
      </c>
      <c r="D64" s="13"/>
      <c r="E64" s="23" t="s">
        <v>69</v>
      </c>
      <c r="F64" s="13"/>
      <c r="G64" s="23" t="s">
        <v>68</v>
      </c>
      <c r="H64" s="13"/>
      <c r="I64" s="23"/>
      <c r="J64" s="13"/>
      <c r="K64" s="23"/>
      <c r="L64" s="13"/>
      <c r="M64" s="24"/>
      <c r="N64" s="20"/>
      <c r="O64" s="25">
        <f t="shared" si="1"/>
        <v>0</v>
      </c>
    </row>
    <row r="65" spans="1:15" ht="9.9499999999999993" customHeight="1" x14ac:dyDescent="0.2">
      <c r="A65" s="41" t="s">
        <v>34</v>
      </c>
      <c r="B65" s="13"/>
      <c r="C65" s="23" t="s">
        <v>58</v>
      </c>
      <c r="D65" s="13"/>
      <c r="E65" s="23" t="s">
        <v>69</v>
      </c>
      <c r="F65" s="13"/>
      <c r="G65" s="23" t="s">
        <v>36</v>
      </c>
      <c r="H65" s="13"/>
      <c r="I65" s="23">
        <v>6</v>
      </c>
      <c r="J65" s="13"/>
      <c r="K65" s="23" t="s">
        <v>82</v>
      </c>
      <c r="L65" s="13"/>
      <c r="M65" s="24">
        <v>3</v>
      </c>
      <c r="N65" s="20"/>
      <c r="O65" s="25">
        <f t="shared" si="1"/>
        <v>18</v>
      </c>
    </row>
    <row r="66" spans="1:15" ht="9.9499999999999993" customHeight="1" x14ac:dyDescent="0.2">
      <c r="A66" s="41"/>
      <c r="B66" s="13"/>
      <c r="C66" s="23"/>
      <c r="D66" s="13"/>
      <c r="E66" s="23"/>
      <c r="F66" s="13"/>
      <c r="G66" s="23"/>
      <c r="H66" s="13"/>
      <c r="I66" s="23"/>
      <c r="J66" s="13"/>
      <c r="K66" s="23"/>
      <c r="L66" s="13"/>
      <c r="M66" s="24"/>
      <c r="N66" s="20"/>
      <c r="O66" s="25"/>
    </row>
    <row r="67" spans="1:15" ht="9.9499999999999993" customHeight="1" x14ac:dyDescent="0.2">
      <c r="A67" s="41"/>
      <c r="B67" s="13"/>
      <c r="C67" s="23"/>
      <c r="D67" s="13"/>
      <c r="E67" s="23"/>
      <c r="F67" s="13"/>
      <c r="G67" s="23"/>
      <c r="H67" s="13"/>
      <c r="I67" s="23"/>
      <c r="J67" s="13"/>
      <c r="K67" s="23"/>
      <c r="L67" s="13"/>
      <c r="M67" s="24"/>
      <c r="N67" s="20"/>
      <c r="O67" s="25"/>
    </row>
    <row r="68" spans="1:15" ht="9.9499999999999993" customHeight="1" x14ac:dyDescent="0.2">
      <c r="A68" s="41"/>
      <c r="B68" s="13"/>
      <c r="C68" s="23"/>
      <c r="D68" s="13"/>
      <c r="E68" s="23"/>
      <c r="F68" s="13"/>
      <c r="G68" s="23"/>
      <c r="H68" s="13"/>
      <c r="I68" s="23"/>
      <c r="J68" s="13"/>
      <c r="K68" s="23"/>
      <c r="L68" s="13"/>
      <c r="M68" s="24"/>
      <c r="N68" s="20"/>
      <c r="O68" s="25">
        <f t="shared" si="1"/>
        <v>0</v>
      </c>
    </row>
    <row r="69" spans="1:15" ht="9.9499999999999993" customHeight="1" x14ac:dyDescent="0.2">
      <c r="A69" s="37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26" t="s">
        <v>7</v>
      </c>
      <c r="N69" s="26"/>
      <c r="O69" s="27">
        <f>SUM(O48:O68)</f>
        <v>461.5</v>
      </c>
    </row>
    <row r="70" spans="1:15" ht="9.9499999999999993" customHeight="1" x14ac:dyDescent="0.2">
      <c r="A70" s="41" t="s">
        <v>88</v>
      </c>
      <c r="B70" s="21"/>
      <c r="C70" s="13" t="s">
        <v>53</v>
      </c>
      <c r="D70" s="13"/>
      <c r="E70" s="13"/>
      <c r="F70" s="13"/>
      <c r="G70" s="13"/>
      <c r="H70" s="13"/>
      <c r="I70" s="13"/>
      <c r="J70" s="13"/>
      <c r="K70" s="13"/>
      <c r="L70" s="13"/>
      <c r="M70" s="20"/>
      <c r="N70" s="20"/>
      <c r="O70" s="22"/>
    </row>
    <row r="71" spans="1:15" ht="9.9499999999999993" customHeight="1" x14ac:dyDescent="0.2">
      <c r="A71" s="41" t="s">
        <v>54</v>
      </c>
      <c r="B71" s="13"/>
      <c r="C71" s="23"/>
      <c r="D71" s="13"/>
      <c r="E71" s="23"/>
      <c r="F71" s="13"/>
      <c r="G71" s="23" t="s">
        <v>55</v>
      </c>
      <c r="H71" s="13"/>
      <c r="I71" s="23"/>
      <c r="J71" s="13"/>
      <c r="K71" s="23"/>
      <c r="L71" s="13"/>
      <c r="M71" s="24"/>
      <c r="N71" s="20"/>
      <c r="O71" s="25">
        <f>I71*M71</f>
        <v>0</v>
      </c>
    </row>
    <row r="72" spans="1:15" ht="9.9499999999999993" customHeight="1" x14ac:dyDescent="0.2">
      <c r="A72" s="41" t="s">
        <v>47</v>
      </c>
      <c r="B72" s="13"/>
      <c r="C72" s="23" t="s">
        <v>40</v>
      </c>
      <c r="D72" s="13"/>
      <c r="E72" s="23"/>
      <c r="F72" s="13"/>
      <c r="G72" s="23" t="s">
        <v>39</v>
      </c>
      <c r="H72" s="13"/>
      <c r="I72" s="23">
        <v>2</v>
      </c>
      <c r="J72" s="13"/>
      <c r="K72" s="23" t="s">
        <v>41</v>
      </c>
      <c r="L72" s="13"/>
      <c r="M72" s="24">
        <v>2.5</v>
      </c>
      <c r="N72" s="20"/>
      <c r="O72" s="25">
        <f t="shared" ref="O72:O78" si="2">I72*M72</f>
        <v>5</v>
      </c>
    </row>
    <row r="73" spans="1:15" ht="9.9499999999999993" customHeight="1" x14ac:dyDescent="0.2">
      <c r="A73" s="41" t="s">
        <v>44</v>
      </c>
      <c r="B73" s="13"/>
      <c r="C73" s="23" t="s">
        <v>40</v>
      </c>
      <c r="D73" s="13"/>
      <c r="E73" s="23"/>
      <c r="F73" s="13"/>
      <c r="G73" s="23" t="s">
        <v>39</v>
      </c>
      <c r="H73" s="13"/>
      <c r="I73" s="23">
        <v>1</v>
      </c>
      <c r="J73" s="13"/>
      <c r="K73" s="23" t="s">
        <v>41</v>
      </c>
      <c r="L73" s="13"/>
      <c r="M73" s="24">
        <v>2.5</v>
      </c>
      <c r="N73" s="20"/>
      <c r="O73" s="25">
        <f t="shared" si="2"/>
        <v>2.5</v>
      </c>
    </row>
    <row r="74" spans="1:15" ht="9.9499999999999993" customHeight="1" x14ac:dyDescent="0.2">
      <c r="A74" s="41"/>
      <c r="B74" s="13"/>
      <c r="C74" s="23"/>
      <c r="D74" s="13"/>
      <c r="E74" s="23"/>
      <c r="F74" s="13"/>
      <c r="G74" s="23"/>
      <c r="H74" s="13"/>
      <c r="I74" s="23"/>
      <c r="J74" s="13"/>
      <c r="K74" s="23"/>
      <c r="L74" s="13"/>
      <c r="M74" s="24"/>
      <c r="N74" s="20"/>
      <c r="O74" s="25">
        <f t="shared" si="2"/>
        <v>0</v>
      </c>
    </row>
    <row r="75" spans="1:15" ht="9.9499999999999993" customHeight="1" x14ac:dyDescent="0.2">
      <c r="A75" s="41"/>
      <c r="B75" s="13"/>
      <c r="C75" s="23"/>
      <c r="D75" s="13"/>
      <c r="E75" s="23"/>
      <c r="F75" s="13"/>
      <c r="G75" s="23"/>
      <c r="H75" s="13"/>
      <c r="I75" s="23"/>
      <c r="J75" s="13"/>
      <c r="K75" s="23"/>
      <c r="L75" s="13"/>
      <c r="M75" s="24"/>
      <c r="N75" s="20"/>
      <c r="O75" s="25">
        <f t="shared" si="2"/>
        <v>0</v>
      </c>
    </row>
    <row r="76" spans="1:15" ht="9.9499999999999993" customHeight="1" x14ac:dyDescent="0.2">
      <c r="A76" s="41"/>
      <c r="B76" s="13"/>
      <c r="C76" s="23"/>
      <c r="D76" s="13"/>
      <c r="E76" s="23"/>
      <c r="F76" s="13"/>
      <c r="G76" s="23"/>
      <c r="H76" s="13"/>
      <c r="I76" s="23"/>
      <c r="J76" s="13"/>
      <c r="K76" s="23"/>
      <c r="L76" s="13"/>
      <c r="M76" s="24"/>
      <c r="N76" s="20"/>
      <c r="O76" s="25">
        <f t="shared" si="2"/>
        <v>0</v>
      </c>
    </row>
    <row r="77" spans="1:15" ht="9.9499999999999993" customHeight="1" x14ac:dyDescent="0.2">
      <c r="A77" s="41"/>
      <c r="B77" s="13"/>
      <c r="C77" s="23"/>
      <c r="D77" s="13"/>
      <c r="E77" s="23"/>
      <c r="F77" s="13"/>
      <c r="G77" s="23"/>
      <c r="H77" s="13"/>
      <c r="I77" s="23"/>
      <c r="J77" s="13"/>
      <c r="K77" s="23"/>
      <c r="L77" s="13"/>
      <c r="M77" s="24"/>
      <c r="N77" s="20"/>
      <c r="O77" s="25">
        <f t="shared" si="2"/>
        <v>0</v>
      </c>
    </row>
    <row r="78" spans="1:15" ht="9.9499999999999993" customHeight="1" x14ac:dyDescent="0.2">
      <c r="A78" s="41"/>
      <c r="B78" s="13"/>
      <c r="C78" s="23"/>
      <c r="D78" s="13"/>
      <c r="E78" s="23"/>
      <c r="F78" s="13"/>
      <c r="G78" s="23"/>
      <c r="H78" s="13"/>
      <c r="I78" s="23"/>
      <c r="J78" s="13"/>
      <c r="K78" s="23"/>
      <c r="L78" s="13"/>
      <c r="M78" s="24"/>
      <c r="N78" s="20"/>
      <c r="O78" s="25">
        <f t="shared" si="2"/>
        <v>0</v>
      </c>
    </row>
    <row r="79" spans="1:15" ht="9.9499999999999993" customHeight="1" x14ac:dyDescent="0.2">
      <c r="A79" s="37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26" t="s">
        <v>7</v>
      </c>
      <c r="N79" s="26"/>
      <c r="O79" s="27">
        <f>SUM(O71:O78)</f>
        <v>7.5</v>
      </c>
    </row>
    <row r="80" spans="1:15" ht="9.9499999999999993" customHeight="1" x14ac:dyDescent="0.2">
      <c r="A80" s="40" t="s">
        <v>12</v>
      </c>
      <c r="B80" s="21"/>
      <c r="C80" s="13" t="s">
        <v>56</v>
      </c>
      <c r="D80" s="13"/>
      <c r="E80" s="13"/>
      <c r="F80" s="13"/>
      <c r="G80" s="13"/>
      <c r="H80" s="13"/>
      <c r="I80" s="13"/>
      <c r="J80" s="13"/>
      <c r="K80" s="13"/>
      <c r="L80" s="13"/>
      <c r="M80" s="20"/>
      <c r="N80" s="20"/>
      <c r="O80" s="22"/>
    </row>
    <row r="81" spans="1:15" ht="9.9499999999999993" customHeight="1" x14ac:dyDescent="0.2">
      <c r="A81" s="41" t="s">
        <v>42</v>
      </c>
      <c r="B81" s="13"/>
      <c r="C81" s="23"/>
      <c r="D81" s="13"/>
      <c r="E81" s="23"/>
      <c r="F81" s="13"/>
      <c r="G81" s="23" t="s">
        <v>36</v>
      </c>
      <c r="H81" s="13"/>
      <c r="I81" s="23">
        <v>6</v>
      </c>
      <c r="J81" s="13"/>
      <c r="K81" s="23"/>
      <c r="L81" s="13"/>
      <c r="M81" s="24">
        <v>12</v>
      </c>
      <c r="N81" s="20"/>
      <c r="O81" s="25">
        <f>I81*M81</f>
        <v>72</v>
      </c>
    </row>
    <row r="82" spans="1:15" ht="9.9499999999999993" customHeight="1" x14ac:dyDescent="0.2">
      <c r="A82" s="41" t="s">
        <v>76</v>
      </c>
      <c r="B82" s="13"/>
      <c r="C82" s="23" t="s">
        <v>77</v>
      </c>
      <c r="D82" s="13"/>
      <c r="E82" s="23"/>
      <c r="F82" s="13"/>
      <c r="G82" s="23" t="s">
        <v>78</v>
      </c>
      <c r="H82" s="13"/>
      <c r="I82" s="23">
        <v>1</v>
      </c>
      <c r="J82" s="13"/>
      <c r="K82" s="23" t="s">
        <v>79</v>
      </c>
      <c r="L82" s="13"/>
      <c r="M82" s="24">
        <v>35</v>
      </c>
      <c r="N82" s="20"/>
      <c r="O82" s="29">
        <f t="shared" ref="O82:O88" si="3">I82*M82</f>
        <v>35</v>
      </c>
    </row>
    <row r="83" spans="1:15" ht="9.9499999999999993" customHeight="1" x14ac:dyDescent="0.2">
      <c r="A83" s="41" t="s">
        <v>80</v>
      </c>
      <c r="B83" s="13"/>
      <c r="C83" s="23" t="s">
        <v>81</v>
      </c>
      <c r="D83" s="13"/>
      <c r="E83" s="23"/>
      <c r="F83" s="13"/>
      <c r="G83" s="23" t="s">
        <v>68</v>
      </c>
      <c r="H83" s="13"/>
      <c r="I83" s="23">
        <v>6</v>
      </c>
      <c r="J83" s="13"/>
      <c r="K83" s="23" t="s">
        <v>82</v>
      </c>
      <c r="L83" s="13"/>
      <c r="M83" s="24">
        <v>0</v>
      </c>
      <c r="N83" s="20"/>
      <c r="O83" s="25">
        <f t="shared" si="3"/>
        <v>0</v>
      </c>
    </row>
    <row r="84" spans="1:15" ht="9.9499999999999993" customHeight="1" x14ac:dyDescent="0.2">
      <c r="A84" s="41" t="s">
        <v>83</v>
      </c>
      <c r="B84" s="13"/>
      <c r="C84" s="23" t="s">
        <v>81</v>
      </c>
      <c r="D84" s="13"/>
      <c r="E84" s="23"/>
      <c r="F84" s="13"/>
      <c r="G84" s="23" t="s">
        <v>36</v>
      </c>
      <c r="H84" s="13"/>
      <c r="I84" s="23">
        <v>8</v>
      </c>
      <c r="J84" s="13"/>
      <c r="K84" s="23" t="s">
        <v>82</v>
      </c>
      <c r="L84" s="13"/>
      <c r="M84" s="24">
        <v>6</v>
      </c>
      <c r="N84" s="20"/>
      <c r="O84" s="25">
        <f t="shared" si="3"/>
        <v>48</v>
      </c>
    </row>
    <row r="85" spans="1:15" ht="9.9499999999999993" customHeight="1" x14ac:dyDescent="0.2">
      <c r="A85" s="41" t="s">
        <v>92</v>
      </c>
      <c r="B85" s="13"/>
      <c r="C85" s="23"/>
      <c r="D85" s="13"/>
      <c r="E85" s="23"/>
      <c r="F85" s="13"/>
      <c r="G85" s="23" t="s">
        <v>68</v>
      </c>
      <c r="H85" s="13"/>
      <c r="I85" s="23">
        <v>9</v>
      </c>
      <c r="J85" s="13"/>
      <c r="K85" s="23" t="s">
        <v>93</v>
      </c>
      <c r="L85" s="13"/>
      <c r="M85" s="24"/>
      <c r="N85" s="20"/>
      <c r="O85" s="25">
        <f t="shared" si="3"/>
        <v>0</v>
      </c>
    </row>
    <row r="86" spans="1:15" ht="9.9499999999999993" customHeight="1" x14ac:dyDescent="0.2">
      <c r="A86" s="41"/>
      <c r="B86" s="13"/>
      <c r="C86" s="23"/>
      <c r="D86" s="13"/>
      <c r="E86" s="23"/>
      <c r="F86" s="13"/>
      <c r="G86" s="23"/>
      <c r="H86" s="13"/>
      <c r="I86" s="23"/>
      <c r="J86" s="13"/>
      <c r="K86" s="23"/>
      <c r="L86" s="13"/>
      <c r="M86" s="24"/>
      <c r="N86" s="20"/>
      <c r="O86" s="25">
        <f t="shared" si="3"/>
        <v>0</v>
      </c>
    </row>
    <row r="87" spans="1:15" ht="9.9499999999999993" customHeight="1" x14ac:dyDescent="0.2">
      <c r="A87" s="41"/>
      <c r="B87" s="13"/>
      <c r="C87" s="23"/>
      <c r="D87" s="13"/>
      <c r="E87" s="23"/>
      <c r="F87" s="13"/>
      <c r="G87" s="23"/>
      <c r="H87" s="13"/>
      <c r="I87" s="23"/>
      <c r="J87" s="13"/>
      <c r="K87" s="23"/>
      <c r="L87" s="13"/>
      <c r="M87" s="24"/>
      <c r="N87" s="20"/>
      <c r="O87" s="25">
        <f t="shared" si="3"/>
        <v>0</v>
      </c>
    </row>
    <row r="88" spans="1:15" ht="9.9499999999999993" customHeight="1" x14ac:dyDescent="0.2">
      <c r="A88" s="41"/>
      <c r="B88" s="13"/>
      <c r="C88" s="23"/>
      <c r="D88" s="13"/>
      <c r="E88" s="23"/>
      <c r="F88" s="13"/>
      <c r="G88" s="23"/>
      <c r="H88" s="13"/>
      <c r="I88" s="23"/>
      <c r="J88" s="13"/>
      <c r="K88" s="23"/>
      <c r="L88" s="13"/>
      <c r="M88" s="24"/>
      <c r="N88" s="20"/>
      <c r="O88" s="25">
        <f t="shared" si="3"/>
        <v>0</v>
      </c>
    </row>
    <row r="89" spans="1:15" ht="9.9499999999999993" customHeight="1" x14ac:dyDescent="0.2">
      <c r="A89" s="37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26" t="s">
        <v>7</v>
      </c>
      <c r="N89" s="26"/>
      <c r="O89" s="27">
        <f>SUM(O81:O88)</f>
        <v>155</v>
      </c>
    </row>
    <row r="90" spans="1:15" ht="9.9499999999999993" customHeight="1" x14ac:dyDescent="0.2">
      <c r="A90" s="37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20"/>
      <c r="N90" s="20"/>
      <c r="O90" s="22"/>
    </row>
    <row r="91" spans="1:15" ht="9.9499999999999993" customHeight="1" thickBot="1" x14ac:dyDescent="0.25">
      <c r="A91" s="42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43" t="s">
        <v>10</v>
      </c>
      <c r="N91" s="43"/>
      <c r="O91" s="44">
        <f>O46+O79+O69+O89</f>
        <v>1437</v>
      </c>
    </row>
    <row r="92" spans="1:15" ht="9.9499999999999993" customHeight="1" x14ac:dyDescent="0.2">
      <c r="O92" s="12"/>
    </row>
    <row r="93" spans="1:15" ht="9.9499999999999993" customHeight="1" x14ac:dyDescent="0.2">
      <c r="O93" s="12"/>
    </row>
    <row r="94" spans="1:15" ht="9.9499999999999993" customHeight="1" x14ac:dyDescent="0.2">
      <c r="O94" s="12"/>
    </row>
    <row r="95" spans="1:15" ht="9.9499999999999993" customHeight="1" x14ac:dyDescent="0.2">
      <c r="O95" s="12"/>
    </row>
    <row r="96" spans="1:15" ht="9.9499999999999993" customHeight="1" x14ac:dyDescent="0.2">
      <c r="O96" s="12"/>
    </row>
    <row r="97" spans="15:15" ht="9.9499999999999993" customHeight="1" x14ac:dyDescent="0.2">
      <c r="O97" s="12"/>
    </row>
    <row r="98" spans="15:15" ht="9.9499999999999993" customHeight="1" x14ac:dyDescent="0.2">
      <c r="O98" s="12"/>
    </row>
    <row r="99" spans="15:15" ht="9.9499999999999993" customHeight="1" x14ac:dyDescent="0.2">
      <c r="O99" s="12"/>
    </row>
    <row r="100" spans="15:15" ht="9.9499999999999993" customHeight="1" x14ac:dyDescent="0.2">
      <c r="O100" s="12"/>
    </row>
    <row r="101" spans="15:15" ht="9.9499999999999993" customHeight="1" x14ac:dyDescent="0.2">
      <c r="O101" s="12"/>
    </row>
    <row r="102" spans="15:15" x14ac:dyDescent="0.2">
      <c r="O102" s="12"/>
    </row>
    <row r="103" spans="15:15" x14ac:dyDescent="0.2">
      <c r="O103" s="12"/>
    </row>
    <row r="104" spans="15:15" x14ac:dyDescent="0.2">
      <c r="O104" s="12"/>
    </row>
    <row r="105" spans="15:15" x14ac:dyDescent="0.2">
      <c r="O105" s="12"/>
    </row>
    <row r="106" spans="15:15" x14ac:dyDescent="0.2">
      <c r="O106" s="12"/>
    </row>
    <row r="107" spans="15:15" x14ac:dyDescent="0.2">
      <c r="O107" s="12"/>
    </row>
    <row r="108" spans="15:15" x14ac:dyDescent="0.2">
      <c r="O108" s="12"/>
    </row>
    <row r="109" spans="15:15" x14ac:dyDescent="0.2">
      <c r="O109" s="12"/>
    </row>
    <row r="110" spans="15:15" x14ac:dyDescent="0.2">
      <c r="O110" s="12"/>
    </row>
    <row r="111" spans="15:15" x14ac:dyDescent="0.2">
      <c r="O111" s="12"/>
    </row>
    <row r="112" spans="15:15" x14ac:dyDescent="0.2">
      <c r="O112" s="12"/>
    </row>
    <row r="113" spans="15:15" x14ac:dyDescent="0.2">
      <c r="O113" s="12"/>
    </row>
    <row r="114" spans="15:15" x14ac:dyDescent="0.2">
      <c r="O114" s="12"/>
    </row>
    <row r="115" spans="15:15" x14ac:dyDescent="0.2">
      <c r="O115" s="12"/>
    </row>
    <row r="116" spans="15:15" x14ac:dyDescent="0.2">
      <c r="O116" s="12"/>
    </row>
    <row r="117" spans="15:15" x14ac:dyDescent="0.2">
      <c r="O117" s="12"/>
    </row>
    <row r="118" spans="15:15" x14ac:dyDescent="0.2">
      <c r="O118" s="12"/>
    </row>
    <row r="119" spans="15:15" x14ac:dyDescent="0.2">
      <c r="O119" s="12"/>
    </row>
    <row r="120" spans="15:15" x14ac:dyDescent="0.2">
      <c r="O120" s="12"/>
    </row>
    <row r="121" spans="15:15" x14ac:dyDescent="0.2">
      <c r="O121" s="12"/>
    </row>
    <row r="122" spans="15:15" x14ac:dyDescent="0.2">
      <c r="O122" s="12"/>
    </row>
    <row r="123" spans="15:15" x14ac:dyDescent="0.2">
      <c r="O123" s="12"/>
    </row>
    <row r="124" spans="15:15" x14ac:dyDescent="0.2">
      <c r="O124" s="12"/>
    </row>
    <row r="125" spans="15:15" x14ac:dyDescent="0.2">
      <c r="O125" s="12"/>
    </row>
    <row r="126" spans="15:15" x14ac:dyDescent="0.2">
      <c r="O126" s="12"/>
    </row>
    <row r="127" spans="15:15" x14ac:dyDescent="0.2">
      <c r="O127" s="12"/>
    </row>
    <row r="128" spans="15:15" x14ac:dyDescent="0.2">
      <c r="O128" s="12"/>
    </row>
    <row r="129" spans="15:15" x14ac:dyDescent="0.2">
      <c r="O129" s="12"/>
    </row>
    <row r="130" spans="15:15" x14ac:dyDescent="0.2">
      <c r="O130" s="12"/>
    </row>
    <row r="131" spans="15:15" x14ac:dyDescent="0.2">
      <c r="O131" s="12"/>
    </row>
    <row r="132" spans="15:15" x14ac:dyDescent="0.2">
      <c r="O132" s="12"/>
    </row>
    <row r="133" spans="15:15" x14ac:dyDescent="0.2">
      <c r="O133" s="12"/>
    </row>
    <row r="134" spans="15:15" x14ac:dyDescent="0.2">
      <c r="O134" s="12"/>
    </row>
    <row r="135" spans="15:15" x14ac:dyDescent="0.2">
      <c r="O135" s="12"/>
    </row>
    <row r="136" spans="15:15" x14ac:dyDescent="0.2">
      <c r="O136" s="12"/>
    </row>
    <row r="137" spans="15:15" x14ac:dyDescent="0.2">
      <c r="O137" s="12"/>
    </row>
    <row r="138" spans="15:15" x14ac:dyDescent="0.2">
      <c r="O138" s="12"/>
    </row>
    <row r="139" spans="15:15" x14ac:dyDescent="0.2">
      <c r="O139" s="12"/>
    </row>
    <row r="140" spans="15:15" x14ac:dyDescent="0.2">
      <c r="O140" s="12"/>
    </row>
    <row r="141" spans="15:15" x14ac:dyDescent="0.2">
      <c r="O141" s="12"/>
    </row>
    <row r="142" spans="15:15" x14ac:dyDescent="0.2">
      <c r="O142" s="12"/>
    </row>
    <row r="143" spans="15:15" x14ac:dyDescent="0.2">
      <c r="O143" s="12"/>
    </row>
    <row r="144" spans="15:15" x14ac:dyDescent="0.2">
      <c r="O144" s="12"/>
    </row>
    <row r="145" spans="15:15" x14ac:dyDescent="0.2">
      <c r="O145" s="12"/>
    </row>
    <row r="146" spans="15:15" x14ac:dyDescent="0.2">
      <c r="O146" s="12"/>
    </row>
    <row r="147" spans="15:15" x14ac:dyDescent="0.2">
      <c r="O147" s="12"/>
    </row>
    <row r="148" spans="15:15" x14ac:dyDescent="0.2">
      <c r="O148" s="12"/>
    </row>
    <row r="149" spans="15:15" x14ac:dyDescent="0.2">
      <c r="O149" s="12"/>
    </row>
    <row r="150" spans="15:15" x14ac:dyDescent="0.2">
      <c r="O150" s="12"/>
    </row>
    <row r="151" spans="15:15" x14ac:dyDescent="0.2">
      <c r="O151" s="12"/>
    </row>
    <row r="152" spans="15:15" x14ac:dyDescent="0.2">
      <c r="O152" s="12"/>
    </row>
    <row r="153" spans="15:15" x14ac:dyDescent="0.2">
      <c r="O153" s="12"/>
    </row>
    <row r="154" spans="15:15" x14ac:dyDescent="0.2">
      <c r="O154" s="12"/>
    </row>
    <row r="155" spans="15:15" x14ac:dyDescent="0.2">
      <c r="O155" s="12"/>
    </row>
    <row r="156" spans="15:15" x14ac:dyDescent="0.2">
      <c r="O156" s="12"/>
    </row>
    <row r="157" spans="15:15" x14ac:dyDescent="0.2">
      <c r="O157" s="12"/>
    </row>
    <row r="158" spans="15:15" x14ac:dyDescent="0.2">
      <c r="O158" s="12"/>
    </row>
    <row r="159" spans="15:15" x14ac:dyDescent="0.2">
      <c r="O159" s="12"/>
    </row>
    <row r="160" spans="15:15" x14ac:dyDescent="0.2">
      <c r="O160" s="12"/>
    </row>
    <row r="161" spans="15:15" x14ac:dyDescent="0.2">
      <c r="O161" s="12"/>
    </row>
    <row r="162" spans="15:15" x14ac:dyDescent="0.2">
      <c r="O162" s="12"/>
    </row>
    <row r="163" spans="15:15" x14ac:dyDescent="0.2">
      <c r="O163" s="12"/>
    </row>
    <row r="164" spans="15:15" x14ac:dyDescent="0.2">
      <c r="O164" s="12"/>
    </row>
    <row r="165" spans="15:15" x14ac:dyDescent="0.2">
      <c r="O165" s="12"/>
    </row>
    <row r="166" spans="15:15" x14ac:dyDescent="0.2">
      <c r="O166" s="12"/>
    </row>
    <row r="167" spans="15:15" x14ac:dyDescent="0.2">
      <c r="O167" s="12"/>
    </row>
    <row r="168" spans="15:15" x14ac:dyDescent="0.2">
      <c r="O168" s="12"/>
    </row>
    <row r="169" spans="15:15" x14ac:dyDescent="0.2">
      <c r="O169" s="12"/>
    </row>
    <row r="170" spans="15:15" x14ac:dyDescent="0.2">
      <c r="O170" s="12"/>
    </row>
    <row r="171" spans="15:15" x14ac:dyDescent="0.2">
      <c r="O171" s="12"/>
    </row>
    <row r="172" spans="15:15" x14ac:dyDescent="0.2">
      <c r="O172" s="12"/>
    </row>
    <row r="173" spans="15:15" x14ac:dyDescent="0.2">
      <c r="O173" s="12"/>
    </row>
    <row r="174" spans="15:15" x14ac:dyDescent="0.2">
      <c r="O174" s="12"/>
    </row>
    <row r="175" spans="15:15" x14ac:dyDescent="0.2">
      <c r="O175" s="12"/>
    </row>
    <row r="176" spans="15:15" x14ac:dyDescent="0.2">
      <c r="O176" s="12"/>
    </row>
    <row r="177" spans="15:15" x14ac:dyDescent="0.2">
      <c r="O177" s="12"/>
    </row>
    <row r="178" spans="15:15" x14ac:dyDescent="0.2">
      <c r="O178" s="12"/>
    </row>
    <row r="179" spans="15:15" x14ac:dyDescent="0.2">
      <c r="O179" s="12"/>
    </row>
    <row r="180" spans="15:15" x14ac:dyDescent="0.2">
      <c r="O180" s="12"/>
    </row>
    <row r="181" spans="15:15" x14ac:dyDescent="0.2">
      <c r="O181" s="12"/>
    </row>
    <row r="182" spans="15:15" x14ac:dyDescent="0.2">
      <c r="O182" s="12"/>
    </row>
    <row r="183" spans="15:15" x14ac:dyDescent="0.2">
      <c r="O183" s="12"/>
    </row>
    <row r="184" spans="15:15" x14ac:dyDescent="0.2">
      <c r="O184" s="12"/>
    </row>
    <row r="185" spans="15:15" x14ac:dyDescent="0.2">
      <c r="O185" s="12"/>
    </row>
    <row r="186" spans="15:15" x14ac:dyDescent="0.2">
      <c r="O186" s="12"/>
    </row>
    <row r="187" spans="15:15" x14ac:dyDescent="0.2">
      <c r="O187" s="12"/>
    </row>
    <row r="188" spans="15:15" x14ac:dyDescent="0.2">
      <c r="O188" s="12"/>
    </row>
    <row r="189" spans="15:15" x14ac:dyDescent="0.2">
      <c r="O189" s="12"/>
    </row>
    <row r="190" spans="15:15" x14ac:dyDescent="0.2">
      <c r="O190" s="12"/>
    </row>
    <row r="191" spans="15:15" x14ac:dyDescent="0.2">
      <c r="O191" s="12"/>
    </row>
    <row r="192" spans="15:15" x14ac:dyDescent="0.2">
      <c r="O192" s="12"/>
    </row>
    <row r="193" spans="15:15" x14ac:dyDescent="0.2">
      <c r="O193" s="12"/>
    </row>
    <row r="194" spans="15:15" x14ac:dyDescent="0.2">
      <c r="O194" s="12"/>
    </row>
    <row r="195" spans="15:15" x14ac:dyDescent="0.2">
      <c r="O195" s="12"/>
    </row>
    <row r="196" spans="15:15" x14ac:dyDescent="0.2">
      <c r="O196" s="12"/>
    </row>
    <row r="197" spans="15:15" x14ac:dyDescent="0.2">
      <c r="O197" s="12"/>
    </row>
    <row r="198" spans="15:15" x14ac:dyDescent="0.2">
      <c r="O198" s="12"/>
    </row>
    <row r="199" spans="15:15" x14ac:dyDescent="0.2">
      <c r="O199" s="12"/>
    </row>
    <row r="200" spans="15:15" x14ac:dyDescent="0.2">
      <c r="O200" s="12"/>
    </row>
    <row r="201" spans="15:15" x14ac:dyDescent="0.2">
      <c r="O201" s="12"/>
    </row>
    <row r="202" spans="15:15" x14ac:dyDescent="0.2">
      <c r="O202" s="12"/>
    </row>
    <row r="203" spans="15:15" x14ac:dyDescent="0.2">
      <c r="O203" s="12"/>
    </row>
    <row r="204" spans="15:15" x14ac:dyDescent="0.2">
      <c r="O204" s="12"/>
    </row>
    <row r="205" spans="15:15" x14ac:dyDescent="0.2">
      <c r="O205" s="12"/>
    </row>
    <row r="206" spans="15:15" x14ac:dyDescent="0.2">
      <c r="O206" s="12"/>
    </row>
    <row r="207" spans="15:15" x14ac:dyDescent="0.2">
      <c r="O207" s="12"/>
    </row>
    <row r="208" spans="15:15" x14ac:dyDescent="0.2">
      <c r="O208" s="12"/>
    </row>
    <row r="209" spans="15:15" x14ac:dyDescent="0.2">
      <c r="O209" s="12"/>
    </row>
    <row r="210" spans="15:15" x14ac:dyDescent="0.2">
      <c r="O210" s="12"/>
    </row>
    <row r="211" spans="15:15" x14ac:dyDescent="0.2">
      <c r="O211" s="12"/>
    </row>
    <row r="212" spans="15:15" x14ac:dyDescent="0.2">
      <c r="O212" s="12"/>
    </row>
    <row r="213" spans="15:15" x14ac:dyDescent="0.2">
      <c r="O213" s="12"/>
    </row>
    <row r="214" spans="15:15" x14ac:dyDescent="0.2">
      <c r="O214" s="12"/>
    </row>
    <row r="215" spans="15:15" x14ac:dyDescent="0.2">
      <c r="O215" s="12"/>
    </row>
    <row r="216" spans="15:15" x14ac:dyDescent="0.2">
      <c r="O216" s="12"/>
    </row>
    <row r="217" spans="15:15" x14ac:dyDescent="0.2">
      <c r="O217" s="12"/>
    </row>
    <row r="218" spans="15:15" x14ac:dyDescent="0.2">
      <c r="O218" s="12"/>
    </row>
    <row r="219" spans="15:15" x14ac:dyDescent="0.2">
      <c r="O219" s="12"/>
    </row>
    <row r="220" spans="15:15" x14ac:dyDescent="0.2">
      <c r="O220" s="12"/>
    </row>
    <row r="221" spans="15:15" x14ac:dyDescent="0.2">
      <c r="O221" s="12"/>
    </row>
    <row r="222" spans="15:15" x14ac:dyDescent="0.2">
      <c r="O222" s="12"/>
    </row>
    <row r="223" spans="15:15" x14ac:dyDescent="0.2">
      <c r="O223" s="12"/>
    </row>
    <row r="224" spans="15:15" x14ac:dyDescent="0.2">
      <c r="O224" s="12"/>
    </row>
    <row r="225" spans="15:15" x14ac:dyDescent="0.2">
      <c r="O225" s="12"/>
    </row>
    <row r="226" spans="15:15" x14ac:dyDescent="0.2">
      <c r="O226" s="12"/>
    </row>
    <row r="227" spans="15:15" x14ac:dyDescent="0.2">
      <c r="O227" s="12"/>
    </row>
    <row r="228" spans="15:15" x14ac:dyDescent="0.2">
      <c r="O228" s="12"/>
    </row>
    <row r="229" spans="15:15" x14ac:dyDescent="0.2">
      <c r="O229" s="12"/>
    </row>
    <row r="230" spans="15:15" x14ac:dyDescent="0.2">
      <c r="O230" s="12"/>
    </row>
    <row r="231" spans="15:15" x14ac:dyDescent="0.2">
      <c r="O231" s="12"/>
    </row>
    <row r="232" spans="15:15" x14ac:dyDescent="0.2">
      <c r="O232" s="12"/>
    </row>
    <row r="233" spans="15:15" x14ac:dyDescent="0.2">
      <c r="O233" s="12"/>
    </row>
    <row r="234" spans="15:15" x14ac:dyDescent="0.2">
      <c r="O234" s="12"/>
    </row>
    <row r="235" spans="15:15" x14ac:dyDescent="0.2">
      <c r="O235" s="12"/>
    </row>
    <row r="236" spans="15:15" x14ac:dyDescent="0.2">
      <c r="O236" s="12"/>
    </row>
    <row r="237" spans="15:15" x14ac:dyDescent="0.2">
      <c r="O237" s="12"/>
    </row>
    <row r="238" spans="15:15" x14ac:dyDescent="0.2">
      <c r="O238" s="12"/>
    </row>
    <row r="239" spans="15:15" x14ac:dyDescent="0.2">
      <c r="O239" s="12"/>
    </row>
    <row r="240" spans="15:15" x14ac:dyDescent="0.2">
      <c r="O240" s="12"/>
    </row>
    <row r="241" spans="15:15" x14ac:dyDescent="0.2">
      <c r="O241" s="12"/>
    </row>
    <row r="242" spans="15:15" x14ac:dyDescent="0.2">
      <c r="O242" s="12"/>
    </row>
  </sheetData>
  <sheetProtection selectLockedCells="1" selectUnlockedCells="1"/>
  <mergeCells count="4">
    <mergeCell ref="K10:M10"/>
    <mergeCell ref="K9:M9"/>
    <mergeCell ref="A7:O7"/>
    <mergeCell ref="A8:O8"/>
  </mergeCells>
  <pageMargins left="0.25" right="0.25" top="0.25" bottom="0.5" header="0" footer="0"/>
  <pageSetup scale="93" fitToHeight="0" orientation="landscape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Read Me</vt:lpstr>
      <vt:lpstr>'Read Me'!Print_Area</vt:lpstr>
    </vt:vector>
  </TitlesOfParts>
  <Company>NASA Headquarters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Lavery</dc:creator>
  <cp:lastModifiedBy>Calvin</cp:lastModifiedBy>
  <cp:lastPrinted>2016-02-28T00:21:19Z</cp:lastPrinted>
  <dcterms:created xsi:type="dcterms:W3CDTF">2006-12-08T21:31:13Z</dcterms:created>
  <dcterms:modified xsi:type="dcterms:W3CDTF">2016-02-28T05:37:07Z</dcterms:modified>
</cp:coreProperties>
</file>