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Read Me" sheetId="1" r:id="rId1"/>
  </sheets>
  <definedNames>
    <definedName name="_xlnm.Print_Area" localSheetId="0">'Read Me'!$A$1:$O$72</definedName>
  </definedNames>
  <calcPr calcId="145621"/>
</workbook>
</file>

<file path=xl/calcChain.xml><?xml version="1.0" encoding="utf-8"?>
<calcChain xmlns="http://schemas.openxmlformats.org/spreadsheetml/2006/main">
  <c r="O71" i="1" l="1"/>
  <c r="O70" i="1"/>
  <c r="O69" i="1"/>
  <c r="O68" i="1"/>
  <c r="O67" i="1"/>
  <c r="O66" i="1"/>
  <c r="O65" i="1"/>
  <c r="O64" i="1"/>
  <c r="O63" i="1"/>
  <c r="O62" i="1"/>
  <c r="O61" i="1"/>
  <c r="O58" i="1"/>
  <c r="O57" i="1"/>
  <c r="O56" i="1"/>
  <c r="O55" i="1"/>
  <c r="O54" i="1"/>
  <c r="O53" i="1"/>
  <c r="O52" i="1"/>
  <c r="O51" i="1"/>
  <c r="O50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72" i="1" s="1"/>
</calcChain>
</file>

<file path=xl/sharedStrings.xml><?xml version="1.0" encoding="utf-8"?>
<sst xmlns="http://schemas.openxmlformats.org/spreadsheetml/2006/main" count="270" uniqueCount="112">
  <si>
    <r>
      <t xml:space="preserve">2019 </t>
    </r>
    <r>
      <rPr>
        <b/>
        <i/>
        <sz val="8"/>
        <color rgb="FFFFFFFF"/>
        <rFont val="Verdana"/>
      </rPr>
      <t>FIRST</t>
    </r>
    <r>
      <rPr>
        <b/>
        <sz val="8"/>
        <color rgb="FFFFFFFF"/>
        <rFont val="Verdana"/>
      </rPr>
      <t xml:space="preserve"> Robotics Competition</t>
    </r>
  </si>
  <si>
    <t>Bill of Materials</t>
  </si>
  <si>
    <t>Team Name:</t>
  </si>
  <si>
    <t>LeoDroids</t>
  </si>
  <si>
    <t>Team #:</t>
  </si>
  <si>
    <t>Date:</t>
  </si>
  <si>
    <t>Event:</t>
  </si>
  <si>
    <t>City:</t>
  </si>
  <si>
    <t>Lemon Grove</t>
  </si>
  <si>
    <t>State:</t>
  </si>
  <si>
    <t>CA</t>
  </si>
  <si>
    <t>Item</t>
  </si>
  <si>
    <t>Description</t>
  </si>
  <si>
    <t>Material</t>
  </si>
  <si>
    <t>Source</t>
  </si>
  <si>
    <t>Quantity</t>
  </si>
  <si>
    <t>Measurement</t>
  </si>
  <si>
    <t>Unit Price</t>
  </si>
  <si>
    <t>Total Price</t>
  </si>
  <si>
    <t>Major System Names Here</t>
  </si>
  <si>
    <t>Swivel casters</t>
  </si>
  <si>
    <t>What is it made from</t>
  </si>
  <si>
    <t>Where did you buy it
(Home Depot, AndyMark, Supply House, Etc.)</t>
  </si>
  <si>
    <t>How Many</t>
  </si>
  <si>
    <t>Piece, Inch, Etc.</t>
  </si>
  <si>
    <t>Cost Per Unit ($)</t>
  </si>
  <si>
    <t>Subsystem 1:</t>
  </si>
  <si>
    <t>Lift System</t>
  </si>
  <si>
    <t>lift</t>
  </si>
  <si>
    <t>Motor Controller Victor SP</t>
  </si>
  <si>
    <t>AndyMark</t>
  </si>
  <si>
    <t>each</t>
  </si>
  <si>
    <t>CKD 12 volt solenoids</t>
  </si>
  <si>
    <t>Plastic, Copper</t>
  </si>
  <si>
    <t>bimba piston M1712-DP</t>
  </si>
  <si>
    <t>Bimba</t>
  </si>
  <si>
    <t>Robo Rio 2</t>
  </si>
  <si>
    <t>AndyMark (KOP)</t>
  </si>
  <si>
    <t>PDP2</t>
  </si>
  <si>
    <t>Robot Radio (Kit of Parts)</t>
  </si>
  <si>
    <t>PCM 3</t>
  </si>
  <si>
    <t>VRM</t>
  </si>
  <si>
    <t>allen bradly RSL light 1</t>
  </si>
  <si>
    <t xml:space="preserve"> T Connectors</t>
  </si>
  <si>
    <t>Flow Regulators</t>
  </si>
  <si>
    <t>Tubing</t>
  </si>
  <si>
    <t>inch</t>
  </si>
  <si>
    <t>14in drawer sliders</t>
  </si>
  <si>
    <t>Aluminium</t>
  </si>
  <si>
    <t>Home Depot</t>
  </si>
  <si>
    <t>Subsystem 2:</t>
  </si>
  <si>
    <t>Drive / Frame System</t>
  </si>
  <si>
    <t>Drive</t>
  </si>
  <si>
    <t>1/2 inch hex shaft</t>
  </si>
  <si>
    <t>Competitive metals</t>
  </si>
  <si>
    <t>5in</t>
  </si>
  <si>
    <t>drive</t>
  </si>
  <si>
    <t>1/2inch hex bearings</t>
  </si>
  <si>
    <t>metal</t>
  </si>
  <si>
    <t xml:space="preserve">22 3/8in x 1in x 3in </t>
  </si>
  <si>
    <t>22 3/8in</t>
  </si>
  <si>
    <t>35 3/8in x 3/16in x 5in</t>
  </si>
  <si>
    <t>35 3/8in</t>
  </si>
  <si>
    <t>32 1/8in x 2 x 1 1/32</t>
  </si>
  <si>
    <t>128in</t>
  </si>
  <si>
    <t xml:space="preserve">11in x 6 in </t>
  </si>
  <si>
    <t>55in</t>
  </si>
  <si>
    <t>34 7/12 x 1 x 1in box channel</t>
  </si>
  <si>
    <t>72in</t>
  </si>
  <si>
    <t>1 x 1in brackets</t>
  </si>
  <si>
    <t>20 1/2in x 1 x 1 box tubing</t>
  </si>
  <si>
    <t>13in x 1 1/2in tower rails</t>
  </si>
  <si>
    <t>22in of 2 x 1 box channel</t>
  </si>
  <si>
    <t xml:space="preserve">1 1/2 x 6 3/4 in brackets </t>
  </si>
  <si>
    <t>11 1/4 x 6 x 1/4</t>
  </si>
  <si>
    <t>aluminium</t>
  </si>
  <si>
    <t>Competitive Metals</t>
  </si>
  <si>
    <t>22 1/2</t>
  </si>
  <si>
    <t>3 x 12 x 1/2</t>
  </si>
  <si>
    <t>3 x 2 x 1/2</t>
  </si>
  <si>
    <t>13 1/2 in shaft</t>
  </si>
  <si>
    <t>13 1/2</t>
  </si>
  <si>
    <t>Subsystem 3:</t>
  </si>
  <si>
    <t>Tower System</t>
  </si>
  <si>
    <t>24in of 1 x 2 angle</t>
  </si>
  <si>
    <t>32 in of 2 x 1 angle</t>
  </si>
  <si>
    <t>17 1/2 in of 1 x 1 round bar</t>
  </si>
  <si>
    <t>23in of 1 x 1 tube</t>
  </si>
  <si>
    <t>36in of 1 x 1 tube</t>
  </si>
  <si>
    <t>10 5/8in of 1 x 1in tube</t>
  </si>
  <si>
    <t>3 x 2 in 1/4in flatbar</t>
  </si>
  <si>
    <t>pillow bearing</t>
  </si>
  <si>
    <t>steel</t>
  </si>
  <si>
    <t>VXB.com</t>
  </si>
  <si>
    <t>rail guide (KOP)</t>
  </si>
  <si>
    <t>KOP</t>
  </si>
  <si>
    <t>Subsystem 4:</t>
  </si>
  <si>
    <t>Drive System</t>
  </si>
  <si>
    <t>25 x 1in 1/4in flatbar</t>
  </si>
  <si>
    <t>CIM Motor</t>
  </si>
  <si>
    <t>Steel</t>
  </si>
  <si>
    <t>Blue nitrile wheels</t>
  </si>
  <si>
    <t>plastic</t>
  </si>
  <si>
    <t>Ultrasonic Sensors</t>
  </si>
  <si>
    <t>Cameras</t>
  </si>
  <si>
    <t>Plastic</t>
  </si>
  <si>
    <t>Air Tanks</t>
  </si>
  <si>
    <t>Pressure gauge</t>
  </si>
  <si>
    <t>Pressure regulators</t>
  </si>
  <si>
    <t>sonic shifters</t>
  </si>
  <si>
    <t>2 actuators</t>
  </si>
  <si>
    <t>AndlyMark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</si>
</sst>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0"/>
      <color rgb="FF000000"/>
      <name val="Verdana"/>
    </font>
    <font>
      <sz val="8"/>
      <name val="Verdana"/>
    </font>
    <font>
      <sz val="10"/>
      <name val="Verdana"/>
    </font>
    <font>
      <b/>
      <sz val="8"/>
      <color rgb="FFFFFFFF"/>
      <name val="Verdana"/>
    </font>
    <font>
      <sz val="10"/>
      <name val="Verdana"/>
    </font>
    <font>
      <b/>
      <u/>
      <sz val="8"/>
      <color rgb="FFFFFFFF"/>
      <name val="Verdana"/>
    </font>
    <font>
      <b/>
      <u/>
      <sz val="8"/>
      <color rgb="FFFFFFFF"/>
      <name val="Verdana"/>
    </font>
    <font>
      <b/>
      <u/>
      <sz val="8"/>
      <color rgb="FFFFFFFF"/>
      <name val="Verdana"/>
    </font>
    <font>
      <b/>
      <u/>
      <sz val="8"/>
      <color rgb="FFFFFFFF"/>
      <name val="Verdana"/>
    </font>
    <font>
      <i/>
      <sz val="8"/>
      <name val="Verdana"/>
    </font>
    <font>
      <b/>
      <u/>
      <sz val="8"/>
      <name val="Verdana"/>
    </font>
    <font>
      <sz val="8"/>
      <color rgb="FF24292E"/>
      <name val="Arial"/>
    </font>
    <font>
      <b/>
      <sz val="8"/>
      <name val="Verdana"/>
    </font>
    <font>
      <sz val="8"/>
      <name val="Verdana"/>
    </font>
    <font>
      <u/>
      <sz val="8"/>
      <color rgb="FF0000FF"/>
      <name val="Verdana"/>
    </font>
    <font>
      <b/>
      <i/>
      <sz val="8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F99"/>
        <bgColor rgb="FFFFFF99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4" fontId="7" fillId="3" borderId="14" xfId="0" applyNumberFormat="1" applyFont="1" applyFill="1" applyBorder="1" applyAlignment="1">
      <alignment horizontal="center" vertical="center" wrapText="1"/>
    </xf>
    <xf numFmtId="164" fontId="8" fillId="3" borderId="15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164" fontId="9" fillId="4" borderId="17" xfId="0" applyNumberFormat="1" applyFont="1" applyFill="1" applyBorder="1" applyAlignment="1">
      <alignment horizontal="center" vertical="center" wrapText="1"/>
    </xf>
    <xf numFmtId="164" fontId="9" fillId="4" borderId="18" xfId="0" applyNumberFormat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11" fillId="0" borderId="17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/>
    <xf numFmtId="14" fontId="1" fillId="0" borderId="11" xfId="0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</xdr:row>
      <xdr:rowOff>38100</xdr:rowOff>
    </xdr:from>
    <xdr:ext cx="8934450" cy="381000"/>
    <xdr:sp macro="" textlink="">
      <xdr:nvSpPr>
        <xdr:cNvPr id="3" name="Shape 3"/>
        <xdr:cNvSpPr txBox="1"/>
      </xdr:nvSpPr>
      <xdr:spPr>
        <a:xfrm>
          <a:off x="883538" y="3592962"/>
          <a:ext cx="8924925" cy="37407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is a sample Bill of Material (BOM) for use in the </a:t>
          </a:r>
          <a:r>
            <a:rPr lang="en-US" sz="9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FIRST</a:t>
          </a:r>
          <a:r>
            <a:rPr lang="en-US" sz="900" i="0" baseline="30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(R)</a:t>
          </a:r>
          <a:r>
            <a:rPr lang="en-US" sz="9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Robotics Competition. All parts required by I5 should be entered into the BOM. The BOM helps Inspectors verify part use and legality on robots. </a:t>
          </a:r>
          <a:r>
            <a:rPr lang="en-US" sz="9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Teams do not have to report individual COTS items that are less than $5 USD each or are 2019 Kit of Parts items. </a:t>
          </a:r>
          <a:endParaRPr sz="1400"/>
        </a:p>
      </xdr:txBody>
    </xdr:sp>
    <xdr:clientData fLocksWithSheet="0"/>
  </xdr:oneCellAnchor>
  <xdr:oneCellAnchor>
    <xdr:from>
      <xdr:col>6</xdr:col>
      <xdr:colOff>733425</xdr:colOff>
      <xdr:row>0</xdr:row>
      <xdr:rowOff>28575</xdr:rowOff>
    </xdr:from>
    <xdr:ext cx="638175" cy="4381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x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8"/>
  <sheetViews>
    <sheetView tabSelected="1" workbookViewId="0">
      <selection activeCell="A32" sqref="A32"/>
    </sheetView>
  </sheetViews>
  <sheetFormatPr defaultColWidth="14.375" defaultRowHeight="15" customHeight="1" x14ac:dyDescent="0.2"/>
  <cols>
    <col min="1" max="1" width="10.625" customWidth="1"/>
    <col min="2" max="2" width="1" customWidth="1"/>
    <col min="3" max="3" width="22.625" customWidth="1"/>
    <col min="4" max="4" width="1" customWidth="1"/>
    <col min="5" max="5" width="10.625" customWidth="1"/>
    <col min="6" max="6" width="1" customWidth="1"/>
    <col min="7" max="7" width="22.625" customWidth="1"/>
    <col min="8" max="8" width="1" customWidth="1"/>
    <col min="9" max="9" width="10.625" customWidth="1"/>
    <col min="10" max="10" width="1" customWidth="1"/>
    <col min="11" max="11" width="12.375" customWidth="1"/>
    <col min="12" max="12" width="1" customWidth="1"/>
    <col min="13" max="13" width="10.625" customWidth="1"/>
    <col min="14" max="14" width="1" customWidth="1"/>
    <col min="15" max="15" width="10.625" customWidth="1"/>
    <col min="16" max="26" width="8.375" customWidth="1"/>
  </cols>
  <sheetData>
    <row r="1" spans="1:26" ht="9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.7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9.7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9.7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9.7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9.7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.75" customHeight="1" x14ac:dyDescent="0.2">
      <c r="A7" s="46" t="s">
        <v>0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">
      <c r="A8" s="46" t="s">
        <v>1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8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9.75" customHeight="1" x14ac:dyDescent="0.2">
      <c r="A9" s="8" t="s">
        <v>2</v>
      </c>
      <c r="B9" s="9"/>
      <c r="C9" s="10" t="s">
        <v>3</v>
      </c>
      <c r="D9" s="9"/>
      <c r="E9" s="11" t="s">
        <v>4</v>
      </c>
      <c r="F9" s="9"/>
      <c r="G9" s="10">
        <v>4919</v>
      </c>
      <c r="H9" s="12"/>
      <c r="I9" s="13" t="s">
        <v>5</v>
      </c>
      <c r="J9" s="14"/>
      <c r="K9" s="45"/>
      <c r="L9" s="44"/>
      <c r="M9" s="44"/>
      <c r="N9" s="12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9.75" customHeight="1" x14ac:dyDescent="0.2">
      <c r="A10" s="8" t="s">
        <v>6</v>
      </c>
      <c r="B10" s="9"/>
      <c r="C10" s="16"/>
      <c r="D10" s="9"/>
      <c r="E10" s="11" t="s">
        <v>7</v>
      </c>
      <c r="F10" s="9"/>
      <c r="G10" s="17" t="s">
        <v>8</v>
      </c>
      <c r="H10" s="9"/>
      <c r="I10" s="11" t="s">
        <v>9</v>
      </c>
      <c r="J10" s="9"/>
      <c r="K10" s="43" t="s">
        <v>10</v>
      </c>
      <c r="L10" s="44"/>
      <c r="M10" s="44"/>
      <c r="N10" s="9"/>
      <c r="O10" s="1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.5" customHeight="1" x14ac:dyDescent="0.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2"/>
      <c r="N11" s="12"/>
      <c r="O11" s="18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2">
      <c r="A12" s="19" t="s">
        <v>11</v>
      </c>
      <c r="B12" s="20"/>
      <c r="C12" s="20" t="s">
        <v>12</v>
      </c>
      <c r="D12" s="20"/>
      <c r="E12" s="20" t="s">
        <v>13</v>
      </c>
      <c r="F12" s="20"/>
      <c r="G12" s="20" t="s">
        <v>14</v>
      </c>
      <c r="H12" s="20"/>
      <c r="I12" s="20" t="s">
        <v>15</v>
      </c>
      <c r="J12" s="20"/>
      <c r="K12" s="20" t="s">
        <v>16</v>
      </c>
      <c r="L12" s="20"/>
      <c r="M12" s="21" t="s">
        <v>17</v>
      </c>
      <c r="N12" s="21"/>
      <c r="O12" s="22" t="s">
        <v>18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23" t="s">
        <v>19</v>
      </c>
      <c r="B13" s="24"/>
      <c r="C13" s="25" t="s">
        <v>20</v>
      </c>
      <c r="D13" s="24"/>
      <c r="E13" s="24" t="s">
        <v>21</v>
      </c>
      <c r="F13" s="24"/>
      <c r="G13" s="24" t="s">
        <v>22</v>
      </c>
      <c r="H13" s="24"/>
      <c r="I13" s="24" t="s">
        <v>23</v>
      </c>
      <c r="J13" s="24"/>
      <c r="K13" s="24" t="s">
        <v>24</v>
      </c>
      <c r="L13" s="24"/>
      <c r="M13" s="26" t="s">
        <v>25</v>
      </c>
      <c r="N13" s="26"/>
      <c r="O13" s="2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28" t="s">
        <v>26</v>
      </c>
      <c r="B14" s="28"/>
      <c r="C14" s="29" t="s">
        <v>27</v>
      </c>
      <c r="D14" s="30"/>
      <c r="E14" s="30"/>
      <c r="F14" s="30"/>
      <c r="G14" s="30"/>
      <c r="H14" s="30"/>
      <c r="I14" s="30"/>
      <c r="J14" s="30"/>
      <c r="K14" s="30"/>
      <c r="L14" s="30"/>
      <c r="M14" s="31"/>
      <c r="N14" s="31"/>
      <c r="O14" s="31"/>
      <c r="P14" s="3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9.75" customHeight="1" x14ac:dyDescent="0.2">
      <c r="A15" s="29" t="s">
        <v>28</v>
      </c>
      <c r="B15" s="30"/>
      <c r="C15" s="33" t="s">
        <v>29</v>
      </c>
      <c r="D15" s="30"/>
      <c r="E15" s="30"/>
      <c r="F15" s="30"/>
      <c r="G15" s="29" t="s">
        <v>30</v>
      </c>
      <c r="H15" s="30"/>
      <c r="I15" s="34">
        <v>4</v>
      </c>
      <c r="J15" s="30"/>
      <c r="K15" s="29" t="s">
        <v>31</v>
      </c>
      <c r="L15" s="30"/>
      <c r="M15" s="35">
        <v>50</v>
      </c>
      <c r="N15" s="31"/>
      <c r="O15" s="31">
        <f t="shared" ref="O15:O29" si="0">I15*M15</f>
        <v>200</v>
      </c>
      <c r="P15" s="3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.75" customHeight="1" x14ac:dyDescent="0.2">
      <c r="A16" s="29" t="s">
        <v>28</v>
      </c>
      <c r="B16" s="30"/>
      <c r="C16" s="29" t="s">
        <v>32</v>
      </c>
      <c r="D16" s="30"/>
      <c r="E16" s="29" t="s">
        <v>33</v>
      </c>
      <c r="F16" s="30"/>
      <c r="G16" s="29" t="s">
        <v>30</v>
      </c>
      <c r="H16" s="30"/>
      <c r="I16" s="29">
        <v>4</v>
      </c>
      <c r="J16" s="30"/>
      <c r="K16" s="29" t="s">
        <v>31</v>
      </c>
      <c r="L16" s="30"/>
      <c r="M16" s="35">
        <v>94</v>
      </c>
      <c r="N16" s="31"/>
      <c r="O16" s="31">
        <f t="shared" si="0"/>
        <v>376</v>
      </c>
      <c r="P16" s="3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9.75" customHeight="1" x14ac:dyDescent="0.2">
      <c r="A17" s="29" t="s">
        <v>28</v>
      </c>
      <c r="B17" s="30"/>
      <c r="C17" s="29" t="s">
        <v>34</v>
      </c>
      <c r="D17" s="30"/>
      <c r="E17" s="29" t="s">
        <v>33</v>
      </c>
      <c r="F17" s="30"/>
      <c r="G17" s="29" t="s">
        <v>35</v>
      </c>
      <c r="H17" s="30"/>
      <c r="I17" s="29">
        <v>4</v>
      </c>
      <c r="J17" s="30"/>
      <c r="K17" s="29" t="s">
        <v>31</v>
      </c>
      <c r="L17" s="30"/>
      <c r="M17" s="35">
        <v>103.8</v>
      </c>
      <c r="N17" s="31"/>
      <c r="O17" s="31">
        <f t="shared" si="0"/>
        <v>415.2</v>
      </c>
      <c r="P17" s="3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29" t="s">
        <v>28</v>
      </c>
      <c r="B18" s="30"/>
      <c r="C18" s="29" t="s">
        <v>36</v>
      </c>
      <c r="D18" s="30"/>
      <c r="E18" s="29" t="s">
        <v>33</v>
      </c>
      <c r="F18" s="30"/>
      <c r="G18" s="29" t="s">
        <v>37</v>
      </c>
      <c r="H18" s="30"/>
      <c r="I18" s="29">
        <v>1</v>
      </c>
      <c r="J18" s="30"/>
      <c r="K18" s="29" t="s">
        <v>31</v>
      </c>
      <c r="L18" s="30"/>
      <c r="M18" s="35">
        <v>0</v>
      </c>
      <c r="N18" s="31"/>
      <c r="O18" s="31">
        <f t="shared" si="0"/>
        <v>0</v>
      </c>
      <c r="P18" s="3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9.75" customHeight="1" x14ac:dyDescent="0.2">
      <c r="A19" s="29" t="s">
        <v>28</v>
      </c>
      <c r="B19" s="30"/>
      <c r="C19" s="29" t="s">
        <v>38</v>
      </c>
      <c r="D19" s="30"/>
      <c r="E19" s="29" t="s">
        <v>33</v>
      </c>
      <c r="F19" s="30"/>
      <c r="G19" s="29" t="s">
        <v>37</v>
      </c>
      <c r="H19" s="30"/>
      <c r="I19" s="29">
        <v>1</v>
      </c>
      <c r="J19" s="30"/>
      <c r="K19" s="29" t="s">
        <v>31</v>
      </c>
      <c r="L19" s="30"/>
      <c r="M19" s="35">
        <v>0</v>
      </c>
      <c r="N19" s="31"/>
      <c r="O19" s="31">
        <f t="shared" si="0"/>
        <v>0</v>
      </c>
      <c r="P19" s="3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9.75" customHeight="1" x14ac:dyDescent="0.2">
      <c r="A20" s="29" t="s">
        <v>28</v>
      </c>
      <c r="B20" s="30"/>
      <c r="C20" s="29" t="s">
        <v>39</v>
      </c>
      <c r="D20" s="30"/>
      <c r="E20" s="29" t="s">
        <v>33</v>
      </c>
      <c r="F20" s="30"/>
      <c r="G20" s="29" t="s">
        <v>37</v>
      </c>
      <c r="H20" s="30"/>
      <c r="I20" s="29">
        <v>0</v>
      </c>
      <c r="J20" s="30"/>
      <c r="K20" s="29" t="s">
        <v>31</v>
      </c>
      <c r="L20" s="30"/>
      <c r="M20" s="35">
        <v>0</v>
      </c>
      <c r="N20" s="31"/>
      <c r="O20" s="31">
        <f t="shared" si="0"/>
        <v>0</v>
      </c>
      <c r="P20" s="3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9.75" customHeight="1" x14ac:dyDescent="0.2">
      <c r="A21" s="29" t="s">
        <v>28</v>
      </c>
      <c r="B21" s="30"/>
      <c r="C21" s="29" t="s">
        <v>40</v>
      </c>
      <c r="D21" s="30"/>
      <c r="E21" s="29" t="s">
        <v>33</v>
      </c>
      <c r="F21" s="30"/>
      <c r="G21" s="29" t="s">
        <v>37</v>
      </c>
      <c r="H21" s="30"/>
      <c r="I21" s="29">
        <v>1</v>
      </c>
      <c r="J21" s="30"/>
      <c r="K21" s="29" t="s">
        <v>31</v>
      </c>
      <c r="L21" s="30"/>
      <c r="M21" s="35">
        <v>0</v>
      </c>
      <c r="N21" s="31"/>
      <c r="O21" s="31">
        <f t="shared" si="0"/>
        <v>0</v>
      </c>
      <c r="P21" s="3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9.75" customHeight="1" x14ac:dyDescent="0.2">
      <c r="A22" s="29" t="s">
        <v>28</v>
      </c>
      <c r="B22" s="30"/>
      <c r="C22" s="29" t="s">
        <v>40</v>
      </c>
      <c r="D22" s="30"/>
      <c r="E22" s="29" t="s">
        <v>33</v>
      </c>
      <c r="F22" s="30"/>
      <c r="G22" s="29" t="s">
        <v>30</v>
      </c>
      <c r="H22" s="30"/>
      <c r="I22" s="29">
        <v>1</v>
      </c>
      <c r="J22" s="30"/>
      <c r="K22" s="29" t="s">
        <v>31</v>
      </c>
      <c r="L22" s="30"/>
      <c r="M22" s="35">
        <v>90</v>
      </c>
      <c r="N22" s="31"/>
      <c r="O22" s="31">
        <f t="shared" si="0"/>
        <v>90</v>
      </c>
      <c r="P22" s="3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9.75" customHeight="1" x14ac:dyDescent="0.2">
      <c r="A23" s="29" t="s">
        <v>28</v>
      </c>
      <c r="B23" s="30"/>
      <c r="C23" s="29" t="s">
        <v>41</v>
      </c>
      <c r="D23" s="30"/>
      <c r="E23" s="29" t="s">
        <v>33</v>
      </c>
      <c r="F23" s="30"/>
      <c r="G23" s="29" t="s">
        <v>37</v>
      </c>
      <c r="H23" s="30"/>
      <c r="I23" s="29">
        <v>1</v>
      </c>
      <c r="J23" s="30"/>
      <c r="K23" s="29" t="s">
        <v>31</v>
      </c>
      <c r="L23" s="30"/>
      <c r="M23" s="35">
        <v>0</v>
      </c>
      <c r="N23" s="31"/>
      <c r="O23" s="31">
        <f t="shared" si="0"/>
        <v>0</v>
      </c>
      <c r="P23" s="3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9.75" customHeight="1" x14ac:dyDescent="0.2">
      <c r="A24" s="29" t="s">
        <v>28</v>
      </c>
      <c r="B24" s="30"/>
      <c r="C24" s="29" t="s">
        <v>42</v>
      </c>
      <c r="D24" s="30"/>
      <c r="E24" s="29" t="s">
        <v>33</v>
      </c>
      <c r="F24" s="30"/>
      <c r="G24" s="29" t="s">
        <v>37</v>
      </c>
      <c r="H24" s="30"/>
      <c r="I24" s="29">
        <v>1</v>
      </c>
      <c r="J24" s="30"/>
      <c r="K24" s="29" t="s">
        <v>31</v>
      </c>
      <c r="L24" s="30"/>
      <c r="M24" s="35">
        <v>0</v>
      </c>
      <c r="N24" s="36"/>
      <c r="O24" s="31">
        <f t="shared" si="0"/>
        <v>0</v>
      </c>
      <c r="P24" s="3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29" t="s">
        <v>28</v>
      </c>
      <c r="B25" s="30"/>
      <c r="C25" s="29" t="s">
        <v>43</v>
      </c>
      <c r="D25" s="30"/>
      <c r="E25" s="29" t="s">
        <v>33</v>
      </c>
      <c r="F25" s="30"/>
      <c r="G25" s="29" t="s">
        <v>30</v>
      </c>
      <c r="H25" s="30"/>
      <c r="I25" s="29">
        <v>17</v>
      </c>
      <c r="J25" s="30"/>
      <c r="K25" s="29" t="s">
        <v>31</v>
      </c>
      <c r="L25" s="30"/>
      <c r="M25" s="35">
        <v>3</v>
      </c>
      <c r="N25" s="31"/>
      <c r="O25" s="31">
        <f t="shared" si="0"/>
        <v>51</v>
      </c>
      <c r="P25" s="3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9.75" customHeight="1" x14ac:dyDescent="0.2">
      <c r="A26" s="29" t="s">
        <v>28</v>
      </c>
      <c r="B26" s="30"/>
      <c r="C26" s="29" t="s">
        <v>44</v>
      </c>
      <c r="D26" s="30"/>
      <c r="E26" s="29" t="s">
        <v>33</v>
      </c>
      <c r="F26" s="30"/>
      <c r="G26" s="29" t="s">
        <v>30</v>
      </c>
      <c r="H26" s="30"/>
      <c r="I26" s="29">
        <v>4</v>
      </c>
      <c r="J26" s="30"/>
      <c r="K26" s="29" t="s">
        <v>31</v>
      </c>
      <c r="L26" s="30"/>
      <c r="M26" s="35">
        <v>7</v>
      </c>
      <c r="N26" s="31"/>
      <c r="O26" s="31">
        <f t="shared" si="0"/>
        <v>28</v>
      </c>
      <c r="P26" s="3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9.75" customHeight="1" x14ac:dyDescent="0.2">
      <c r="A27" s="29" t="s">
        <v>28</v>
      </c>
      <c r="B27" s="30"/>
      <c r="C27" s="29" t="s">
        <v>45</v>
      </c>
      <c r="D27" s="30"/>
      <c r="E27" s="29" t="s">
        <v>33</v>
      </c>
      <c r="F27" s="30"/>
      <c r="G27" s="29" t="s">
        <v>30</v>
      </c>
      <c r="H27" s="30"/>
      <c r="I27" s="29">
        <v>45</v>
      </c>
      <c r="J27" s="30"/>
      <c r="K27" s="29" t="s">
        <v>46</v>
      </c>
      <c r="L27" s="30"/>
      <c r="M27" s="35">
        <v>2.75</v>
      </c>
      <c r="N27" s="31"/>
      <c r="O27" s="31">
        <f t="shared" si="0"/>
        <v>123.75</v>
      </c>
      <c r="P27" s="3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9.75" customHeight="1" x14ac:dyDescent="0.2">
      <c r="A28" s="29" t="s">
        <v>28</v>
      </c>
      <c r="B28" s="37"/>
      <c r="C28" s="29" t="s">
        <v>20</v>
      </c>
      <c r="D28" s="37"/>
      <c r="E28" s="29" t="s">
        <v>33</v>
      </c>
      <c r="F28" s="37"/>
      <c r="G28" s="29" t="s">
        <v>30</v>
      </c>
      <c r="H28" s="37"/>
      <c r="I28" s="29">
        <v>4</v>
      </c>
      <c r="J28" s="37"/>
      <c r="K28" s="29" t="s">
        <v>31</v>
      </c>
      <c r="L28" s="37"/>
      <c r="M28" s="35">
        <v>3.79</v>
      </c>
      <c r="N28" s="37"/>
      <c r="O28" s="31">
        <f t="shared" si="0"/>
        <v>15.16</v>
      </c>
      <c r="P28" s="3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9.75" customHeight="1" x14ac:dyDescent="0.2">
      <c r="A29" s="29" t="s">
        <v>28</v>
      </c>
      <c r="B29" s="30"/>
      <c r="C29" s="29" t="s">
        <v>47</v>
      </c>
      <c r="D29" s="30"/>
      <c r="E29" s="29" t="s">
        <v>48</v>
      </c>
      <c r="F29" s="30"/>
      <c r="G29" s="29" t="s">
        <v>49</v>
      </c>
      <c r="H29" s="30"/>
      <c r="I29" s="29">
        <v>4</v>
      </c>
      <c r="J29" s="30"/>
      <c r="K29" s="29">
        <v>56</v>
      </c>
      <c r="L29" s="30"/>
      <c r="M29" s="35">
        <v>12.98</v>
      </c>
      <c r="N29" s="31"/>
      <c r="O29" s="31">
        <f t="shared" si="0"/>
        <v>51.92</v>
      </c>
      <c r="P29" s="3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9.75" customHeight="1" x14ac:dyDescent="0.2">
      <c r="A30" s="28"/>
      <c r="B30" s="28"/>
      <c r="C30" s="29"/>
      <c r="D30" s="30"/>
      <c r="E30" s="30"/>
      <c r="F30" s="30"/>
      <c r="G30" s="30"/>
      <c r="H30" s="30"/>
      <c r="I30" s="29"/>
      <c r="J30" s="30"/>
      <c r="K30" s="30"/>
      <c r="L30" s="30"/>
      <c r="M30" s="31"/>
      <c r="N30" s="31"/>
      <c r="O30" s="31"/>
      <c r="P30" s="3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9.75" customHeight="1" x14ac:dyDescent="0.2">
      <c r="A31" s="28" t="s">
        <v>50</v>
      </c>
      <c r="B31" s="28"/>
      <c r="C31" s="29" t="s">
        <v>51</v>
      </c>
      <c r="D31" s="30"/>
      <c r="E31" s="30"/>
      <c r="F31" s="30"/>
      <c r="G31" s="30"/>
      <c r="H31" s="30"/>
      <c r="I31" s="29"/>
      <c r="J31" s="30"/>
      <c r="K31" s="30"/>
      <c r="L31" s="30"/>
      <c r="M31" s="31"/>
      <c r="N31" s="31"/>
      <c r="O31" s="31"/>
      <c r="P31" s="3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9.75" customHeight="1" x14ac:dyDescent="0.2">
      <c r="A32" s="29" t="s">
        <v>52</v>
      </c>
      <c r="B32" s="30"/>
      <c r="C32" s="29" t="s">
        <v>53</v>
      </c>
      <c r="D32" s="30"/>
      <c r="E32" s="29" t="s">
        <v>48</v>
      </c>
      <c r="F32" s="30"/>
      <c r="G32" s="29" t="s">
        <v>54</v>
      </c>
      <c r="H32" s="30"/>
      <c r="I32" s="38">
        <v>6</v>
      </c>
      <c r="J32" s="30"/>
      <c r="K32" s="29" t="s">
        <v>55</v>
      </c>
      <c r="L32" s="30"/>
      <c r="M32" s="35">
        <v>30</v>
      </c>
      <c r="N32" s="31"/>
      <c r="O32" s="31">
        <f t="shared" ref="O32:O47" si="1">I32*M32</f>
        <v>180</v>
      </c>
      <c r="P32" s="3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9.75" customHeight="1" x14ac:dyDescent="0.2">
      <c r="A33" s="29" t="s">
        <v>56</v>
      </c>
      <c r="B33" s="30"/>
      <c r="C33" s="29" t="s">
        <v>57</v>
      </c>
      <c r="D33" s="30"/>
      <c r="E33" s="29" t="s">
        <v>48</v>
      </c>
      <c r="F33" s="30"/>
      <c r="G33" s="29" t="s">
        <v>54</v>
      </c>
      <c r="H33" s="30"/>
      <c r="I33" s="29">
        <v>14</v>
      </c>
      <c r="J33" s="30"/>
      <c r="K33" s="29" t="s">
        <v>31</v>
      </c>
      <c r="L33" s="30"/>
      <c r="M33" s="35">
        <v>6</v>
      </c>
      <c r="N33" s="31"/>
      <c r="O33" s="31">
        <f t="shared" si="1"/>
        <v>84</v>
      </c>
      <c r="P33" s="3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9.75" customHeight="1" x14ac:dyDescent="0.2">
      <c r="A34" s="29" t="s">
        <v>58</v>
      </c>
      <c r="B34" s="30"/>
      <c r="C34" s="29" t="s">
        <v>59</v>
      </c>
      <c r="D34" s="30"/>
      <c r="E34" s="29" t="s">
        <v>48</v>
      </c>
      <c r="F34" s="30"/>
      <c r="G34" s="29" t="s">
        <v>54</v>
      </c>
      <c r="H34" s="30"/>
      <c r="I34" s="29">
        <v>2</v>
      </c>
      <c r="J34" s="30"/>
      <c r="K34" s="29" t="s">
        <v>60</v>
      </c>
      <c r="L34" s="30"/>
      <c r="M34" s="35">
        <v>4.87</v>
      </c>
      <c r="N34" s="31"/>
      <c r="O34" s="31">
        <f t="shared" si="1"/>
        <v>9.74</v>
      </c>
      <c r="P34" s="3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9.75" customHeight="1" x14ac:dyDescent="0.2">
      <c r="A35" s="29" t="s">
        <v>58</v>
      </c>
      <c r="B35" s="30"/>
      <c r="C35" s="29" t="s">
        <v>61</v>
      </c>
      <c r="D35" s="30"/>
      <c r="E35" s="29" t="s">
        <v>48</v>
      </c>
      <c r="F35" s="30"/>
      <c r="G35" s="29" t="s">
        <v>54</v>
      </c>
      <c r="H35" s="30"/>
      <c r="I35" s="29">
        <v>3</v>
      </c>
      <c r="J35" s="30"/>
      <c r="K35" s="29" t="s">
        <v>62</v>
      </c>
      <c r="L35" s="30"/>
      <c r="M35" s="35">
        <v>0.69</v>
      </c>
      <c r="N35" s="31"/>
      <c r="O35" s="31">
        <f t="shared" si="1"/>
        <v>2.0699999999999998</v>
      </c>
      <c r="P35" s="3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9.75" customHeight="1" x14ac:dyDescent="0.2">
      <c r="A36" s="29" t="s">
        <v>58</v>
      </c>
      <c r="B36" s="30"/>
      <c r="C36" s="29" t="s">
        <v>63</v>
      </c>
      <c r="D36" s="30"/>
      <c r="E36" s="29" t="s">
        <v>48</v>
      </c>
      <c r="F36" s="30"/>
      <c r="G36" s="29" t="s">
        <v>54</v>
      </c>
      <c r="H36" s="30"/>
      <c r="I36" s="29">
        <v>5.33</v>
      </c>
      <c r="J36" s="30"/>
      <c r="K36" s="29" t="s">
        <v>64</v>
      </c>
      <c r="L36" s="30"/>
      <c r="M36" s="35">
        <v>2.31</v>
      </c>
      <c r="N36" s="31"/>
      <c r="O36" s="31">
        <f t="shared" si="1"/>
        <v>12.3123</v>
      </c>
      <c r="P36" s="3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9.75" customHeight="1" x14ac:dyDescent="0.2">
      <c r="A37" s="29" t="s">
        <v>58</v>
      </c>
      <c r="B37" s="30"/>
      <c r="C37" s="29" t="s">
        <v>65</v>
      </c>
      <c r="D37" s="30"/>
      <c r="E37" s="29" t="s">
        <v>48</v>
      </c>
      <c r="F37" s="30"/>
      <c r="G37" s="29" t="s">
        <v>54</v>
      </c>
      <c r="H37" s="30"/>
      <c r="I37" s="29">
        <v>5</v>
      </c>
      <c r="J37" s="30"/>
      <c r="K37" s="29" t="s">
        <v>66</v>
      </c>
      <c r="L37" s="30"/>
      <c r="M37" s="35">
        <v>3</v>
      </c>
      <c r="N37" s="31"/>
      <c r="O37" s="31">
        <f t="shared" si="1"/>
        <v>15</v>
      </c>
      <c r="P37" s="3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9.75" customHeight="1" x14ac:dyDescent="0.2">
      <c r="A38" s="29" t="s">
        <v>58</v>
      </c>
      <c r="B38" s="30"/>
      <c r="C38" s="29" t="s">
        <v>67</v>
      </c>
      <c r="D38" s="30"/>
      <c r="E38" s="29" t="s">
        <v>48</v>
      </c>
      <c r="F38" s="30"/>
      <c r="G38" s="29" t="s">
        <v>54</v>
      </c>
      <c r="H38" s="30"/>
      <c r="I38" s="29">
        <v>2</v>
      </c>
      <c r="J38" s="30"/>
      <c r="K38" s="29" t="s">
        <v>68</v>
      </c>
      <c r="L38" s="30"/>
      <c r="M38" s="35">
        <v>3</v>
      </c>
      <c r="N38" s="31"/>
      <c r="O38" s="31">
        <f t="shared" si="1"/>
        <v>6</v>
      </c>
      <c r="P38" s="3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9.75" customHeight="1" x14ac:dyDescent="0.2">
      <c r="A39" s="29" t="s">
        <v>58</v>
      </c>
      <c r="B39" s="30"/>
      <c r="C39" s="29" t="s">
        <v>69</v>
      </c>
      <c r="D39" s="30"/>
      <c r="E39" s="29" t="s">
        <v>48</v>
      </c>
      <c r="F39" s="30"/>
      <c r="G39" s="29" t="s">
        <v>54</v>
      </c>
      <c r="H39" s="30"/>
      <c r="I39" s="29">
        <v>4</v>
      </c>
      <c r="J39" s="30"/>
      <c r="K39" s="29" t="s">
        <v>31</v>
      </c>
      <c r="L39" s="30"/>
      <c r="M39" s="35">
        <v>0.5</v>
      </c>
      <c r="N39" s="31"/>
      <c r="O39" s="31">
        <f t="shared" si="1"/>
        <v>2</v>
      </c>
      <c r="P39" s="3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9.75" customHeight="1" x14ac:dyDescent="0.2">
      <c r="A40" s="29" t="s">
        <v>58</v>
      </c>
      <c r="B40" s="30"/>
      <c r="C40" s="29" t="s">
        <v>70</v>
      </c>
      <c r="D40" s="30"/>
      <c r="E40" s="29" t="s">
        <v>48</v>
      </c>
      <c r="F40" s="30"/>
      <c r="G40" s="29" t="s">
        <v>54</v>
      </c>
      <c r="H40" s="30"/>
      <c r="I40" s="29">
        <v>2</v>
      </c>
      <c r="J40" s="30"/>
      <c r="K40" s="29">
        <v>42</v>
      </c>
      <c r="L40" s="30"/>
      <c r="M40" s="35">
        <v>4.9000000000000004</v>
      </c>
      <c r="N40" s="31"/>
      <c r="O40" s="31">
        <f t="shared" si="1"/>
        <v>9.8000000000000007</v>
      </c>
      <c r="P40" s="3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9.75" customHeight="1" x14ac:dyDescent="0.2">
      <c r="A41" s="29" t="s">
        <v>58</v>
      </c>
      <c r="B41" s="30"/>
      <c r="C41" s="29" t="s">
        <v>71</v>
      </c>
      <c r="D41" s="30"/>
      <c r="E41" s="29" t="s">
        <v>48</v>
      </c>
      <c r="F41" s="30"/>
      <c r="G41" s="29" t="s">
        <v>54</v>
      </c>
      <c r="H41" s="30"/>
      <c r="I41" s="29">
        <v>2</v>
      </c>
      <c r="J41" s="30"/>
      <c r="K41" s="29">
        <v>26</v>
      </c>
      <c r="L41" s="30"/>
      <c r="M41" s="35">
        <v>20</v>
      </c>
      <c r="N41" s="31"/>
      <c r="O41" s="31">
        <f t="shared" si="1"/>
        <v>40</v>
      </c>
      <c r="P41" s="3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9.75" customHeight="1" x14ac:dyDescent="0.2">
      <c r="A42" s="29" t="s">
        <v>58</v>
      </c>
      <c r="B42" s="30"/>
      <c r="C42" s="29" t="s">
        <v>72</v>
      </c>
      <c r="D42" s="30"/>
      <c r="E42" s="29" t="s">
        <v>48</v>
      </c>
      <c r="F42" s="30"/>
      <c r="G42" s="29" t="s">
        <v>54</v>
      </c>
      <c r="H42" s="30"/>
      <c r="I42" s="29">
        <v>1</v>
      </c>
      <c r="J42" s="30"/>
      <c r="K42" s="29">
        <v>22</v>
      </c>
      <c r="L42" s="30"/>
      <c r="M42" s="35">
        <v>7.5</v>
      </c>
      <c r="N42" s="31"/>
      <c r="O42" s="31">
        <f t="shared" si="1"/>
        <v>7.5</v>
      </c>
      <c r="P42" s="3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9.75" customHeight="1" x14ac:dyDescent="0.2">
      <c r="A43" s="29" t="s">
        <v>58</v>
      </c>
      <c r="B43" s="30"/>
      <c r="C43" s="29" t="s">
        <v>73</v>
      </c>
      <c r="D43" s="30"/>
      <c r="E43" s="29" t="s">
        <v>48</v>
      </c>
      <c r="F43" s="30"/>
      <c r="G43" s="29" t="s">
        <v>54</v>
      </c>
      <c r="H43" s="30"/>
      <c r="I43" s="29">
        <v>2</v>
      </c>
      <c r="J43" s="30"/>
      <c r="K43" s="29">
        <v>3</v>
      </c>
      <c r="L43" s="30"/>
      <c r="M43" s="35">
        <v>0.75</v>
      </c>
      <c r="N43" s="31"/>
      <c r="O43" s="31">
        <f t="shared" si="1"/>
        <v>1.5</v>
      </c>
      <c r="P43" s="3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29" t="s">
        <v>58</v>
      </c>
      <c r="B44" s="37"/>
      <c r="C44" s="29" t="s">
        <v>74</v>
      </c>
      <c r="D44" s="37"/>
      <c r="E44" s="29" t="s">
        <v>75</v>
      </c>
      <c r="F44" s="37"/>
      <c r="G44" s="29" t="s">
        <v>76</v>
      </c>
      <c r="H44" s="37"/>
      <c r="I44" s="29">
        <v>2</v>
      </c>
      <c r="J44" s="37"/>
      <c r="K44" s="29" t="s">
        <v>77</v>
      </c>
      <c r="L44" s="37"/>
      <c r="M44" s="35">
        <v>8.2100000000000009</v>
      </c>
      <c r="N44" s="37"/>
      <c r="O44" s="31">
        <f t="shared" si="1"/>
        <v>16.420000000000002</v>
      </c>
      <c r="P44" s="3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29" t="s">
        <v>58</v>
      </c>
      <c r="B45" s="37"/>
      <c r="C45" s="29" t="s">
        <v>78</v>
      </c>
      <c r="D45" s="37"/>
      <c r="E45" s="29" t="s">
        <v>75</v>
      </c>
      <c r="F45" s="37"/>
      <c r="G45" s="29" t="s">
        <v>76</v>
      </c>
      <c r="H45" s="37"/>
      <c r="I45" s="29">
        <v>1</v>
      </c>
      <c r="J45" s="37"/>
      <c r="K45" s="29">
        <v>3</v>
      </c>
      <c r="L45" s="37"/>
      <c r="M45" s="35">
        <v>7</v>
      </c>
      <c r="N45" s="37"/>
      <c r="O45" s="31">
        <f t="shared" si="1"/>
        <v>7</v>
      </c>
      <c r="P45" s="3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29" t="s">
        <v>58</v>
      </c>
      <c r="B46" s="37"/>
      <c r="C46" s="29" t="s">
        <v>79</v>
      </c>
      <c r="D46" s="37"/>
      <c r="E46" s="29" t="s">
        <v>75</v>
      </c>
      <c r="F46" s="37"/>
      <c r="G46" s="29" t="s">
        <v>76</v>
      </c>
      <c r="H46" s="37"/>
      <c r="I46" s="29">
        <v>1</v>
      </c>
      <c r="J46" s="37"/>
      <c r="K46" s="29">
        <v>3</v>
      </c>
      <c r="L46" s="37"/>
      <c r="M46" s="35">
        <v>3</v>
      </c>
      <c r="N46" s="37"/>
      <c r="O46" s="31">
        <f t="shared" si="1"/>
        <v>3</v>
      </c>
      <c r="P46" s="3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29" t="s">
        <v>58</v>
      </c>
      <c r="B47" s="37"/>
      <c r="C47" s="29" t="s">
        <v>80</v>
      </c>
      <c r="D47" s="37"/>
      <c r="E47" s="29" t="s">
        <v>75</v>
      </c>
      <c r="F47" s="37"/>
      <c r="G47" s="29" t="s">
        <v>76</v>
      </c>
      <c r="H47" s="37"/>
      <c r="I47" s="29">
        <v>1</v>
      </c>
      <c r="J47" s="37"/>
      <c r="K47" s="29" t="s">
        <v>81</v>
      </c>
      <c r="L47" s="37"/>
      <c r="M47" s="35">
        <v>5</v>
      </c>
      <c r="N47" s="37"/>
      <c r="O47" s="31">
        <f t="shared" si="1"/>
        <v>5</v>
      </c>
      <c r="P47" s="3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9.75" customHeight="1" x14ac:dyDescent="0.2">
      <c r="A48" s="28"/>
      <c r="B48" s="28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1"/>
      <c r="N48" s="31"/>
      <c r="O48" s="31"/>
      <c r="P48" s="3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9.75" customHeight="1" x14ac:dyDescent="0.2">
      <c r="A49" s="28" t="s">
        <v>82</v>
      </c>
      <c r="B49" s="28"/>
      <c r="C49" s="29" t="s">
        <v>83</v>
      </c>
      <c r="D49" s="30"/>
      <c r="E49" s="30"/>
      <c r="F49" s="30"/>
      <c r="G49" s="30"/>
      <c r="H49" s="30"/>
      <c r="I49" s="30"/>
      <c r="J49" s="30"/>
      <c r="K49" s="30"/>
      <c r="L49" s="30"/>
      <c r="M49" s="31"/>
      <c r="N49" s="31"/>
      <c r="O49" s="31"/>
      <c r="P49" s="3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9.75" customHeight="1" x14ac:dyDescent="0.2">
      <c r="A50" s="29" t="s">
        <v>58</v>
      </c>
      <c r="B50" s="30"/>
      <c r="C50" s="29" t="s">
        <v>84</v>
      </c>
      <c r="D50" s="30"/>
      <c r="E50" s="29" t="s">
        <v>48</v>
      </c>
      <c r="F50" s="30"/>
      <c r="G50" s="29" t="s">
        <v>76</v>
      </c>
      <c r="H50" s="30"/>
      <c r="I50" s="29">
        <v>4</v>
      </c>
      <c r="J50" s="30"/>
      <c r="K50" s="29">
        <v>96</v>
      </c>
      <c r="L50" s="30"/>
      <c r="M50" s="35">
        <v>26.96</v>
      </c>
      <c r="N50" s="31"/>
      <c r="O50" s="31">
        <f t="shared" ref="O50:O58" si="2">I50*M50</f>
        <v>107.84</v>
      </c>
      <c r="P50" s="3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9.75" customHeight="1" x14ac:dyDescent="0.2">
      <c r="A51" s="29" t="s">
        <v>58</v>
      </c>
      <c r="B51" s="30"/>
      <c r="C51" s="29" t="s">
        <v>85</v>
      </c>
      <c r="D51" s="30"/>
      <c r="E51" s="29" t="s">
        <v>48</v>
      </c>
      <c r="F51" s="30"/>
      <c r="G51" s="29" t="s">
        <v>76</v>
      </c>
      <c r="H51" s="30"/>
      <c r="I51" s="29">
        <v>4</v>
      </c>
      <c r="J51" s="30"/>
      <c r="K51" s="29">
        <v>128</v>
      </c>
      <c r="L51" s="30"/>
      <c r="M51" s="35">
        <v>28</v>
      </c>
      <c r="N51" s="31"/>
      <c r="O51" s="31">
        <f t="shared" si="2"/>
        <v>112</v>
      </c>
      <c r="P51" s="3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9.75" customHeight="1" x14ac:dyDescent="0.2">
      <c r="A52" s="29" t="s">
        <v>58</v>
      </c>
      <c r="B52" s="30"/>
      <c r="C52" s="29" t="s">
        <v>86</v>
      </c>
      <c r="D52" s="30"/>
      <c r="E52" s="29" t="s">
        <v>48</v>
      </c>
      <c r="F52" s="30"/>
      <c r="G52" s="29" t="s">
        <v>76</v>
      </c>
      <c r="H52" s="30"/>
      <c r="I52" s="29">
        <v>2</v>
      </c>
      <c r="J52" s="30"/>
      <c r="K52" s="29">
        <v>48</v>
      </c>
      <c r="L52" s="30"/>
      <c r="M52" s="35">
        <v>15</v>
      </c>
      <c r="N52" s="31"/>
      <c r="O52" s="31">
        <f t="shared" si="2"/>
        <v>30</v>
      </c>
      <c r="P52" s="3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9.75" customHeight="1" x14ac:dyDescent="0.2">
      <c r="A53" s="29" t="s">
        <v>58</v>
      </c>
      <c r="B53" s="30"/>
      <c r="C53" s="29" t="s">
        <v>87</v>
      </c>
      <c r="D53" s="30"/>
      <c r="E53" s="29" t="s">
        <v>48</v>
      </c>
      <c r="F53" s="30"/>
      <c r="G53" s="29" t="s">
        <v>76</v>
      </c>
      <c r="H53" s="30"/>
      <c r="I53" s="29">
        <v>2</v>
      </c>
      <c r="J53" s="30"/>
      <c r="K53" s="29">
        <v>46</v>
      </c>
      <c r="L53" s="30"/>
      <c r="M53" s="35">
        <v>4.5999999999999996</v>
      </c>
      <c r="N53" s="31"/>
      <c r="O53" s="31">
        <f t="shared" si="2"/>
        <v>9.1999999999999993</v>
      </c>
      <c r="P53" s="3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9" customHeight="1" x14ac:dyDescent="0.2">
      <c r="A54" s="29" t="s">
        <v>58</v>
      </c>
      <c r="B54" s="30"/>
      <c r="C54" s="29" t="s">
        <v>88</v>
      </c>
      <c r="D54" s="30"/>
      <c r="E54" s="29" t="s">
        <v>48</v>
      </c>
      <c r="F54" s="30"/>
      <c r="G54" s="29" t="s">
        <v>76</v>
      </c>
      <c r="H54" s="30"/>
      <c r="I54" s="29">
        <v>2</v>
      </c>
      <c r="J54" s="30"/>
      <c r="K54" s="29">
        <v>72</v>
      </c>
      <c r="L54" s="30"/>
      <c r="M54" s="35">
        <v>6.9</v>
      </c>
      <c r="N54" s="31"/>
      <c r="O54" s="31">
        <f t="shared" si="2"/>
        <v>13.8</v>
      </c>
      <c r="P54" s="3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9.75" customHeight="1" x14ac:dyDescent="0.2">
      <c r="A55" s="29" t="s">
        <v>58</v>
      </c>
      <c r="B55" s="30"/>
      <c r="C55" s="29" t="s">
        <v>89</v>
      </c>
      <c r="D55" s="30"/>
      <c r="E55" s="29" t="s">
        <v>48</v>
      </c>
      <c r="F55" s="30"/>
      <c r="G55" s="29" t="s">
        <v>76</v>
      </c>
      <c r="H55" s="30"/>
      <c r="I55" s="29">
        <v>4</v>
      </c>
      <c r="J55" s="30"/>
      <c r="K55" s="29">
        <v>44</v>
      </c>
      <c r="L55" s="30"/>
      <c r="M55" s="35">
        <v>2.6</v>
      </c>
      <c r="N55" s="31"/>
      <c r="O55" s="31">
        <f t="shared" si="2"/>
        <v>10.4</v>
      </c>
      <c r="P55" s="3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9.75" customHeight="1" x14ac:dyDescent="0.2">
      <c r="A56" s="29" t="s">
        <v>58</v>
      </c>
      <c r="B56" s="30"/>
      <c r="C56" s="29" t="s">
        <v>90</v>
      </c>
      <c r="D56" s="30"/>
      <c r="E56" s="29" t="s">
        <v>48</v>
      </c>
      <c r="F56" s="30"/>
      <c r="G56" s="29" t="s">
        <v>76</v>
      </c>
      <c r="H56" s="30"/>
      <c r="I56" s="29">
        <v>4</v>
      </c>
      <c r="J56" s="30"/>
      <c r="K56" s="29">
        <v>24</v>
      </c>
      <c r="L56" s="30"/>
      <c r="M56" s="35">
        <v>14</v>
      </c>
      <c r="N56" s="31"/>
      <c r="O56" s="31">
        <f t="shared" si="2"/>
        <v>56</v>
      </c>
      <c r="P56" s="3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9.75" customHeight="1" x14ac:dyDescent="0.2">
      <c r="A57" s="30"/>
      <c r="B57" s="37"/>
      <c r="C57" s="29" t="s">
        <v>91</v>
      </c>
      <c r="D57" s="37"/>
      <c r="E57" s="29" t="s">
        <v>92</v>
      </c>
      <c r="F57" s="37"/>
      <c r="G57" s="39" t="s">
        <v>93</v>
      </c>
      <c r="H57" s="37"/>
      <c r="I57" s="29">
        <v>2</v>
      </c>
      <c r="J57" s="37"/>
      <c r="K57" s="29" t="s">
        <v>31</v>
      </c>
      <c r="L57" s="37"/>
      <c r="M57" s="35">
        <v>7.88</v>
      </c>
      <c r="N57" s="37"/>
      <c r="O57" s="31">
        <f t="shared" si="2"/>
        <v>15.76</v>
      </c>
      <c r="P57" s="3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9.75" customHeight="1" x14ac:dyDescent="0.2">
      <c r="A58" s="29"/>
      <c r="B58" s="37"/>
      <c r="C58" s="29" t="s">
        <v>94</v>
      </c>
      <c r="D58" s="37"/>
      <c r="E58" s="29" t="s">
        <v>75</v>
      </c>
      <c r="F58" s="37"/>
      <c r="G58" s="29" t="s">
        <v>95</v>
      </c>
      <c r="H58" s="37"/>
      <c r="I58" s="29">
        <v>2</v>
      </c>
      <c r="J58" s="37"/>
      <c r="K58" s="29" t="s">
        <v>31</v>
      </c>
      <c r="L58" s="37"/>
      <c r="M58" s="35">
        <v>0</v>
      </c>
      <c r="N58" s="37"/>
      <c r="O58" s="31">
        <f t="shared" si="2"/>
        <v>0</v>
      </c>
      <c r="P58" s="32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9.75" customHeight="1" x14ac:dyDescent="0.2">
      <c r="A59" s="28"/>
      <c r="B59" s="28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1"/>
      <c r="N59" s="31"/>
      <c r="O59" s="31"/>
      <c r="P59" s="32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9.75" customHeight="1" x14ac:dyDescent="0.2">
      <c r="A60" s="28" t="s">
        <v>96</v>
      </c>
      <c r="B60" s="28"/>
      <c r="C60" s="29" t="s">
        <v>97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N60" s="31"/>
      <c r="O60" s="31"/>
      <c r="P60" s="32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9.75" customHeight="1" x14ac:dyDescent="0.2">
      <c r="A61" s="29" t="s">
        <v>56</v>
      </c>
      <c r="B61" s="30"/>
      <c r="C61" s="29" t="s">
        <v>98</v>
      </c>
      <c r="D61" s="30"/>
      <c r="E61" s="29" t="s">
        <v>48</v>
      </c>
      <c r="F61" s="30"/>
      <c r="G61" s="29" t="s">
        <v>76</v>
      </c>
      <c r="H61" s="30"/>
      <c r="I61" s="29">
        <v>4</v>
      </c>
      <c r="J61" s="30"/>
      <c r="K61" s="29">
        <v>100</v>
      </c>
      <c r="L61" s="30"/>
      <c r="M61" s="35">
        <v>16.87</v>
      </c>
      <c r="N61" s="31"/>
      <c r="O61" s="31">
        <f t="shared" ref="O61:O71" si="3">I61*M61</f>
        <v>67.48</v>
      </c>
      <c r="P61" s="32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9.75" customHeight="1" x14ac:dyDescent="0.2">
      <c r="A62" s="29" t="s">
        <v>56</v>
      </c>
      <c r="B62" s="30"/>
      <c r="C62" s="29" t="s">
        <v>99</v>
      </c>
      <c r="D62" s="30"/>
      <c r="E62" s="29" t="s">
        <v>100</v>
      </c>
      <c r="F62" s="30"/>
      <c r="G62" s="29" t="s">
        <v>37</v>
      </c>
      <c r="H62" s="30"/>
      <c r="I62" s="29">
        <v>4</v>
      </c>
      <c r="J62" s="30"/>
      <c r="K62" s="29" t="s">
        <v>31</v>
      </c>
      <c r="L62" s="30"/>
      <c r="M62" s="35">
        <v>0</v>
      </c>
      <c r="N62" s="31"/>
      <c r="O62" s="31">
        <f t="shared" si="3"/>
        <v>0</v>
      </c>
      <c r="P62" s="32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9.75" customHeight="1" x14ac:dyDescent="0.2">
      <c r="A63" s="29" t="s">
        <v>56</v>
      </c>
      <c r="B63" s="37"/>
      <c r="C63" s="29" t="s">
        <v>101</v>
      </c>
      <c r="D63" s="37"/>
      <c r="E63" s="29" t="s">
        <v>102</v>
      </c>
      <c r="F63" s="37"/>
      <c r="G63" s="29" t="s">
        <v>30</v>
      </c>
      <c r="H63" s="37"/>
      <c r="I63" s="29">
        <v>6</v>
      </c>
      <c r="J63" s="37"/>
      <c r="K63" s="29" t="s">
        <v>31</v>
      </c>
      <c r="L63" s="37"/>
      <c r="M63" s="35">
        <v>20</v>
      </c>
      <c r="N63" s="37"/>
      <c r="O63" s="31">
        <f t="shared" si="3"/>
        <v>120</v>
      </c>
      <c r="P63" s="32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9.75" customHeight="1" x14ac:dyDescent="0.2">
      <c r="A64" s="29" t="s">
        <v>56</v>
      </c>
      <c r="B64" s="30"/>
      <c r="C64" s="29" t="s">
        <v>103</v>
      </c>
      <c r="D64" s="30"/>
      <c r="E64" s="29" t="s">
        <v>33</v>
      </c>
      <c r="F64" s="30"/>
      <c r="G64" s="29" t="s">
        <v>30</v>
      </c>
      <c r="H64" s="30"/>
      <c r="I64" s="29">
        <v>1</v>
      </c>
      <c r="J64" s="30"/>
      <c r="K64" s="29" t="s">
        <v>31</v>
      </c>
      <c r="L64" s="30"/>
      <c r="M64" s="35">
        <v>26</v>
      </c>
      <c r="N64" s="31"/>
      <c r="O64" s="31">
        <f t="shared" si="3"/>
        <v>26</v>
      </c>
      <c r="P64" s="32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9.75" customHeight="1" x14ac:dyDescent="0.2">
      <c r="A65" s="29" t="s">
        <v>56</v>
      </c>
      <c r="B65" s="30"/>
      <c r="C65" s="29" t="s">
        <v>104</v>
      </c>
      <c r="D65" s="30"/>
      <c r="E65" s="29" t="s">
        <v>105</v>
      </c>
      <c r="F65" s="30"/>
      <c r="G65" s="29" t="s">
        <v>95</v>
      </c>
      <c r="H65" s="30"/>
      <c r="I65" s="29">
        <v>2</v>
      </c>
      <c r="J65" s="30"/>
      <c r="K65" s="29" t="s">
        <v>31</v>
      </c>
      <c r="L65" s="30"/>
      <c r="M65" s="35">
        <v>0</v>
      </c>
      <c r="N65" s="31"/>
      <c r="O65" s="31">
        <f t="shared" si="3"/>
        <v>0</v>
      </c>
      <c r="P65" s="32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9.75" customHeight="1" x14ac:dyDescent="0.2">
      <c r="A66" s="29" t="s">
        <v>56</v>
      </c>
      <c r="B66" s="30"/>
      <c r="C66" s="29" t="s">
        <v>106</v>
      </c>
      <c r="D66" s="30"/>
      <c r="E66" s="29" t="s">
        <v>105</v>
      </c>
      <c r="F66" s="30"/>
      <c r="G66" s="29" t="s">
        <v>95</v>
      </c>
      <c r="H66" s="30"/>
      <c r="I66" s="29">
        <v>1</v>
      </c>
      <c r="J66" s="30"/>
      <c r="K66" s="29" t="s">
        <v>31</v>
      </c>
      <c r="L66" s="30"/>
      <c r="M66" s="35">
        <v>0</v>
      </c>
      <c r="N66" s="36"/>
      <c r="O66" s="31">
        <f t="shared" si="3"/>
        <v>0</v>
      </c>
      <c r="P66" s="32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9.75" customHeight="1" x14ac:dyDescent="0.2">
      <c r="A67" s="29" t="s">
        <v>56</v>
      </c>
      <c r="B67" s="30"/>
      <c r="C67" s="29" t="s">
        <v>106</v>
      </c>
      <c r="D67" s="30"/>
      <c r="E67" s="29" t="s">
        <v>105</v>
      </c>
      <c r="F67" s="30"/>
      <c r="G67" s="29" t="s">
        <v>30</v>
      </c>
      <c r="H67" s="30"/>
      <c r="I67" s="29">
        <v>1</v>
      </c>
      <c r="J67" s="30"/>
      <c r="K67" s="29" t="s">
        <v>31</v>
      </c>
      <c r="L67" s="30"/>
      <c r="M67" s="35">
        <v>17</v>
      </c>
      <c r="N67" s="36"/>
      <c r="O67" s="31">
        <f t="shared" si="3"/>
        <v>17</v>
      </c>
      <c r="P67" s="32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9.75" customHeight="1" x14ac:dyDescent="0.2">
      <c r="A68" s="29" t="s">
        <v>56</v>
      </c>
      <c r="B68" s="30"/>
      <c r="C68" s="29" t="s">
        <v>107</v>
      </c>
      <c r="D68" s="30"/>
      <c r="E68" s="29" t="s">
        <v>100</v>
      </c>
      <c r="F68" s="30"/>
      <c r="G68" s="29" t="s">
        <v>30</v>
      </c>
      <c r="H68" s="30"/>
      <c r="I68" s="29">
        <v>2</v>
      </c>
      <c r="J68" s="30"/>
      <c r="K68" s="29" t="s">
        <v>31</v>
      </c>
      <c r="L68" s="30"/>
      <c r="M68" s="35">
        <v>12.5</v>
      </c>
      <c r="N68" s="31"/>
      <c r="O68" s="31">
        <f t="shared" si="3"/>
        <v>25</v>
      </c>
      <c r="P68" s="32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9.75" customHeight="1" x14ac:dyDescent="0.2">
      <c r="A69" s="29" t="s">
        <v>56</v>
      </c>
      <c r="B69" s="30"/>
      <c r="C69" s="29" t="s">
        <v>108</v>
      </c>
      <c r="D69" s="30"/>
      <c r="E69" s="29" t="s">
        <v>105</v>
      </c>
      <c r="F69" s="30"/>
      <c r="G69" s="29" t="s">
        <v>30</v>
      </c>
      <c r="H69" s="30"/>
      <c r="I69" s="29">
        <v>3</v>
      </c>
      <c r="J69" s="30"/>
      <c r="K69" s="29" t="s">
        <v>31</v>
      </c>
      <c r="L69" s="30"/>
      <c r="M69" s="35">
        <v>28</v>
      </c>
      <c r="N69" s="40"/>
      <c r="O69" s="31">
        <f t="shared" si="3"/>
        <v>84</v>
      </c>
      <c r="P69" s="32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9.75" customHeight="1" x14ac:dyDescent="0.2">
      <c r="A70" s="29" t="s">
        <v>56</v>
      </c>
      <c r="B70" s="37"/>
      <c r="C70" s="29" t="s">
        <v>109</v>
      </c>
      <c r="D70" s="37"/>
      <c r="E70" s="29"/>
      <c r="F70" s="37"/>
      <c r="G70" s="29" t="s">
        <v>30</v>
      </c>
      <c r="H70" s="37"/>
      <c r="I70" s="29">
        <v>2</v>
      </c>
      <c r="J70" s="37"/>
      <c r="K70" s="29" t="s">
        <v>31</v>
      </c>
      <c r="L70" s="37"/>
      <c r="M70" s="35">
        <v>400</v>
      </c>
      <c r="N70" s="37"/>
      <c r="O70" s="31">
        <f t="shared" si="3"/>
        <v>800</v>
      </c>
      <c r="P70" s="32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9.75" customHeight="1" x14ac:dyDescent="0.2">
      <c r="A71" s="29" t="s">
        <v>56</v>
      </c>
      <c r="B71" s="37"/>
      <c r="C71" s="29" t="s">
        <v>110</v>
      </c>
      <c r="D71" s="37"/>
      <c r="E71" s="29" t="s">
        <v>75</v>
      </c>
      <c r="F71" s="37"/>
      <c r="G71" s="29" t="s">
        <v>111</v>
      </c>
      <c r="H71" s="37"/>
      <c r="I71" s="29">
        <v>2</v>
      </c>
      <c r="J71" s="37"/>
      <c r="K71" s="29" t="s">
        <v>31</v>
      </c>
      <c r="L71" s="37"/>
      <c r="M71" s="35">
        <v>102</v>
      </c>
      <c r="N71" s="37"/>
      <c r="O71" s="31">
        <f t="shared" si="3"/>
        <v>204</v>
      </c>
      <c r="P71" s="32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30"/>
      <c r="B72" s="37"/>
      <c r="C72" s="30"/>
      <c r="D72" s="37"/>
      <c r="E72" s="30"/>
      <c r="F72" s="37"/>
      <c r="G72" s="30"/>
      <c r="H72" s="37"/>
      <c r="I72" s="30"/>
      <c r="J72" s="37"/>
      <c r="K72" s="30"/>
      <c r="L72" s="37"/>
      <c r="M72" s="31"/>
      <c r="N72" s="37"/>
      <c r="O72" s="31">
        <f>SUM(O15:O71)</f>
        <v>3450.8523000000005</v>
      </c>
      <c r="P72" s="32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2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2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2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2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2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2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2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2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2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2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2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2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2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2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2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2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2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2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2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2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2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2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2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2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2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2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2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2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2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2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2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2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2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2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2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2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2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2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2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2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2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2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2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2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2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2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2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2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2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2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2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2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2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2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2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2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2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2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2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2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2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2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2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2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2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2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2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2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2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2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2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2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2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2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2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2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2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2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2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2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2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2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2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2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2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2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2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2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2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2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2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2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2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2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2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2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2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2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2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2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2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2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2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2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2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2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2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2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2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2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2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2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2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2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2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2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2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2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2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2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2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2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2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2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2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2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2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2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2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2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2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2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2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2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2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2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2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2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2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2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2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2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2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2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2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2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2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2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2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2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2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2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2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2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2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2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2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2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2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2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2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2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2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2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2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2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2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2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2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2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2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2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2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2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2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2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2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2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2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2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2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2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2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2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2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2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2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2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2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2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2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2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2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2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2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2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2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2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2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2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2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2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2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2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2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2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2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2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2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2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2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2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2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2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2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2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2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2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2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2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2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2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2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2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2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2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2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2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2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2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2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2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2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2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2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2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2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2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2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2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2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2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2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2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2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2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2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2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2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2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2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2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2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2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2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2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2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2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2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2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2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2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2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2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2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2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2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2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2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2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2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2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2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2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2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2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2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2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2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2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2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2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2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2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2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2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2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2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2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2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2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2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2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2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2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2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2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2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2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2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2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2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2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2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2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2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2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2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2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2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2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2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2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2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2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2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2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2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2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2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2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2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2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2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2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2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2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2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2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2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2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2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2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2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2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2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2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2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2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2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2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2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2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2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2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2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2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2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2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2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2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2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2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2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2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2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2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2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2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2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2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2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2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2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2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2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2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2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2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2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2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2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2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2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2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2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2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2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2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2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2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2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2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2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2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2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2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2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2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2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2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2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2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2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2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2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2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2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2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2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2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2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2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2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2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2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2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2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2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2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2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2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2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2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2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2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2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2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2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2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2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2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2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2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2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2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2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2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2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2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2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2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2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2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2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2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2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2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2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2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2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2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2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2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2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2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2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2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2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2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2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2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2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2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2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2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2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2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2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2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2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2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2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2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2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2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2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2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2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2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2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2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2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2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2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2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2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2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2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2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2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2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2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2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2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2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2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2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2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2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2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2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2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2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2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2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2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2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2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2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2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2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2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2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2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2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2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2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2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2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2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2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2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2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2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2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2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2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2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2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2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2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2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2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2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2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2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2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2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2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2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2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2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2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2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2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2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2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2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2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2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2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2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2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2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2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2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2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2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2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2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2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2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2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2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2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2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2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2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2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2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2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2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2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2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2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2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2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2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2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2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2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2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2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2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2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2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2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2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2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2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2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2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2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2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2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2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2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2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2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2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2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2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2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2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2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2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2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2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2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2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2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2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2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2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2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2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2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2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2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2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2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2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2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2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2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2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2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2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2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2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2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2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2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2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2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2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2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2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2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2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2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2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2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2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2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2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2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2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2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2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2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2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2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2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2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2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2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2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2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2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2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2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2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2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2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2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2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2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2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2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2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2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2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2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2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2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2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2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2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2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2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2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2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2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2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2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2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2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2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2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2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2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2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2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2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2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2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2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2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2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2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2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2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2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2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2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2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2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2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2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2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2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2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2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2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2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2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2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2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2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2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2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2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2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2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2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2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2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2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2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2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2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2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2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2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2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2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2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2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2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2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2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2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2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2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2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2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2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2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2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2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2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2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2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2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2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2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2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2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2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2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2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2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2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2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2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2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2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2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2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2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2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2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2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2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2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2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2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2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2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2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2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2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2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2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2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2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2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2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4">
    <mergeCell ref="K10:M10"/>
    <mergeCell ref="K9:M9"/>
    <mergeCell ref="A7:O7"/>
    <mergeCell ref="A8:O8"/>
  </mergeCells>
  <hyperlinks>
    <hyperlink ref="G57" r:id="rId1"/>
  </hyperlinks>
  <pageMargins left="0.25" right="0.25" top="0.25" bottom="0.25" header="0" footer="0"/>
  <pageSetup fitToHeight="0" orientation="landscape" horizontalDpi="4294967293" verticalDpi="4294967293" r:id="rId2"/>
  <colBreaks count="2" manualBreakCount="2">
    <brk man="1"/>
    <brk id="23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Calvin Ng</cp:lastModifiedBy>
  <cp:lastPrinted>2019-03-05T04:57:41Z</cp:lastPrinted>
  <dcterms:modified xsi:type="dcterms:W3CDTF">2019-03-05T04:57:48Z</dcterms:modified>
</cp:coreProperties>
</file>