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51" documentId="8_{BDB81E76-0EE6-4FBB-BB57-40CE6024A00A}" xr6:coauthVersionLast="32" xr6:coauthVersionMax="32" xr10:uidLastSave="{4C88BD53-F838-422B-8A2E-DE3DC63B5DCF}"/>
  <bookViews>
    <workbookView xWindow="21528" yWindow="0" windowWidth="28800" windowHeight="1243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</sheets>
  <calcPr calcId="179017"/>
</workbook>
</file>

<file path=xl/calcChain.xml><?xml version="1.0" encoding="utf-8"?>
<calcChain xmlns="http://schemas.openxmlformats.org/spreadsheetml/2006/main">
  <c r="B7" i="7" l="1"/>
  <c r="B5" i="7"/>
  <c r="F15" i="5" l="1"/>
  <c r="F17" i="5"/>
  <c r="E28" i="3"/>
  <c r="B6" i="7" s="1"/>
  <c r="B9" i="7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8" i="5"/>
  <c r="F12" i="5"/>
  <c r="F16" i="5"/>
  <c r="F11" i="5"/>
  <c r="E3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<sst xmlns="http://schemas.openxmlformats.org/spreadsheetml/2006/main" count="168" uniqueCount="128">
  <si>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</si>
  <si>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</si>
  <si>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</si>
  <si>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</si>
  <si>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</si>
  <si>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</si>
  <si>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</si>
  <si>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</si>
  <si>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</si>
  <si>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</si>
  <si>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</si>
  <si>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</si>
  <si>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</si>
  <si>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</si>
  <si>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</si>
  <si>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</si>
  <si>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</si>
  <si>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</si>
  <si>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</si>
  <si>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</si>
  <si>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</si>
  <si>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</si>
  <si>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</si>
  <si>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</si>
  <si>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</si>
  <si>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</si>
  <si>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</si>
  <si>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</si>
  <si>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</si>
  <si>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</si>
  <si>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</si>
  <si>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</si>
  <si>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</si>
  <si>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</si>
  <si>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</si>
  <si>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</si>
  <si>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</si>
  <si>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</si>
  <si>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</si>
  <si>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</si>
  <si>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</si>
  <si>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</si>
  <si>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</si>
  <si>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</si>
  <si>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</si>
  <si>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</si>
  <si>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</si>
  <si>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</si>
  <si>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</si>
  <si>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</si>
  <si>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</si>
  <si>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</si>
  <si>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</si>
  <si>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</si>
  <si>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</si>
  <si>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</si>
  <si>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</si>
  <si>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</si>
  <si>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</si>
  <si>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</si>
  <si>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</si>
  <si>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</si>
  <si>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</si>
  <si>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</si>
  <si>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</si>
  <si>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</si>
  <si>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</si>
  <si>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</si>
  <si>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</si>
  <si>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</si>
  <si>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</si>
  <si>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</si>
  <si>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</si>
  <si>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MKS Gen 1.4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</si>
  <si>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</si>
  <si>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</si>
  <si>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</si>
  <si>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</si>
  <si>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</si>
  <si>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</si>
  <si>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</si>
  <si>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</si>
  <si>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</si>
  <si>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</si>
  <si>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V-King - Other Parts to Buy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</si>
  <si>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</si>
  <si>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</si>
  <si>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</si>
  <si>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</si>
  <si>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</si>
  <si>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</si>
  <si>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</si>
  <si>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</si>
  <si>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</si>
  <si>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</si>
  <si>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</si>
  <si>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</si>
  <si>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</si>
  <si>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</si>
  <si>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</si>
  <si>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</si>
  <si>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</si>
  <si>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</si>
  <si>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</si>
  <si>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</si>
  <si>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</si>
  <si>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</si>
  <si>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</si>
  <si>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</si>
  <si>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</si>
  <si>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</si>
  <si>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</si>
  <si>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</si>
  <si>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</si>
  <si>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</si>
  <si>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</si>
  <si>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</si>
  <si>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</si>
  <si>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</si>
  <si>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</si>
  <si>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</si>
  <si>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</si>
  <si>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Hotend</t>
  </si>
  <si>
    <t>Filament Extruder</t>
  </si>
  <si>
    <t>Autobed Leveling Probe</t>
  </si>
  <si>
    <t>Add Price</t>
  </si>
  <si>
    <t>J-Head/E3d Hotend</t>
  </si>
  <si>
    <t>Bulk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</si>
</sst>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2" borderId="1" xfId="0" applyNumberFormat="1" applyFont="1" applyFill="1" applyBorder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0" borderId="2" xfId="0" applyFont="1" applyBorder="1"/>
    <xf numFmtId="0" fontId="0" fillId="2" borderId="2" xfId="0" applyFont="1" applyFill="1" applyBorder="1"/>
    <xf numFmtId="0" fontId="0" fillId="3" borderId="1" xfId="0" applyFont="1" applyFill="1" applyBorder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4" borderId="0" xfId="0" applyFont="1" applyFill="1"/>
    <xf numFmtId="0" fontId="1" fillId="4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15239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5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aliexpress.com/item/1M-20T-reduction-ratio-1-20-copper-worm-hole-5MM-metal-worm-reducer-transmission-parts/32317054520.html?spm=a2g0s.8937460.0.0.665a2e0eKqrX7v" TargetMode="External"/><Relationship Id="rId7" Type="http://schemas.openxmlformats.org/officeDocument/2006/relationships/hyperlink" Target="https://www.aliexpress.com/store/product/4-layers-PCB-controller-board-MKS-Gen-V1-4-integrated-mainboard-compatible-Ramps1-4-Mega2560-R3/1047297_32810883738.html?spm=2114.12010612.0.0.50575ea0UbdJkV" TargetMode="External"/><Relationship Id="rId12" Type="http://schemas.openxmlformats.org/officeDocument/2006/relationships/hyperlink" Target="https://www.aliexpress.com/item/Free-Shipping-10-pcs-lot-16mm-x-8mm-x-5mm-Metal-Shielded-Deep-Groove-Ball-Bearing/32435434805.html?spm=a2g0s.9042311.0.0.27424c4dApy5fM" TargetMode="External"/><Relationship Id="rId17" Type="http://schemas.openxmlformats.org/officeDocument/2006/relationships/hyperlink" Target="https://www.aliexpress.com/item/HOTSale-20pcs-2028-corner-fitting-angle-aluminum-20-x-28-L-connector-bracket-fastener-match-use/32642711369.html?spm=a2g0s.8937460.0.0.6ba92e0ei8xLZx" TargetMode="External"/><Relationship Id="rId2" Type="http://schemas.openxmlformats.org/officeDocument/2006/relationships/hyperlink" Target="https://www.aliexpress.com/item/Silicone-heating-pad-heater-350mmx400mm-for-3d-printer-heat-bed-1pcs/32861284129.html?spm=a2g0s.8937460.0.0.44fe2e0eVfnTxh" TargetMode="External"/><Relationship Id="rId16" Type="http://schemas.openxmlformats.org/officeDocument/2006/relationships/hyperlink" Target="https://www.aliexpress.com/store/product/10Meters-Rubber-GT2-open-timing-belt-width-6mm-GT2-6mm-for-3d-printer-RepRap-Mendel-Rostock/702327_2039635559.html?spm=2114.12010612.0.0.e02751cexRXBwb" TargetMode="External"/><Relationship Id="rId1" Type="http://schemas.openxmlformats.org/officeDocument/2006/relationships/hyperlink" Target="https://www.aliexpress.com/item/6pcs-lot-Optical-Endstop-Light-Control-Limit-Switch-For-RAMPS-1-4-Board-3D-Printers-Parts/32434841034.html?spm=a2g0s.9042311.0.0.27424c4dTKSchv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s://www.aliexpress.com/item/1pcs-Free-shipping-solid-state-relay-SSR-10DA-10A-actually-3-32V-DC-TO-24-380V/32706812752.html?spm=a2g0s.8937460.0.0.525e2e0eliOZlz" TargetMode="External"/><Relationship Id="rId5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15" Type="http://schemas.openxmlformats.org/officeDocument/2006/relationships/hyperlink" Target="https://www.aliexpress.com/store/product/Sale-10pcs-GT2-Timing-Pulley-20teeth-Bore-6-35mm-1-4-fit-for-GT2-belt-Width/702327_32226562320.html?spm=2114.12010608/itm_detail_to_store_home_group-1.0.0.6525d604L2Kl9s" TargetMode="External"/><Relationship Id="rId10" Type="http://schemas.openxmlformats.org/officeDocument/2006/relationships/hyperlink" Target="https://www.aliexpress.com/item/New-Original-ADDA-AB05012DX200300-12V-0-15A-projector-Blower-cooling-fan/32705652498.html?spm=a2g0s.9042311.0.0.27424c4dEYB7nP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s://www.aliexpress.com/item/5pcs-lot-Free-Shipping-3D-printer-4-lead-Nema17-Stepper-Motor-42-motor-Nema-17-motor/32728425552.html?spm=a2g0s.8937460.0.0.16312e0eLj8ay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2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21875" style="34" bestFit="1" customWidth="1"/>
  </cols>
  <sheetData>
    <row r="1" spans="1:10" ht="25.2" x14ac:dyDescent="0.45">
      <c r="A1" s="39" t="s">
        <v>119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118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117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8"/>
      <c r="B4" s="38"/>
      <c r="C4" s="38"/>
      <c r="D4" s="38"/>
      <c r="E4" s="38"/>
    </row>
    <row r="5" spans="1:10" x14ac:dyDescent="0.3">
      <c r="A5" s="5" t="s">
        <v>120</v>
      </c>
      <c r="B5" s="37">
        <f>'V-Slots and Wheels List'!F17</f>
        <v>172.5</v>
      </c>
    </row>
    <row r="6" spans="1:10" x14ac:dyDescent="0.3">
      <c r="A6" s="5" t="s">
        <v>115</v>
      </c>
      <c r="B6" s="37">
        <f>'Component Part List'!E28</f>
        <v>308</v>
      </c>
    </row>
    <row r="7" spans="1:10" x14ac:dyDescent="0.3">
      <c r="A7" s="5" t="s">
        <v>116</v>
      </c>
      <c r="B7" s="37">
        <f>'Fasteners List'!E33</f>
        <v>76</v>
      </c>
    </row>
    <row r="8" spans="1:10" x14ac:dyDescent="0.3">
      <c r="A8" s="4"/>
      <c r="B8" s="37"/>
    </row>
    <row r="9" spans="1:10" x14ac:dyDescent="0.3">
      <c r="A9" s="17" t="s">
        <v>114</v>
      </c>
      <c r="B9" s="36">
        <f>SUM(B5:B8)</f>
        <v>556.5</v>
      </c>
    </row>
    <row r="11" spans="1:10" x14ac:dyDescent="0.3">
      <c r="A11" s="4" t="s">
        <v>113</v>
      </c>
    </row>
    <row r="12" spans="1:10" ht="28.8" x14ac:dyDescent="0.75">
      <c r="A12" s="35" t="s">
        <v>83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6:F17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21875" customWidth="1"/>
    <col min="4" max="4" width="8.33203125" bestFit="1" customWidth="1"/>
    <col min="5" max="6" width="9.44140625" bestFit="1" customWidth="1"/>
  </cols>
  <sheetData>
    <row r="6" spans="1:6" x14ac:dyDescent="0.3">
      <c r="A6" s="23" t="s">
        <v>0</v>
      </c>
      <c r="B6" s="23" t="s">
        <v>1</v>
      </c>
      <c r="C6" s="23" t="s">
        <v>94</v>
      </c>
      <c r="D6" s="23" t="s">
        <v>2</v>
      </c>
      <c r="E6" s="24" t="s">
        <v>95</v>
      </c>
      <c r="F6" s="24" t="s">
        <v>127</v>
      </c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B8" s="1" t="s">
        <v>32</v>
      </c>
      <c r="C8" s="42" t="s">
        <v>96</v>
      </c>
      <c r="D8">
        <v>12</v>
      </c>
      <c r="E8" s="43">
        <v>80</v>
      </c>
      <c r="F8" s="44">
        <f>E8</f>
        <v>80</v>
      </c>
    </row>
    <row r="9" spans="1:6" x14ac:dyDescent="0.3">
      <c r="A9" s="1" t="s">
        <v>6</v>
      </c>
      <c r="B9" s="1" t="s">
        <v>26</v>
      </c>
      <c r="C9" s="42"/>
      <c r="D9">
        <v>8</v>
      </c>
      <c r="E9" s="43"/>
      <c r="F9" s="44"/>
    </row>
    <row r="10" spans="1:6" x14ac:dyDescent="0.3">
      <c r="A10" s="1"/>
      <c r="B10" s="1"/>
      <c r="C10" s="1"/>
      <c r="E10" s="26"/>
      <c r="F10" s="26"/>
    </row>
    <row r="11" spans="1:6" x14ac:dyDescent="0.3">
      <c r="A11" s="1" t="s">
        <v>4</v>
      </c>
      <c r="B11" s="1" t="s">
        <v>32</v>
      </c>
      <c r="C11" s="25" t="s">
        <v>93</v>
      </c>
      <c r="D11">
        <v>4</v>
      </c>
      <c r="E11" s="26">
        <v>5</v>
      </c>
      <c r="F11" s="26">
        <f>E11*D11</f>
        <v>20</v>
      </c>
    </row>
    <row r="12" spans="1:6" x14ac:dyDescent="0.3">
      <c r="A12" s="1" t="s">
        <v>20</v>
      </c>
      <c r="B12" s="1" t="s">
        <v>33</v>
      </c>
      <c r="C12" s="22" t="s">
        <v>93</v>
      </c>
      <c r="D12">
        <v>1</v>
      </c>
      <c r="E12" s="26">
        <v>5</v>
      </c>
      <c r="F12" s="26">
        <f>E12*D12</f>
        <v>5</v>
      </c>
    </row>
    <row r="14" spans="1:6" x14ac:dyDescent="0.3">
      <c r="A14" s="2" t="s">
        <v>27</v>
      </c>
      <c r="B14" s="1"/>
      <c r="C14" s="1"/>
      <c r="E14" s="26"/>
      <c r="F14" s="26"/>
    </row>
    <row r="15" spans="1:6" x14ac:dyDescent="0.3">
      <c r="A15" s="1" t="s">
        <v>34</v>
      </c>
      <c r="B15" s="1" t="s">
        <v>111</v>
      </c>
      <c r="C15" s="22" t="s">
        <v>93</v>
      </c>
      <c r="D15">
        <v>9</v>
      </c>
      <c r="E15" s="26">
        <v>3.5</v>
      </c>
      <c r="F15" s="7">
        <f>E15*D15</f>
        <v>31.5</v>
      </c>
    </row>
    <row r="16" spans="1:6" x14ac:dyDescent="0.3">
      <c r="A16" s="1" t="s">
        <v>35</v>
      </c>
      <c r="B16" s="1" t="s">
        <v>110</v>
      </c>
      <c r="C16" s="22" t="s">
        <v>93</v>
      </c>
      <c r="D16" s="4">
        <v>12</v>
      </c>
      <c r="E16" s="26">
        <v>3</v>
      </c>
      <c r="F16" s="26">
        <f>E16*D16</f>
        <v>36</v>
      </c>
    </row>
    <row r="17" spans="1:6" x14ac:dyDescent="0.3">
      <c r="A17" s="17" t="s">
        <v>109</v>
      </c>
      <c r="F17" s="33">
        <f>SUM(F8:F16)</f>
        <v>172.5</v>
      </c>
    </row>
  </sheetData>
  <mergeCells count="3">
    <mergeCell ref="C8:C9"/>
    <mergeCell ref="E8:E9"/>
    <mergeCell ref="F8:F9"/>
  </mergeCells>
  <hyperlinks>
    <hyperlink ref="C15" r:id="rId1" xr:uid="{03B994D7-7DDE-4DC5-8D5F-CB8F0AF1A502}"/>
    <hyperlink ref="C16" r:id="rId2" xr:uid="{791129AB-97C1-4FA4-B7AE-F541BD16B51D}"/>
    <hyperlink ref="C8:C9" r:id="rId3" display="Kit Link" xr:uid="{7D1A8CFE-30C0-4885-8FB7-D97F7761D013}"/>
    <hyperlink ref="C11" r:id="rId4" xr:uid="{D73E78DD-06D5-410D-ACC7-AF6B789FC2B1}"/>
    <hyperlink ref="C12" r:id="rId5" xr:uid="{9E7C5336-3FF2-4EE3-AFBF-F1C41492D09C}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1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6"/>
      <c r="B1" s="17" t="s">
        <v>84</v>
      </c>
    </row>
    <row r="2" spans="1:6" x14ac:dyDescent="0.3">
      <c r="B2" s="4" t="s">
        <v>81</v>
      </c>
    </row>
    <row r="6" spans="1:6" x14ac:dyDescent="0.3">
      <c r="A6" s="23" t="s">
        <v>3</v>
      </c>
      <c r="B6" s="23" t="s">
        <v>0</v>
      </c>
      <c r="C6" s="23" t="s">
        <v>1</v>
      </c>
      <c r="D6" s="23" t="s">
        <v>89</v>
      </c>
      <c r="E6" s="24" t="s">
        <v>87</v>
      </c>
      <c r="F6" s="24"/>
    </row>
    <row r="7" spans="1:6" x14ac:dyDescent="0.3">
      <c r="A7" t="s">
        <v>60</v>
      </c>
      <c r="B7" s="5" t="s">
        <v>60</v>
      </c>
      <c r="C7" t="s">
        <v>61</v>
      </c>
      <c r="D7">
        <v>1</v>
      </c>
      <c r="E7" s="28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8">
        <v>10</v>
      </c>
    </row>
    <row r="9" spans="1:6" x14ac:dyDescent="0.3">
      <c r="A9" t="s">
        <v>60</v>
      </c>
      <c r="B9" s="5" t="s">
        <v>50</v>
      </c>
      <c r="C9" t="s">
        <v>90</v>
      </c>
      <c r="D9">
        <v>10</v>
      </c>
      <c r="E9" s="28">
        <v>4</v>
      </c>
    </row>
    <row r="10" spans="1:6" x14ac:dyDescent="0.3">
      <c r="A10" t="s">
        <v>106</v>
      </c>
      <c r="B10" s="5" t="s">
        <v>100</v>
      </c>
      <c r="C10" t="s">
        <v>69</v>
      </c>
      <c r="D10">
        <v>10</v>
      </c>
      <c r="E10" s="28">
        <v>15</v>
      </c>
      <c r="F10" s="8"/>
    </row>
    <row r="11" spans="1:6" x14ac:dyDescent="0.3">
      <c r="A11" t="s">
        <v>106</v>
      </c>
      <c r="B11" s="5" t="s">
        <v>99</v>
      </c>
      <c r="C11" t="s">
        <v>68</v>
      </c>
      <c r="D11">
        <v>10</v>
      </c>
      <c r="E11" s="28">
        <v>15</v>
      </c>
    </row>
    <row r="12" spans="1:6" x14ac:dyDescent="0.3">
      <c r="A12" t="s">
        <v>106</v>
      </c>
      <c r="B12" s="30" t="s">
        <v>101</v>
      </c>
      <c r="C12" t="s">
        <v>98</v>
      </c>
      <c r="D12">
        <v>10</v>
      </c>
      <c r="E12" s="28">
        <v>10</v>
      </c>
    </row>
    <row r="13" spans="1:6" x14ac:dyDescent="0.3">
      <c r="A13" t="s">
        <v>106</v>
      </c>
      <c r="B13" s="30" t="s">
        <v>102</v>
      </c>
      <c r="C13" t="s">
        <v>103</v>
      </c>
      <c r="D13">
        <v>10</v>
      </c>
      <c r="E13" s="28">
        <v>10</v>
      </c>
    </row>
    <row r="14" spans="1:6" x14ac:dyDescent="0.3">
      <c r="A14" t="s">
        <v>5</v>
      </c>
      <c r="B14" s="5" t="s">
        <v>70</v>
      </c>
      <c r="C14" t="s">
        <v>71</v>
      </c>
      <c r="D14">
        <v>1</v>
      </c>
      <c r="E14" s="28">
        <v>30</v>
      </c>
    </row>
    <row r="15" spans="1:6" x14ac:dyDescent="0.3">
      <c r="A15" t="s">
        <v>5</v>
      </c>
      <c r="B15" s="22" t="s">
        <v>107</v>
      </c>
      <c r="C15" s="1" t="s">
        <v>108</v>
      </c>
      <c r="D15">
        <v>20</v>
      </c>
      <c r="E15" s="28">
        <v>7</v>
      </c>
      <c r="F15" s="26"/>
    </row>
    <row r="16" spans="1:6" x14ac:dyDescent="0.3">
      <c r="A16" t="s">
        <v>62</v>
      </c>
      <c r="B16" s="5" t="s">
        <v>92</v>
      </c>
      <c r="C16" t="s">
        <v>88</v>
      </c>
      <c r="D16">
        <v>1</v>
      </c>
      <c r="E16" s="28">
        <v>25</v>
      </c>
    </row>
    <row r="17" spans="1:6" x14ac:dyDescent="0.3">
      <c r="A17" t="s">
        <v>62</v>
      </c>
      <c r="B17" s="5" t="s">
        <v>85</v>
      </c>
      <c r="C17" t="s">
        <v>86</v>
      </c>
      <c r="D17">
        <v>1</v>
      </c>
      <c r="E17" s="28">
        <v>4</v>
      </c>
    </row>
    <row r="18" spans="1:6" x14ac:dyDescent="0.3">
      <c r="A18" t="s">
        <v>62</v>
      </c>
      <c r="B18" s="5" t="s">
        <v>64</v>
      </c>
      <c r="C18" t="s">
        <v>65</v>
      </c>
      <c r="D18">
        <v>6</v>
      </c>
      <c r="E18" s="28">
        <v>3</v>
      </c>
    </row>
    <row r="19" spans="1:6" x14ac:dyDescent="0.3">
      <c r="A19" t="s">
        <v>62</v>
      </c>
      <c r="B19" s="22" t="s">
        <v>11</v>
      </c>
      <c r="C19" s="1" t="s">
        <v>12</v>
      </c>
      <c r="D19">
        <v>5</v>
      </c>
      <c r="E19" s="28">
        <v>40</v>
      </c>
      <c r="F19" s="26"/>
    </row>
    <row r="20" spans="1:6" x14ac:dyDescent="0.3">
      <c r="A20" t="s">
        <v>62</v>
      </c>
      <c r="B20" s="5" t="s">
        <v>126</v>
      </c>
      <c r="C20" t="s">
        <v>122</v>
      </c>
      <c r="D20">
        <v>1</v>
      </c>
      <c r="E20" s="32">
        <v>10</v>
      </c>
      <c r="F20" t="s">
        <v>125</v>
      </c>
    </row>
    <row r="21" spans="1:6" x14ac:dyDescent="0.3">
      <c r="A21" t="s">
        <v>62</v>
      </c>
      <c r="B21" s="5" t="s">
        <v>123</v>
      </c>
      <c r="C21" t="s">
        <v>123</v>
      </c>
      <c r="D21">
        <v>1</v>
      </c>
      <c r="E21" s="32">
        <v>20</v>
      </c>
      <c r="F21" t="s">
        <v>125</v>
      </c>
    </row>
    <row r="22" spans="1:6" x14ac:dyDescent="0.3">
      <c r="A22" t="s">
        <v>62</v>
      </c>
      <c r="B22" t="s">
        <v>63</v>
      </c>
      <c r="C22" t="s">
        <v>124</v>
      </c>
      <c r="D22">
        <v>1</v>
      </c>
      <c r="E22" s="32">
        <v>20</v>
      </c>
      <c r="F22" t="s">
        <v>125</v>
      </c>
    </row>
    <row r="23" spans="1:6" x14ac:dyDescent="0.3">
      <c r="A23" t="s">
        <v>72</v>
      </c>
      <c r="B23" s="5" t="s">
        <v>73</v>
      </c>
      <c r="C23" t="s">
        <v>74</v>
      </c>
      <c r="D23">
        <v>1</v>
      </c>
      <c r="E23" s="28">
        <v>20</v>
      </c>
    </row>
    <row r="24" spans="1:6" x14ac:dyDescent="0.3">
      <c r="A24" t="s">
        <v>72</v>
      </c>
      <c r="B24" t="s">
        <v>75</v>
      </c>
      <c r="C24" t="s">
        <v>76</v>
      </c>
      <c r="D24">
        <v>5</v>
      </c>
      <c r="E24" s="28">
        <v>10</v>
      </c>
    </row>
    <row r="25" spans="1:6" x14ac:dyDescent="0.3">
      <c r="A25" t="s">
        <v>72</v>
      </c>
      <c r="B25" t="s">
        <v>77</v>
      </c>
      <c r="C25" t="s">
        <v>78</v>
      </c>
      <c r="D25">
        <v>1</v>
      </c>
      <c r="E25" s="28">
        <v>10</v>
      </c>
    </row>
    <row r="26" spans="1:6" x14ac:dyDescent="0.3">
      <c r="A26" t="s">
        <v>72</v>
      </c>
      <c r="B26" s="27" t="s">
        <v>28</v>
      </c>
      <c r="C26" s="18" t="s">
        <v>97</v>
      </c>
      <c r="D26">
        <v>1</v>
      </c>
      <c r="E26" s="28">
        <v>20</v>
      </c>
    </row>
    <row r="27" spans="1:6" x14ac:dyDescent="0.3">
      <c r="A27" t="s">
        <v>62</v>
      </c>
      <c r="B27" s="5" t="s">
        <v>79</v>
      </c>
      <c r="C27" t="s">
        <v>80</v>
      </c>
      <c r="D27">
        <v>1</v>
      </c>
      <c r="E27" s="28">
        <v>10</v>
      </c>
    </row>
    <row r="28" spans="1:6" x14ac:dyDescent="0.3">
      <c r="A28" s="17" t="s">
        <v>121</v>
      </c>
      <c r="E28" s="29">
        <f>SUM(E7:E27)</f>
        <v>308</v>
      </c>
    </row>
    <row r="30" spans="1:6" x14ac:dyDescent="0.3">
      <c r="A30" t="s">
        <v>82</v>
      </c>
    </row>
    <row r="31" spans="1:6" ht="28.8" x14ac:dyDescent="0.75">
      <c r="A31" s="9" t="s">
        <v>83</v>
      </c>
    </row>
  </sheetData>
  <hyperlinks>
    <hyperlink ref="B18" r:id="rId1" xr:uid="{FA5B5A58-3D80-432F-ABD5-C647CC1F70E8}"/>
    <hyperlink ref="B16" r:id="rId2" display="Silicone Heatpad" xr:uid="{3CEA6465-8B09-4BC6-B69F-5E20C6200862}"/>
    <hyperlink ref="B7" r:id="rId3" xr:uid="{815E5D15-CF78-41EC-980C-BB8E5720E054}"/>
    <hyperlink ref="B10" r:id="rId4" display="GT2 Pulley Idler 20T" xr:uid="{B148155D-7B0C-4B5A-A63D-846513AC87D8}"/>
    <hyperlink ref="B11" r:id="rId5" display="GT2 Pulley 20NT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5546875" bestFit="1" customWidth="1"/>
    <col min="3" max="3" width="13.21875" bestFit="1" customWidth="1"/>
    <col min="4" max="5" width="12.6640625" bestFit="1" customWidth="1"/>
  </cols>
  <sheetData>
    <row r="1" spans="1:5" x14ac:dyDescent="0.3">
      <c r="B1" s="17" t="s">
        <v>91</v>
      </c>
    </row>
    <row r="7" spans="1:5" x14ac:dyDescent="0.3">
      <c r="A7" s="23" t="s">
        <v>47</v>
      </c>
      <c r="B7" s="23" t="s">
        <v>29</v>
      </c>
      <c r="C7" s="23" t="s">
        <v>89</v>
      </c>
      <c r="D7" s="23" t="s">
        <v>105</v>
      </c>
      <c r="E7" s="24" t="s">
        <v>104</v>
      </c>
    </row>
    <row r="8" spans="1:5" x14ac:dyDescent="0.3">
      <c r="A8" s="14" t="s">
        <v>22</v>
      </c>
      <c r="B8" s="11" t="s">
        <v>36</v>
      </c>
      <c r="C8" s="12">
        <v>10</v>
      </c>
      <c r="D8" s="13">
        <v>0.1</v>
      </c>
      <c r="E8">
        <f>D8*C8</f>
        <v>1</v>
      </c>
    </row>
    <row r="9" spans="1:5" x14ac:dyDescent="0.3">
      <c r="A9" s="15" t="s">
        <v>16</v>
      </c>
      <c r="B9" s="10" t="s">
        <v>57</v>
      </c>
      <c r="C9" s="16">
        <v>10</v>
      </c>
      <c r="D9" s="13">
        <v>0.1</v>
      </c>
      <c r="E9">
        <f t="shared" ref="E9:E32" si="0">D9*C9</f>
        <v>1</v>
      </c>
    </row>
    <row r="10" spans="1:5" x14ac:dyDescent="0.3">
      <c r="A10" s="14" t="s">
        <v>13</v>
      </c>
      <c r="B10" s="11" t="s">
        <v>56</v>
      </c>
      <c r="C10" s="12">
        <v>20</v>
      </c>
      <c r="D10" s="13">
        <v>0.1</v>
      </c>
      <c r="E10">
        <f t="shared" si="0"/>
        <v>2</v>
      </c>
    </row>
    <row r="11" spans="1:5" x14ac:dyDescent="0.3">
      <c r="A11" s="15" t="s">
        <v>51</v>
      </c>
      <c r="B11" s="3" t="s">
        <v>30</v>
      </c>
      <c r="C11" s="16">
        <v>10</v>
      </c>
      <c r="D11" s="13">
        <v>0.1</v>
      </c>
      <c r="E11">
        <f t="shared" si="0"/>
        <v>1</v>
      </c>
    </row>
    <row r="12" spans="1:5" x14ac:dyDescent="0.3">
      <c r="A12" s="14" t="s">
        <v>21</v>
      </c>
      <c r="B12" s="11" t="s">
        <v>30</v>
      </c>
      <c r="C12" s="12">
        <v>10</v>
      </c>
      <c r="D12" s="13">
        <v>0.1</v>
      </c>
      <c r="E12">
        <f t="shared" si="0"/>
        <v>1</v>
      </c>
    </row>
    <row r="13" spans="1:5" x14ac:dyDescent="0.3">
      <c r="A13" s="15" t="s">
        <v>14</v>
      </c>
      <c r="B13" s="3" t="s">
        <v>30</v>
      </c>
      <c r="C13" s="16">
        <v>20</v>
      </c>
      <c r="D13" s="13">
        <v>0.1</v>
      </c>
      <c r="E13">
        <f t="shared" si="0"/>
        <v>2</v>
      </c>
    </row>
    <row r="14" spans="1:5" x14ac:dyDescent="0.3">
      <c r="A14" s="14" t="s">
        <v>58</v>
      </c>
      <c r="B14" s="11" t="s">
        <v>59</v>
      </c>
      <c r="C14" s="12">
        <v>10</v>
      </c>
      <c r="D14" s="13">
        <v>0.1</v>
      </c>
      <c r="E14">
        <f t="shared" si="0"/>
        <v>1</v>
      </c>
    </row>
    <row r="15" spans="1:5" x14ac:dyDescent="0.3">
      <c r="A15" s="15" t="s">
        <v>19</v>
      </c>
      <c r="B15" s="10" t="s">
        <v>55</v>
      </c>
      <c r="C15" s="16">
        <v>10</v>
      </c>
      <c r="D15" s="13">
        <v>0.1</v>
      </c>
      <c r="E15">
        <f t="shared" si="0"/>
        <v>1</v>
      </c>
    </row>
    <row r="16" spans="1:5" x14ac:dyDescent="0.3">
      <c r="A16" s="14" t="s">
        <v>24</v>
      </c>
      <c r="B16" s="11" t="s">
        <v>30</v>
      </c>
      <c r="C16" s="12">
        <v>10</v>
      </c>
      <c r="D16" s="13">
        <v>0.1</v>
      </c>
      <c r="E16">
        <f t="shared" si="0"/>
        <v>1</v>
      </c>
    </row>
    <row r="17" spans="1:5" x14ac:dyDescent="0.3">
      <c r="A17" s="15" t="s">
        <v>23</v>
      </c>
      <c r="B17" s="3" t="s">
        <v>30</v>
      </c>
      <c r="C17" s="16">
        <v>10</v>
      </c>
      <c r="D17" s="13">
        <v>0.1</v>
      </c>
      <c r="E17">
        <f t="shared" si="0"/>
        <v>1</v>
      </c>
    </row>
    <row r="18" spans="1:5" x14ac:dyDescent="0.3">
      <c r="A18" s="14" t="s">
        <v>37</v>
      </c>
      <c r="B18" s="11" t="s">
        <v>52</v>
      </c>
      <c r="C18" s="12">
        <v>75</v>
      </c>
      <c r="D18" s="13">
        <v>0.1</v>
      </c>
      <c r="E18">
        <f t="shared" si="0"/>
        <v>7.5</v>
      </c>
    </row>
    <row r="19" spans="1:5" x14ac:dyDescent="0.3">
      <c r="A19" s="15" t="s">
        <v>17</v>
      </c>
      <c r="B19" s="10" t="s">
        <v>38</v>
      </c>
      <c r="C19" s="16">
        <v>20</v>
      </c>
      <c r="D19" s="13">
        <v>0.1</v>
      </c>
      <c r="E19">
        <f t="shared" si="0"/>
        <v>2</v>
      </c>
    </row>
    <row r="20" spans="1:5" x14ac:dyDescent="0.3">
      <c r="A20" s="14" t="s">
        <v>39</v>
      </c>
      <c r="B20" s="11" t="s">
        <v>53</v>
      </c>
      <c r="C20" s="12">
        <v>40</v>
      </c>
      <c r="D20" s="13">
        <v>0.1</v>
      </c>
      <c r="E20">
        <f t="shared" si="0"/>
        <v>4</v>
      </c>
    </row>
    <row r="21" spans="1:5" x14ac:dyDescent="0.3">
      <c r="A21" s="15" t="s">
        <v>48</v>
      </c>
      <c r="B21" s="10" t="s">
        <v>49</v>
      </c>
      <c r="C21" s="16">
        <v>50</v>
      </c>
      <c r="D21" s="13">
        <v>0.1</v>
      </c>
      <c r="E21">
        <f t="shared" si="0"/>
        <v>5</v>
      </c>
    </row>
    <row r="22" spans="1:5" x14ac:dyDescent="0.3">
      <c r="A22" s="14" t="s">
        <v>40</v>
      </c>
      <c r="B22" s="11" t="s">
        <v>41</v>
      </c>
      <c r="C22" s="12">
        <v>25</v>
      </c>
      <c r="D22" s="13">
        <v>0.1</v>
      </c>
      <c r="E22">
        <f t="shared" si="0"/>
        <v>2.5</v>
      </c>
    </row>
    <row r="23" spans="1:5" x14ac:dyDescent="0.3">
      <c r="A23" s="15" t="s">
        <v>7</v>
      </c>
      <c r="B23" s="10" t="s">
        <v>8</v>
      </c>
      <c r="C23" s="16">
        <v>75</v>
      </c>
      <c r="D23" s="13">
        <v>0.1</v>
      </c>
      <c r="E23">
        <f t="shared" si="0"/>
        <v>7.5</v>
      </c>
    </row>
    <row r="24" spans="1:5" x14ac:dyDescent="0.3">
      <c r="A24" s="14" t="s">
        <v>9</v>
      </c>
      <c r="B24" s="11" t="s">
        <v>54</v>
      </c>
      <c r="C24" s="12">
        <v>150</v>
      </c>
      <c r="D24" s="13">
        <v>0.1</v>
      </c>
      <c r="E24">
        <f t="shared" si="0"/>
        <v>15</v>
      </c>
    </row>
    <row r="25" spans="1:5" x14ac:dyDescent="0.3">
      <c r="A25" s="15" t="s">
        <v>10</v>
      </c>
      <c r="B25" s="10" t="s">
        <v>30</v>
      </c>
      <c r="C25" s="16">
        <v>100</v>
      </c>
      <c r="D25" s="13">
        <v>0.1</v>
      </c>
      <c r="E25">
        <f t="shared" si="0"/>
        <v>10</v>
      </c>
    </row>
    <row r="26" spans="1:5" x14ac:dyDescent="0.3">
      <c r="A26" s="14" t="s">
        <v>42</v>
      </c>
      <c r="B26" s="11" t="s">
        <v>30</v>
      </c>
      <c r="C26" s="12">
        <v>10</v>
      </c>
      <c r="D26" s="13">
        <v>0.1</v>
      </c>
      <c r="E26">
        <f t="shared" si="0"/>
        <v>1</v>
      </c>
    </row>
    <row r="27" spans="1:5" x14ac:dyDescent="0.3">
      <c r="A27" s="15" t="s">
        <v>43</v>
      </c>
      <c r="B27" s="10" t="s">
        <v>44</v>
      </c>
      <c r="C27" s="16">
        <v>20</v>
      </c>
      <c r="D27" s="13">
        <v>0.1</v>
      </c>
      <c r="E27">
        <f t="shared" si="0"/>
        <v>2</v>
      </c>
    </row>
    <row r="28" spans="1:5" x14ac:dyDescent="0.3">
      <c r="A28" s="14" t="s">
        <v>25</v>
      </c>
      <c r="B28" s="11" t="s">
        <v>30</v>
      </c>
      <c r="C28" s="12">
        <v>10</v>
      </c>
      <c r="D28" s="13">
        <v>0.1</v>
      </c>
      <c r="E28">
        <f t="shared" si="0"/>
        <v>1</v>
      </c>
    </row>
    <row r="29" spans="1:5" x14ac:dyDescent="0.3">
      <c r="A29" s="15" t="s">
        <v>18</v>
      </c>
      <c r="B29" s="10" t="s">
        <v>30</v>
      </c>
      <c r="C29" s="16">
        <v>20</v>
      </c>
      <c r="D29" s="13">
        <v>0.1</v>
      </c>
      <c r="E29">
        <f t="shared" si="0"/>
        <v>2</v>
      </c>
    </row>
    <row r="30" spans="1:5" x14ac:dyDescent="0.3">
      <c r="A30" s="14" t="s">
        <v>15</v>
      </c>
      <c r="B30" s="11" t="s">
        <v>30</v>
      </c>
      <c r="C30" s="12">
        <v>10</v>
      </c>
      <c r="D30" s="13">
        <v>0.1</v>
      </c>
      <c r="E30">
        <f t="shared" si="0"/>
        <v>1</v>
      </c>
    </row>
    <row r="31" spans="1:5" x14ac:dyDescent="0.3">
      <c r="A31" s="15" t="s">
        <v>45</v>
      </c>
      <c r="B31" s="10" t="s">
        <v>44</v>
      </c>
      <c r="C31" s="16">
        <v>10</v>
      </c>
      <c r="D31" s="13">
        <v>0.1</v>
      </c>
      <c r="E31">
        <f t="shared" si="0"/>
        <v>1</v>
      </c>
    </row>
    <row r="32" spans="1:5" x14ac:dyDescent="0.3">
      <c r="A32" s="19" t="s">
        <v>31</v>
      </c>
      <c r="B32" s="20" t="s">
        <v>46</v>
      </c>
      <c r="C32" s="21">
        <v>25</v>
      </c>
      <c r="D32" s="13">
        <v>0.1</v>
      </c>
      <c r="E32">
        <f t="shared" si="0"/>
        <v>2.5</v>
      </c>
    </row>
    <row r="33" spans="1:5" x14ac:dyDescent="0.3">
      <c r="A33" s="17" t="s">
        <v>112</v>
      </c>
      <c r="E33" s="31">
        <f>SUM(E8:E32)</f>
        <v>76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V-Slots and Wheels List</vt:lpstr>
      <vt:lpstr>Component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2018-05-15T17:15:52Z</cp:lastPrinted>
  <dcterms:created xsi:type="dcterms:W3CDTF">2018-03-31T05:02:45Z</dcterms:created>
  <dcterms:modified xsi:type="dcterms:W3CDTF">2018-05-15T17:16:13Z</dcterms:modified>
</cp:coreProperties>
</file>