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651" documentId="8_{BDB81E76-0EE6-4FBB-BB57-40CE6024A00A}" xr6:coauthVersionLast="38" xr6:coauthVersionMax="38" xr10:uidLastSave="{A49060E9-6641-47C1-A06E-22369E86ECD2}"/>
  <bookViews>
    <workbookView xWindow="299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4" i="10" l="1"/>
  <c r="E10" i="10"/>
  <c r="E9" i="10"/>
  <c r="E8" i="10"/>
  <c r="E40" i="10"/>
  <c r="B7" i="7" l="1"/>
  <c r="E16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2" i="10" l="1"/>
  <c r="E32" i="4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<sst xmlns="http://schemas.openxmlformats.org/spreadsheetml/2006/main" count="146" uniqueCount="127">
  <si>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</si>
  <si>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</si>
  <si>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</si>
  <si>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</si>
  <si>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</si>
  <si>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</si>
  <si>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</si>
  <si>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</si>
  <si>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</si>
  <si>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</si>
  <si>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</si>
  <si>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</si>
  <si>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</si>
  <si>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</si>
  <si>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</si>
  <si>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</si>
  <si>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</si>
  <si>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</si>
  <si>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</si>
  <si>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</si>
  <si>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</si>
  <si>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</si>
  <si>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</si>
  <si>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</si>
  <si>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</si>
  <si>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</si>
  <si>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</si>
  <si>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</si>
  <si>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</si>
  <si>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</si>
  <si>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</si>
  <si>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</si>
  <si>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</si>
  <si>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</si>
  <si>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</si>
  <si>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</si>
  <si>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</si>
  <si>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</si>
  <si>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</si>
  <si>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</si>
  <si>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</si>
  <si>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</si>
  <si>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</si>
  <si>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</si>
  <si>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</si>
  <si>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</si>
  <si>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</si>
  <si>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</si>
  <si>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</si>
  <si>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</si>
  <si>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</si>
  <si>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</si>
  <si>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</si>
  <si>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</si>
  <si>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</si>
  <si>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</si>
  <si>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</si>
  <si>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</si>
  <si>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</si>
  <si>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</si>
  <si>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</si>
  <si>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</si>
  <si>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</si>
  <si>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</si>
  <si>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</si>
  <si>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</si>
  <si>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</si>
  <si>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</si>
  <si>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</si>
  <si>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</si>
  <si>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</si>
  <si>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</si>
  <si>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</si>
  <si>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</si>
  <si>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</si>
  <si>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</si>
  <si>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</si>
  <si>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</si>
  <si>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</si>
  <si>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</si>
  <si>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</si>
  <si>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</si>
  <si>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V-King - Component Parts to Buy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</si>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</sst>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://s.click.aliexpress.com/e/b4hqifNQ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cln5G0dw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hyperlink" Target="http://makersupplies.dk/72-v-king-corexy-3d-prin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9" t="s">
        <v>76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79</v>
      </c>
      <c r="B6" s="27">
        <f>'Complete Part List'!E16</f>
        <v>200</v>
      </c>
    </row>
    <row r="7" spans="1:10" x14ac:dyDescent="0.25">
      <c r="A7" s="4" t="s">
        <v>74</v>
      </c>
      <c r="B7" s="27">
        <f>'Complete Part List'!E40</f>
        <v>303</v>
      </c>
    </row>
    <row r="8" spans="1:10" x14ac:dyDescent="0.25">
      <c r="A8" s="4" t="s">
        <v>75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73</v>
      </c>
      <c r="B10" s="26">
        <f>SUM(B6:B9)</f>
        <v>578</v>
      </c>
    </row>
    <row r="12" spans="1:10" x14ac:dyDescent="0.25">
      <c r="A12" s="3" t="s">
        <v>72</v>
      </c>
    </row>
    <row r="13" spans="1:10" ht="29.25" x14ac:dyDescent="0.6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3"/>
  <sheetViews>
    <sheetView tabSelected="1"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8" t="s">
        <v>82</v>
      </c>
    </row>
    <row r="3" spans="1:5" x14ac:dyDescent="0.25">
      <c r="B3" s="40" t="s">
        <v>124</v>
      </c>
      <c r="C3" s="4" t="s">
        <v>125</v>
      </c>
    </row>
    <row r="5" spans="1:5" ht="29.25" x14ac:dyDescent="0.6">
      <c r="A5" s="35" t="s">
        <v>53</v>
      </c>
      <c r="B5" t="s">
        <v>126</v>
      </c>
      <c r="D5" s="7" t="s">
        <v>55</v>
      </c>
    </row>
    <row r="6" spans="1:5" x14ac:dyDescent="0.25">
      <c r="A6" s="14" t="s">
        <v>0</v>
      </c>
      <c r="B6" s="14" t="s">
        <v>1</v>
      </c>
      <c r="C6" s="14" t="s">
        <v>111</v>
      </c>
      <c r="D6" s="15" t="s">
        <v>61</v>
      </c>
      <c r="E6" s="15" t="s">
        <v>81</v>
      </c>
    </row>
    <row r="7" spans="1:5" x14ac:dyDescent="0.25">
      <c r="A7" s="2" t="s">
        <v>98</v>
      </c>
      <c r="B7" s="1"/>
      <c r="D7" s="1"/>
    </row>
    <row r="8" spans="1:5" x14ac:dyDescent="0.25">
      <c r="A8" s="1" t="s">
        <v>2</v>
      </c>
      <c r="B8" s="1" t="s">
        <v>97</v>
      </c>
      <c r="C8">
        <v>16</v>
      </c>
      <c r="D8" s="16">
        <v>5</v>
      </c>
      <c r="E8" s="16">
        <f>D8*C8</f>
        <v>80</v>
      </c>
    </row>
    <row r="9" spans="1:5" x14ac:dyDescent="0.25">
      <c r="A9" s="1" t="s">
        <v>15</v>
      </c>
      <c r="B9" s="1" t="s">
        <v>96</v>
      </c>
      <c r="C9">
        <v>1</v>
      </c>
      <c r="D9" s="16">
        <v>5</v>
      </c>
      <c r="E9" s="16">
        <f>D9*C9</f>
        <v>5</v>
      </c>
    </row>
    <row r="10" spans="1:5" x14ac:dyDescent="0.25">
      <c r="A10" s="1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70</v>
      </c>
      <c r="B11" s="1" t="s">
        <v>99</v>
      </c>
      <c r="C11" s="1">
        <v>20</v>
      </c>
      <c r="E11" s="18">
        <v>7</v>
      </c>
    </row>
    <row r="12" spans="1:5" x14ac:dyDescent="0.25">
      <c r="A12" s="1"/>
      <c r="B12" s="1"/>
      <c r="D12" s="33"/>
      <c r="E12" s="16"/>
    </row>
    <row r="13" spans="1:5" x14ac:dyDescent="0.25">
      <c r="A13" s="2" t="s">
        <v>21</v>
      </c>
      <c r="B13" s="1"/>
      <c r="D13" s="16"/>
      <c r="E13" s="16"/>
    </row>
    <row r="14" spans="1:5" x14ac:dyDescent="0.25">
      <c r="A14" s="13" t="s">
        <v>95</v>
      </c>
      <c r="B14" s="1" t="s">
        <v>94</v>
      </c>
      <c r="C14" s="3">
        <v>21</v>
      </c>
      <c r="D14" s="16">
        <v>4</v>
      </c>
      <c r="E14" s="16">
        <f>D14*C14</f>
        <v>84</v>
      </c>
    </row>
    <row r="15" spans="1:5" x14ac:dyDescent="0.25">
      <c r="A15" s="1"/>
      <c r="B15" s="1"/>
      <c r="C15" s="3"/>
      <c r="D15" s="16"/>
      <c r="E15" s="16"/>
    </row>
    <row r="16" spans="1:5" x14ac:dyDescent="0.25">
      <c r="A16" s="8" t="s">
        <v>113</v>
      </c>
      <c r="E16" s="23">
        <f>SUM(E8:E14)</f>
        <v>200</v>
      </c>
    </row>
    <row r="17" spans="1:5" x14ac:dyDescent="0.25">
      <c r="A17" s="14" t="s">
        <v>0</v>
      </c>
      <c r="B17" s="14"/>
      <c r="C17" s="14" t="s">
        <v>111</v>
      </c>
      <c r="D17" s="14" t="s">
        <v>112</v>
      </c>
      <c r="E17" s="15" t="s">
        <v>81</v>
      </c>
    </row>
    <row r="18" spans="1:5" x14ac:dyDescent="0.25">
      <c r="A18" s="4" t="s">
        <v>33</v>
      </c>
      <c r="B18" t="s">
        <v>59</v>
      </c>
      <c r="C18">
        <v>4</v>
      </c>
      <c r="D18">
        <v>10</v>
      </c>
      <c r="E18" s="18">
        <v>4</v>
      </c>
    </row>
    <row r="19" spans="1:5" x14ac:dyDescent="0.25">
      <c r="A19" s="4" t="s">
        <v>48</v>
      </c>
      <c r="B19" t="s">
        <v>49</v>
      </c>
      <c r="C19">
        <v>1</v>
      </c>
      <c r="D19">
        <v>1</v>
      </c>
      <c r="E19" s="18">
        <v>30</v>
      </c>
    </row>
    <row r="20" spans="1:5" x14ac:dyDescent="0.25">
      <c r="A20" s="4" t="s">
        <v>108</v>
      </c>
      <c r="B20" t="s">
        <v>50</v>
      </c>
      <c r="C20">
        <v>1</v>
      </c>
      <c r="D20">
        <v>1</v>
      </c>
      <c r="E20" s="18">
        <v>20</v>
      </c>
    </row>
    <row r="21" spans="1:5" x14ac:dyDescent="0.25">
      <c r="A21" s="4" t="s">
        <v>123</v>
      </c>
      <c r="B21" t="s">
        <v>92</v>
      </c>
      <c r="C21">
        <v>2</v>
      </c>
      <c r="D21">
        <v>4</v>
      </c>
      <c r="E21" s="18">
        <v>10</v>
      </c>
    </row>
    <row r="22" spans="1:5" x14ac:dyDescent="0.25">
      <c r="A22" s="4" t="s">
        <v>110</v>
      </c>
      <c r="B22" t="s">
        <v>91</v>
      </c>
      <c r="C22">
        <v>2</v>
      </c>
      <c r="D22">
        <v>4</v>
      </c>
      <c r="E22" s="18">
        <v>25</v>
      </c>
    </row>
    <row r="23" spans="1:5" x14ac:dyDescent="0.25">
      <c r="A23" s="4" t="s">
        <v>109</v>
      </c>
      <c r="B23" t="s">
        <v>44</v>
      </c>
      <c r="C23">
        <v>2</v>
      </c>
      <c r="D23">
        <v>6</v>
      </c>
      <c r="E23" s="18">
        <v>3</v>
      </c>
    </row>
    <row r="24" spans="1:5" x14ac:dyDescent="0.25">
      <c r="A24" s="4" t="s">
        <v>106</v>
      </c>
      <c r="B24" s="4" t="s">
        <v>84</v>
      </c>
      <c r="C24" s="4">
        <v>1</v>
      </c>
      <c r="D24">
        <v>1</v>
      </c>
      <c r="E24" s="22">
        <v>20</v>
      </c>
    </row>
    <row r="25" spans="1:5" x14ac:dyDescent="0.25">
      <c r="A25" s="4" t="s">
        <v>101</v>
      </c>
      <c r="B25" t="s">
        <v>52</v>
      </c>
      <c r="C25">
        <v>1</v>
      </c>
      <c r="D25">
        <v>1</v>
      </c>
      <c r="E25" s="18">
        <v>5</v>
      </c>
    </row>
    <row r="26" spans="1:5" x14ac:dyDescent="0.25">
      <c r="A26" s="4" t="s">
        <v>64</v>
      </c>
      <c r="B26" t="s">
        <v>47</v>
      </c>
      <c r="C26">
        <v>8</v>
      </c>
      <c r="D26">
        <v>10</v>
      </c>
      <c r="E26" s="18">
        <v>10</v>
      </c>
    </row>
    <row r="27" spans="1:5" x14ac:dyDescent="0.25">
      <c r="A27" s="4" t="s">
        <v>93</v>
      </c>
      <c r="B27" t="s">
        <v>46</v>
      </c>
      <c r="C27">
        <v>10</v>
      </c>
      <c r="D27">
        <v>10</v>
      </c>
      <c r="E27" s="18">
        <v>10</v>
      </c>
    </row>
    <row r="28" spans="1:5" x14ac:dyDescent="0.25">
      <c r="A28" s="20" t="s">
        <v>65</v>
      </c>
      <c r="B28" t="s">
        <v>63</v>
      </c>
      <c r="C28">
        <v>4</v>
      </c>
      <c r="D28">
        <v>5</v>
      </c>
      <c r="E28" s="18">
        <v>5</v>
      </c>
    </row>
    <row r="29" spans="1:5" x14ac:dyDescent="0.25">
      <c r="A29" s="20" t="s">
        <v>66</v>
      </c>
      <c r="B29" t="s">
        <v>67</v>
      </c>
      <c r="C29">
        <v>8</v>
      </c>
      <c r="D29">
        <v>10</v>
      </c>
      <c r="E29" s="18">
        <v>10</v>
      </c>
    </row>
    <row r="30" spans="1:5" x14ac:dyDescent="0.25">
      <c r="A30" s="4" t="s">
        <v>107</v>
      </c>
      <c r="B30" s="4" t="s">
        <v>88</v>
      </c>
      <c r="C30" s="4">
        <v>1</v>
      </c>
      <c r="D30">
        <v>1</v>
      </c>
      <c r="E30" s="22">
        <v>5</v>
      </c>
    </row>
    <row r="31" spans="1:5" x14ac:dyDescent="0.25">
      <c r="A31" s="4" t="s">
        <v>102</v>
      </c>
      <c r="B31" t="s">
        <v>51</v>
      </c>
      <c r="C31">
        <v>1</v>
      </c>
      <c r="D31">
        <v>1</v>
      </c>
      <c r="E31" s="18">
        <v>12</v>
      </c>
    </row>
    <row r="32" spans="1:5" x14ac:dyDescent="0.25">
      <c r="A32" s="17" t="s">
        <v>103</v>
      </c>
      <c r="B32" s="9" t="s">
        <v>62</v>
      </c>
      <c r="C32" s="9">
        <v>1</v>
      </c>
      <c r="D32">
        <v>1</v>
      </c>
      <c r="E32" s="18">
        <v>20</v>
      </c>
    </row>
    <row r="33" spans="1:5" x14ac:dyDescent="0.25">
      <c r="A33" s="4" t="s">
        <v>85</v>
      </c>
      <c r="B33" t="s">
        <v>86</v>
      </c>
      <c r="C33" s="9">
        <v>1</v>
      </c>
      <c r="D33">
        <v>1</v>
      </c>
      <c r="E33" s="18">
        <v>5</v>
      </c>
    </row>
    <row r="34" spans="1:5" x14ac:dyDescent="0.25">
      <c r="A34" s="4" t="s">
        <v>105</v>
      </c>
      <c r="B34" s="4" t="s">
        <v>83</v>
      </c>
      <c r="C34" s="4">
        <v>1</v>
      </c>
      <c r="D34">
        <v>1</v>
      </c>
      <c r="E34" s="22">
        <v>15</v>
      </c>
    </row>
    <row r="35" spans="1:5" x14ac:dyDescent="0.25">
      <c r="A35" s="4" t="s">
        <v>104</v>
      </c>
      <c r="B35" t="s">
        <v>87</v>
      </c>
      <c r="C35" s="9">
        <v>1</v>
      </c>
      <c r="D35">
        <v>1</v>
      </c>
      <c r="E35" s="18">
        <v>25</v>
      </c>
    </row>
    <row r="36" spans="1:5" x14ac:dyDescent="0.25">
      <c r="A36" s="4" t="s">
        <v>56</v>
      </c>
      <c r="B36" t="s">
        <v>57</v>
      </c>
      <c r="C36" s="9">
        <v>1</v>
      </c>
      <c r="D36">
        <v>1</v>
      </c>
      <c r="E36" s="18">
        <v>4</v>
      </c>
    </row>
    <row r="37" spans="1:5" x14ac:dyDescent="0.25">
      <c r="A37" s="13" t="s">
        <v>100</v>
      </c>
      <c r="B37" s="1" t="s">
        <v>8</v>
      </c>
      <c r="C37" s="9">
        <v>4</v>
      </c>
      <c r="D37">
        <v>5</v>
      </c>
      <c r="E37" s="18">
        <v>40</v>
      </c>
    </row>
    <row r="38" spans="1:5" x14ac:dyDescent="0.25">
      <c r="A38" s="4" t="s">
        <v>42</v>
      </c>
      <c r="B38" t="s">
        <v>43</v>
      </c>
      <c r="C38" s="9">
        <v>1</v>
      </c>
      <c r="D38">
        <v>1</v>
      </c>
      <c r="E38" s="18">
        <v>15</v>
      </c>
    </row>
    <row r="39" spans="1:5" x14ac:dyDescent="0.25">
      <c r="A39" t="s">
        <v>45</v>
      </c>
      <c r="B39" t="s">
        <v>89</v>
      </c>
      <c r="C39" s="9">
        <v>1</v>
      </c>
      <c r="D39">
        <v>1</v>
      </c>
      <c r="E39" s="18">
        <v>10</v>
      </c>
    </row>
    <row r="40" spans="1:5" x14ac:dyDescent="0.25">
      <c r="A40" s="8" t="s">
        <v>80</v>
      </c>
      <c r="E40" s="19">
        <f>SUM(E18:E39)</f>
        <v>303</v>
      </c>
    </row>
    <row r="42" spans="1:5" x14ac:dyDescent="0.25">
      <c r="A42" s="8" t="s">
        <v>114</v>
      </c>
      <c r="E42" s="36">
        <f>E40+E16</f>
        <v>503</v>
      </c>
    </row>
    <row r="43" spans="1:5" x14ac:dyDescent="0.25">
      <c r="A43" t="s">
        <v>115</v>
      </c>
    </row>
  </sheetData>
  <sortState ref="A18:E39">
    <sortCondition ref="A18"/>
  </sortState>
  <hyperlinks>
    <hyperlink ref="A23" r:id="rId1" display="Optical Sensor" xr:uid="{C32C274D-A6E0-4D8A-89C2-5039958B9192}"/>
    <hyperlink ref="A35" r:id="rId2" display="350*400 Silicone Heatpad" xr:uid="{4CDCED05-F3FA-4EE2-9C5A-16C4111B5756}"/>
    <hyperlink ref="A38" r:id="rId3" xr:uid="{CE3F6C39-A479-448C-AD14-3ED94A462295}"/>
    <hyperlink ref="A26" r:id="rId4" xr:uid="{9D4DEDA8-9BFB-4EFE-8A31-690877AB3F50}"/>
    <hyperlink ref="A27" r:id="rId5" display="GT2 Idler Pulley 20NT" xr:uid="{8B9E3E48-B339-4A1E-BBF7-47A80E28AA3C}"/>
    <hyperlink ref="A19" r:id="rId6" xr:uid="{91CD28EF-6468-4F89-9D03-55545D2A7193}"/>
    <hyperlink ref="A20" r:id="rId7" display="MKS Gen L V1.0" xr:uid="{05CE83E4-339D-45AB-BEE5-A57742852626}"/>
    <hyperlink ref="A24" r:id="rId8" display="Filament Extruder" xr:uid="{2990F041-B107-435C-8E36-C6DB9AF434EE}"/>
    <hyperlink ref="A25" r:id="rId9" display="12V Layer Fan" xr:uid="{C0F4AF68-82D7-4FE3-85B1-F724D0E242E5}"/>
    <hyperlink ref="A36" r:id="rId10" xr:uid="{8B08525D-D4AB-4388-990C-6264D12F7DD1}"/>
    <hyperlink ref="A18" r:id="rId11" xr:uid="{5E9E73AA-5AF2-4E91-A648-438685B0C3D6}"/>
    <hyperlink ref="A32" r:id="rId12" display="24V Power Supply" xr:uid="{4A606871-E536-40C8-BD7C-22C8F712CB42}"/>
    <hyperlink ref="A28" r:id="rId13" xr:uid="{F4848447-A7E5-4981-8ED6-5ACCC059FBFD}"/>
    <hyperlink ref="A29" r:id="rId14" xr:uid="{59CB82CB-DB6A-4646-8377-A6DDBB213953}"/>
    <hyperlink ref="A11" r:id="rId15" xr:uid="{62B72BE0-7647-4668-8FFD-AB380EEE8F6A}"/>
    <hyperlink ref="A34" r:id="rId16" display="BL Touch Probe" xr:uid="{22CF7BD3-C320-4224-A2A9-6868041A199C}"/>
    <hyperlink ref="B34" r:id="rId17" xr:uid="{FF98C7A6-1409-45CE-95A1-AA2FD51D9269}"/>
    <hyperlink ref="B24" r:id="rId18" xr:uid="{E10FFF22-2835-4984-B28A-963166E303EF}"/>
    <hyperlink ref="A33" r:id="rId19" xr:uid="{58DB2412-7C03-4A2F-9705-67EFFED8C1C0}"/>
    <hyperlink ref="A21" r:id="rId20" xr:uid="{0BB9972B-C050-4E02-969B-4ADA4E04C03C}"/>
    <hyperlink ref="A31" r:id="rId21" display="12864 LCD" xr:uid="{CAE4404B-45D0-4E89-A4A3-4B25F59F94BE}"/>
    <hyperlink ref="B30" r:id="rId22" display="e3d Type Hotend" xr:uid="{885939FD-E74B-47B9-BE71-B4231ABC303E}"/>
    <hyperlink ref="A30" r:id="rId23" display="J-Head/E3d Hotend" xr:uid="{81183C11-951E-4165-8179-AEB7A3753441}"/>
    <hyperlink ref="A22" r:id="rId24" display="TMC2208" xr:uid="{9DCE4818-32CB-4564-B0A5-F04B2E760BEC}"/>
    <hyperlink ref="A37" r:id="rId25" display="Nema 17 Stepper Motor" xr:uid="{072E66F4-E1AF-417B-A243-668D51F20570}"/>
    <hyperlink ref="A14" r:id="rId26" xr:uid="{AE31D8C5-674B-4395-A74B-E65F8644B663}"/>
    <hyperlink ref="C3" r:id="rId27" xr:uid="{29285AC2-32BB-4E9E-98C3-BEC5D34404E3}"/>
  </hyperlinks>
  <pageMargins left="0.25" right="0.25" top="0.75" bottom="0.75" header="0.3" footer="0.3"/>
  <pageSetup paperSize="9" orientation="portrait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60</v>
      </c>
    </row>
    <row r="5" spans="1:5" x14ac:dyDescent="0.25">
      <c r="B5" t="s">
        <v>54</v>
      </c>
    </row>
    <row r="6" spans="1:5" ht="29.25" x14ac:dyDescent="0.6">
      <c r="B6" s="7" t="s">
        <v>55</v>
      </c>
    </row>
    <row r="7" spans="1:5" x14ac:dyDescent="0.25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25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25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25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25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25">
      <c r="A14" s="10" t="s">
        <v>118</v>
      </c>
      <c r="B14" s="11" t="s">
        <v>117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116</v>
      </c>
      <c r="B18" s="11" t="s">
        <v>121</v>
      </c>
      <c r="C18" s="12">
        <v>25</v>
      </c>
      <c r="D18" s="32">
        <v>0.1</v>
      </c>
      <c r="E18" s="31">
        <f t="shared" si="0"/>
        <v>2.5</v>
      </c>
    </row>
    <row r="19" spans="1:5" x14ac:dyDescent="0.25">
      <c r="A19" s="10" t="s">
        <v>119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120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4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4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25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25">
      <c r="A31" s="34" t="s">
        <v>24</v>
      </c>
      <c r="B31" s="31" t="s">
        <v>90</v>
      </c>
      <c r="C31" s="12">
        <v>25</v>
      </c>
      <c r="D31" s="32">
        <v>0.1</v>
      </c>
      <c r="E31" s="31">
        <f t="shared" si="0"/>
        <v>2.5</v>
      </c>
    </row>
    <row r="32" spans="1:5" x14ac:dyDescent="0.25">
      <c r="A32" s="8" t="s">
        <v>71</v>
      </c>
      <c r="E32" s="21">
        <f>SUM(E8:E31)</f>
        <v>75</v>
      </c>
    </row>
    <row r="34" spans="1:5" x14ac:dyDescent="0.25">
      <c r="A34" s="14" t="s">
        <v>122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2018-11-08T22:49:35Z</cp:lastPrinted>
  <dcterms:created xsi:type="dcterms:W3CDTF">2018-03-31T05:02:45Z</dcterms:created>
  <dcterms:modified xsi:type="dcterms:W3CDTF">2018-11-08T22:49:38Z</dcterms:modified>
</cp:coreProperties>
</file>