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y\OneDrive\Document Library\GitHub\V-King\BOM\"/>
    </mc:Choice>
  </mc:AlternateContent>
  <xr:revisionPtr revIDLastSave="324" documentId="8_{BDB81E76-0EE6-4FBB-BB57-40CE6024A00A}" xr6:coauthVersionLast="34" xr6:coauthVersionMax="34" xr10:uidLastSave="{C7DA080D-9228-45CF-AE66-9C2264187E8A}"/>
  <bookViews>
    <workbookView xWindow="26208" yWindow="0" windowWidth="28800" windowHeight="12432" xr2:uid="{00000000-000D-0000-FFFF-FFFF00000000}"/>
  </bookViews>
  <sheets>
    <sheet name="BOM Overview" sheetId="7" r:id="rId1"/>
    <sheet name="V-Slots and Wheels List" sheetId="5" r:id="rId2"/>
    <sheet name="Component Part List" sheetId="3" r:id="rId3"/>
    <sheet name="Fasteners List" sheetId="4" r:id="rId4"/>
    <sheet name="Bundle Order List" sheetId="9" r:id="rId5"/>
  </sheets>
  <calcPr calcId="179016"/>
</workbook>
</file>

<file path=xl/calcChain.xml><?xml version="1.0" encoding="utf-8"?>
<calcChain xmlns="http://schemas.openxmlformats.org/spreadsheetml/2006/main">
  <c r="E29" i="3" l="1"/>
  <c r="F12" i="5" l="1"/>
  <c r="B8" i="7" l="1"/>
  <c r="B7" i="7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8" i="4"/>
  <c r="F11" i="5"/>
  <c r="F15" i="5"/>
  <c r="F10" i="5"/>
  <c r="F17" i="5" s="1"/>
  <c r="B6" i="7" s="1"/>
  <c r="E33" i="4"/>
  <c r="B10" i="7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<sst xmlns="http://schemas.openxmlformats.org/spreadsheetml/2006/main" count="287" uniqueCount="145">
  <si>
    <t>Part Name</t>
  </si>
  <si>
    <t>Description</t>
  </si>
  <si>
    <t>Quantity</t>
  </si>
  <si>
    <t>Category</t>
  </si>
  <si>
    <t>2020 V-Slot 500</t>
  </si>
  <si>
    <t>Hardware</t>
  </si>
  <si>
    <t>3 Way V-Slot Corner</t>
  </si>
  <si>
    <t>M5 T-Nut Square</t>
  </si>
  <si>
    <t>T-Nut Sqare M5</t>
  </si>
  <si>
    <t>M5 WASHER</t>
  </si>
  <si>
    <t>M5x10</t>
  </si>
  <si>
    <t>Nema 17 Stepper Motor</t>
  </si>
  <si>
    <t>Nema 17 Stepper motor</t>
  </si>
  <si>
    <t>M3 WASHER</t>
  </si>
  <si>
    <t>M3x8</t>
  </si>
  <si>
    <t>M5x35</t>
  </si>
  <si>
    <t>M3 NUT</t>
  </si>
  <si>
    <t>M5 Nut</t>
  </si>
  <si>
    <t>M5x30</t>
  </si>
  <si>
    <t>M4 WASHER</t>
  </si>
  <si>
    <t>2020 V-Slot 480</t>
  </si>
  <si>
    <t>M3X25</t>
  </si>
  <si>
    <t>M3 Lock Nut</t>
  </si>
  <si>
    <t>M4x20</t>
  </si>
  <si>
    <t>M4x16</t>
  </si>
  <si>
    <t>M5X25</t>
  </si>
  <si>
    <t>3 Way Corner Bracket</t>
  </si>
  <si>
    <t>Wheels</t>
  </si>
  <si>
    <t>24V Power Supply</t>
  </si>
  <si>
    <t>Type</t>
  </si>
  <si>
    <t>DIN 912</t>
  </si>
  <si>
    <t>M5x8 Countersink</t>
  </si>
  <si>
    <t>500mm V-Slot</t>
  </si>
  <si>
    <t>480mm V Slot</t>
  </si>
  <si>
    <t>Solid V Wheel Kit</t>
  </si>
  <si>
    <t>Nylon Lock Nut M3</t>
  </si>
  <si>
    <t>M5 8OD Shim</t>
  </si>
  <si>
    <t>Standard Nut M5</t>
  </si>
  <si>
    <t>M5 Nut lock</t>
  </si>
  <si>
    <t>M5 T-Nut Open Builds</t>
  </si>
  <si>
    <t>OpenBuilds Tee Nut M5</t>
  </si>
  <si>
    <t>M5x12</t>
  </si>
  <si>
    <t>M5x20 Hex</t>
  </si>
  <si>
    <t>Hex Head</t>
  </si>
  <si>
    <t>M5x35 HEX</t>
  </si>
  <si>
    <t>Countersink Screw</t>
  </si>
  <si>
    <t>Fasteners</t>
  </si>
  <si>
    <t>M5 T-Nut Hammer</t>
  </si>
  <si>
    <t>Drop In type Hammer Nut</t>
  </si>
  <si>
    <t>Ball Bearing 5-16-5</t>
  </si>
  <si>
    <t>M3x10</t>
  </si>
  <si>
    <t>Mini Precision Shim - 8x5x1mm</t>
  </si>
  <si>
    <t>Hex Locking Nut - m5</t>
  </si>
  <si>
    <t>Washer Simple M5</t>
  </si>
  <si>
    <t>Washer Simple M4</t>
  </si>
  <si>
    <t>Washer Simple M3</t>
  </si>
  <si>
    <t>Hex Nut - M3</t>
  </si>
  <si>
    <t>M4 Hex NUT</t>
  </si>
  <si>
    <t>Hex Nut - M4</t>
  </si>
  <si>
    <t>Worm Gear</t>
  </si>
  <si>
    <t>1:20 Worm Gear Set</t>
  </si>
  <si>
    <t>Component</t>
  </si>
  <si>
    <t>Optical Sensor</t>
  </si>
  <si>
    <t>Optical Endstop Sensor</t>
  </si>
  <si>
    <t>Worm Gear Rod</t>
  </si>
  <si>
    <t>Smooth Pulley</t>
  </si>
  <si>
    <t>Thoothed Idler Pulley</t>
  </si>
  <si>
    <t>Build Plate</t>
  </si>
  <si>
    <t>350x400x6mm Aluminum</t>
  </si>
  <si>
    <t>Controller</t>
  </si>
  <si>
    <t>Ramps Controller</t>
  </si>
  <si>
    <t>DRV 8825</t>
  </si>
  <si>
    <t>Stepper Drivers</t>
  </si>
  <si>
    <t>12864 LCD</t>
  </si>
  <si>
    <t>LCD Controller Panel</t>
  </si>
  <si>
    <t>Layer Fan</t>
  </si>
  <si>
    <t>Fan for filament cooling</t>
  </si>
  <si>
    <t>Click link to product supplier</t>
  </si>
  <si>
    <t>Research, Development &amp; Design by</t>
  </si>
  <si>
    <t>Roy Berntsen</t>
  </si>
  <si>
    <t>Solid State Relay</t>
  </si>
  <si>
    <t>SSR 40A</t>
  </si>
  <si>
    <t>Bulk Est. Price</t>
  </si>
  <si>
    <t>Order Quantity</t>
  </si>
  <si>
    <t>Worm Gear Bearings</t>
  </si>
  <si>
    <t>List of Fasteners to buy at any hardware supplier</t>
  </si>
  <si>
    <t>350*400 Silicone Heatpad</t>
  </si>
  <si>
    <t>Unit Price</t>
  </si>
  <si>
    <t xml:space="preserve">240W 24V PSU </t>
  </si>
  <si>
    <t>Thoothed Motor Pulley</t>
  </si>
  <si>
    <t>GT2 Idler Pulley 20NT</t>
  </si>
  <si>
    <t>GT2 Idler Pulley 20T</t>
  </si>
  <si>
    <t>GT2 Motor Pulley 20T</t>
  </si>
  <si>
    <t>GT2 Timing Belt</t>
  </si>
  <si>
    <t>Reinforced Timing Belt</t>
  </si>
  <si>
    <t>Est. Bulk Price</t>
  </si>
  <si>
    <t>Est. Unit Price</t>
  </si>
  <si>
    <t>Timing Parts</t>
  </si>
  <si>
    <t xml:space="preserve">2028 Corner Bracket </t>
  </si>
  <si>
    <t>Corner Joint Brackets</t>
  </si>
  <si>
    <t>V-Slot Big Wheels - Z wheels</t>
  </si>
  <si>
    <t>Estimated fastener price in total:</t>
  </si>
  <si>
    <t>Research - Development &amp; Design by:</t>
  </si>
  <si>
    <t>Sub Total Example Price</t>
  </si>
  <si>
    <t>Components Example Price:</t>
  </si>
  <si>
    <t>Fastners Estimated Retail Price:</t>
  </si>
  <si>
    <t>https://www.facebook.com/vking3d/</t>
  </si>
  <si>
    <t>340x390x340 Build Volume</t>
  </si>
  <si>
    <t>V-King Build Price Estimate</t>
  </si>
  <si>
    <t>V-Slots and Wheels Standard Price:</t>
  </si>
  <si>
    <t>Estimated Component Retail Price</t>
  </si>
  <si>
    <t>Filament Extruder</t>
  </si>
  <si>
    <t>Add Price</t>
  </si>
  <si>
    <t>Bulk Price</t>
  </si>
  <si>
    <t>Estamated price for the bundle - 250 EUR - Ask for price confirmation</t>
  </si>
  <si>
    <t xml:space="preserve">2028 L Bracket </t>
  </si>
  <si>
    <t>28mm X 20mm corner bracket</t>
  </si>
  <si>
    <t>V-Slot Big Wheels - Standard</t>
  </si>
  <si>
    <t>Mechatronical components</t>
  </si>
  <si>
    <t>Components</t>
  </si>
  <si>
    <t>Timing Belt GT2 6mm</t>
  </si>
  <si>
    <t>Meter Timing belt for XYZ</t>
  </si>
  <si>
    <t>Timing Motor GT2 Pulley 20T</t>
  </si>
  <si>
    <t>Motor Timing Pulleys</t>
  </si>
  <si>
    <t>Fastners and Bearings</t>
  </si>
  <si>
    <t>Ball Bearing - 625 ZZ</t>
  </si>
  <si>
    <t>Bearings</t>
  </si>
  <si>
    <t>Controller components</t>
  </si>
  <si>
    <t>110/220VAC - 24V PSU 240W Min</t>
  </si>
  <si>
    <t>Part Number</t>
  </si>
  <si>
    <t>V-King - Component Parts to Buy</t>
  </si>
  <si>
    <t>MKS Gen L V1.0</t>
  </si>
  <si>
    <t>OpenBuilds</t>
  </si>
  <si>
    <t>for V-Slots</t>
  </si>
  <si>
    <t>Estimated Kit Price</t>
  </si>
  <si>
    <t>V-King Bundle List - Supplier to be decided</t>
  </si>
  <si>
    <t>3D Touch Probe</t>
  </si>
  <si>
    <t>Original Probe here</t>
  </si>
  <si>
    <t>Titan Original Here</t>
  </si>
  <si>
    <t>Power Switch - Fused</t>
  </si>
  <si>
    <t>AC Inlet to PSU with Fuse</t>
  </si>
  <si>
    <t>Ask for 110 AC if needed</t>
  </si>
  <si>
    <t>5mm X 560mm Steel rod</t>
  </si>
  <si>
    <t>J-Head/E3d Clone</t>
  </si>
  <si>
    <t>e3d V6 Original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</si>
</sst>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EUR]\ #,##0.0"/>
    <numFmt numFmtId="165" formatCode="_([$EUR]\ * #,##0_);_([$EUR]\ * \(#,##0\);_([$EUR]\ * &quot;-&quot;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rial Black"/>
      <family val="2"/>
    </font>
    <font>
      <b/>
      <i/>
      <sz val="20"/>
      <color theme="1"/>
      <name val="Rage Italic"/>
      <family val="4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Rage Italic"/>
      <family val="4"/>
    </font>
    <font>
      <b/>
      <sz val="20"/>
      <color rgb="FFFF0000"/>
      <name val="Aharoni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0" fillId="0" borderId="0" xfId="0" applyFont="1"/>
    <xf numFmtId="0" fontId="2" fillId="0" borderId="0" xfId="1"/>
    <xf numFmtId="0" fontId="3" fillId="0" borderId="0" xfId="0" applyFont="1"/>
    <xf numFmtId="0" fontId="2" fillId="0" borderId="0" xfId="1" applyAlignment="1">
      <alignment horizontal="center"/>
    </xf>
    <xf numFmtId="0" fontId="4" fillId="0" borderId="0" xfId="0" applyFont="1"/>
    <xf numFmtId="0" fontId="1" fillId="0" borderId="0" xfId="0" applyFont="1"/>
    <xf numFmtId="0" fontId="0" fillId="0" borderId="0" xfId="0" applyNumberFormat="1" applyFill="1"/>
    <xf numFmtId="0" fontId="0" fillId="0" borderId="2" xfId="0" applyFont="1" applyFill="1" applyBorder="1"/>
    <xf numFmtId="0" fontId="0" fillId="0" borderId="1" xfId="0" applyFont="1" applyFill="1" applyBorder="1"/>
    <xf numFmtId="0" fontId="0" fillId="0" borderId="1" xfId="0" applyNumberFormat="1" applyFont="1" applyFill="1" applyBorder="1"/>
    <xf numFmtId="0" fontId="2" fillId="0" borderId="0" xfId="1" applyNumberFormat="1"/>
    <xf numFmtId="0" fontId="1" fillId="2" borderId="0" xfId="0" applyFont="1" applyFill="1"/>
    <xf numFmtId="0" fontId="1" fillId="2" borderId="0" xfId="0" applyNumberFormat="1" applyFont="1" applyFill="1"/>
    <xf numFmtId="164" fontId="0" fillId="0" borderId="0" xfId="0" applyNumberFormat="1"/>
    <xf numFmtId="0" fontId="2" fillId="0" borderId="0" xfId="1" applyNumberFormat="1" applyFill="1"/>
    <xf numFmtId="4" fontId="0" fillId="0" borderId="0" xfId="0" applyNumberFormat="1"/>
    <xf numFmtId="4" fontId="5" fillId="0" borderId="0" xfId="0" applyNumberFormat="1" applyFont="1"/>
    <xf numFmtId="0" fontId="2" fillId="0" borderId="0" xfId="1" applyFill="1"/>
    <xf numFmtId="0" fontId="5" fillId="0" borderId="0" xfId="0" applyFont="1"/>
    <xf numFmtId="4" fontId="6" fillId="0" borderId="0" xfId="0" applyNumberFormat="1" applyFont="1" applyAlignment="1">
      <alignment horizontal="right"/>
    </xf>
    <xf numFmtId="164" fontId="5" fillId="0" borderId="0" xfId="0" applyNumberFormat="1" applyFont="1"/>
    <xf numFmtId="165" fontId="0" fillId="0" borderId="0" xfId="0" applyNumberFormat="1"/>
    <xf numFmtId="0" fontId="7" fillId="0" borderId="0" xfId="0" applyFont="1"/>
    <xf numFmtId="165" fontId="1" fillId="0" borderId="0" xfId="0" applyNumberFormat="1" applyFont="1"/>
    <xf numFmtId="165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0" fillId="0" borderId="0" xfId="0" applyFill="1"/>
    <xf numFmtId="0" fontId="0" fillId="0" borderId="3" xfId="0" applyNumberFormat="1" applyFont="1" applyFill="1" applyBorder="1"/>
    <xf numFmtId="0" fontId="2" fillId="0" borderId="0" xfId="1" applyNumberFormat="1" applyAlignment="1">
      <alignment horizontal="left" vertic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0" fontId="2" fillId="0" borderId="0" xfId="1" applyNumberFormat="1" applyAlignment="1">
      <alignment vertic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https://www.facebook.com/vking3d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4.png"/><Relationship Id="rId1" Type="http://schemas.openxmlformats.org/officeDocument/2006/relationships/hyperlink" Target="https://www.facebook.com/vking3d/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121919</xdr:rowOff>
    </xdr:from>
    <xdr:ext cx="5154506" cy="2899409"/>
    <xdr:pic>
      <xdr:nvPicPr>
        <xdr:cNvPr id="2" name="Picture 1">
          <a:extLst>
            <a:ext uri="{FF2B5EF4-FFF2-40B4-BE49-F238E27FC236}">
              <a16:creationId xmlns:a16="http://schemas.microsoft.com/office/drawing/2014/main" id="{D15768E5-C07D-46D6-B91A-D1C3B9C47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19399"/>
          <a:ext cx="5154506" cy="2899409"/>
        </a:xfrm>
        <a:prstGeom prst="rect">
          <a:avLst/>
        </a:prstGeom>
      </xdr:spPr>
    </xdr:pic>
    <xdr:clientData/>
  </xdr:oneCellAnchor>
  <xdr:oneCellAnchor>
    <xdr:from>
      <xdr:col>2</xdr:col>
      <xdr:colOff>251460</xdr:colOff>
      <xdr:row>6</xdr:row>
      <xdr:rowOff>0</xdr:rowOff>
    </xdr:from>
    <xdr:ext cx="4442460" cy="4442460"/>
    <xdr:pic>
      <xdr:nvPicPr>
        <xdr:cNvPr id="3" name="Picture 2">
          <a:extLst>
            <a:ext uri="{FF2B5EF4-FFF2-40B4-BE49-F238E27FC236}">
              <a16:creationId xmlns:a16="http://schemas.microsoft.com/office/drawing/2014/main" id="{775DC5EA-BC59-469A-9C0E-49DD497D902D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0660" y="1173480"/>
          <a:ext cx="4442460" cy="4442460"/>
        </a:xfrm>
        <a:prstGeom prst="snip2Diag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oneCellAnchor>
  <xdr:oneCellAnchor>
    <xdr:from>
      <xdr:col>0</xdr:col>
      <xdr:colOff>1516380</xdr:colOff>
      <xdr:row>12</xdr:row>
      <xdr:rowOff>121920</xdr:rowOff>
    </xdr:from>
    <xdr:ext cx="2651760" cy="436786"/>
    <xdr:sp macro="" textlink="">
      <xdr:nvSpPr>
        <xdr:cNvPr id="4" name="TextBox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0D689CD-3D77-4A6C-A4AF-3FE9E22D26E0}"/>
            </a:ext>
          </a:extLst>
        </xdr:cNvPr>
        <xdr:cNvSpPr txBox="1"/>
      </xdr:nvSpPr>
      <xdr:spPr>
        <a:xfrm>
          <a:off x="1516380" y="22707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38270</xdr:rowOff>
    </xdr:to>
    <xdr:pic>
      <xdr:nvPicPr>
        <xdr:cNvPr id="5" name="Pictur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62007A-FD2B-4F7A-92F8-47B0DD5F4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175430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98CA59-6ABD-43B4-8954-AB84FB34DB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  <xdr:oneCellAnchor>
    <xdr:from>
      <xdr:col>2</xdr:col>
      <xdr:colOff>38100</xdr:colOff>
      <xdr:row>0</xdr:row>
      <xdr:rowOff>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56CA2DE-563A-4278-AD31-D071EB004052}"/>
            </a:ext>
          </a:extLst>
        </xdr:cNvPr>
        <xdr:cNvSpPr txBox="1"/>
      </xdr:nvSpPr>
      <xdr:spPr>
        <a:xfrm>
          <a:off x="3200400" y="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15240</xdr:colOff>
      <xdr:row>4</xdr:row>
      <xdr:rowOff>129540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8BA072-E3A7-49C8-8944-430F13C095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oneCellAnchor>
    <xdr:from>
      <xdr:col>2</xdr:col>
      <xdr:colOff>632460</xdr:colOff>
      <xdr:row>0</xdr:row>
      <xdr:rowOff>22860</xdr:rowOff>
    </xdr:from>
    <xdr:ext cx="2651760" cy="436786"/>
    <xdr:sp macro="" textlink="">
      <xdr:nvSpPr>
        <xdr:cNvPr id="5" name="TextBox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F2F73B3-0916-407B-BCCE-630124DD3A7B}"/>
            </a:ext>
          </a:extLst>
        </xdr:cNvPr>
        <xdr:cNvSpPr txBox="1"/>
      </xdr:nvSpPr>
      <xdr:spPr>
        <a:xfrm>
          <a:off x="3040380" y="228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175430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11AB95-F5C1-488A-9A16-A8BA459CD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  <xdr:oneCellAnchor>
    <xdr:from>
      <xdr:col>0</xdr:col>
      <xdr:colOff>1287780</xdr:colOff>
      <xdr:row>1</xdr:row>
      <xdr:rowOff>30480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3A11117-E615-4C72-9086-EB8CB0CF88D6}"/>
            </a:ext>
          </a:extLst>
        </xdr:cNvPr>
        <xdr:cNvSpPr txBox="1"/>
      </xdr:nvSpPr>
      <xdr:spPr>
        <a:xfrm>
          <a:off x="1287780" y="2133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0</xdr:col>
      <xdr:colOff>952500</xdr:colOff>
      <xdr:row>4</xdr:row>
      <xdr:rowOff>175430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7DCE86-35D8-4D1A-B225-5C3409657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914400" cy="906950"/>
        </a:xfrm>
        <a:prstGeom prst="rect">
          <a:avLst/>
        </a:prstGeom>
      </xdr:spPr>
    </xdr:pic>
    <xdr:clientData/>
  </xdr:twoCellAnchor>
  <xdr:oneCellAnchor>
    <xdr:from>
      <xdr:col>0</xdr:col>
      <xdr:colOff>1638300</xdr:colOff>
      <xdr:row>2</xdr:row>
      <xdr:rowOff>45720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C3DD9BE-93ED-4542-935F-4F241F4A8A67}"/>
            </a:ext>
          </a:extLst>
        </xdr:cNvPr>
        <xdr:cNvSpPr txBox="1"/>
      </xdr:nvSpPr>
      <xdr:spPr>
        <a:xfrm>
          <a:off x="1638300" y="41148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acebook.com/vking3d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openbuildspartstore.com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store/product/3D-printer-parts-e3d-V6-24V-remote-Bowen-print-J-head-Hotend-extruder-1meter-Teflon-tube/1494743_32869495725.html?spm=2114.12010612.8148356.8.7a622c78JqNF0f" TargetMode="External"/><Relationship Id="rId13" Type="http://schemas.openxmlformats.org/officeDocument/2006/relationships/hyperlink" Target="https://www.aliexpress.com/item/24V-LED-Transformer-Power-Supply-Switch-Adapter-For-Led-Strip-Lights-AC-110V-220V-TO-DC/32825515435.html?spm=a2g0s.9042311.0.0.27424c4dP9xE6n" TargetMode="External"/><Relationship Id="rId18" Type="http://schemas.openxmlformats.org/officeDocument/2006/relationships/hyperlink" Target="http://s.click.aliexpress.com/e/bhxMAOUo" TargetMode="External"/><Relationship Id="rId26" Type="http://schemas.openxmlformats.org/officeDocument/2006/relationships/drawing" Target="../drawings/drawing3.xml"/><Relationship Id="rId3" Type="http://schemas.openxmlformats.org/officeDocument/2006/relationships/hyperlink" Target="http://s.click.aliexpress.com/e/JI6iEAy" TargetMode="External"/><Relationship Id="rId21" Type="http://schemas.openxmlformats.org/officeDocument/2006/relationships/hyperlink" Target="http://s.click.aliexpress.com/e/b2QUtcoC" TargetMode="External"/><Relationship Id="rId7" Type="http://schemas.openxmlformats.org/officeDocument/2006/relationships/hyperlink" Target="http://s.click.aliexpress.com/e/uB2fyVN" TargetMode="External"/><Relationship Id="rId12" Type="http://schemas.openxmlformats.org/officeDocument/2006/relationships/hyperlink" Target="http://s.click.aliexpress.com/e/c5afxP5q" TargetMode="External"/><Relationship Id="rId17" Type="http://schemas.openxmlformats.org/officeDocument/2006/relationships/hyperlink" Target="http://s.click.aliexpress.com/e/BqJqfQF" TargetMode="External"/><Relationship Id="rId25" Type="http://schemas.openxmlformats.org/officeDocument/2006/relationships/printerSettings" Target="../printerSettings/printerSettings3.bin"/><Relationship Id="rId2" Type="http://schemas.openxmlformats.org/officeDocument/2006/relationships/hyperlink" Target="http://s.click.aliexpress.com/e/bWGHdGPI" TargetMode="External"/><Relationship Id="rId16" Type="http://schemas.openxmlformats.org/officeDocument/2006/relationships/hyperlink" Target="http://s.click.aliexpress.com/e/E6yV3BM" TargetMode="External"/><Relationship Id="rId20" Type="http://schemas.openxmlformats.org/officeDocument/2006/relationships/hyperlink" Target="https://e3d-online.com/titan-extruder" TargetMode="External"/><Relationship Id="rId1" Type="http://schemas.openxmlformats.org/officeDocument/2006/relationships/hyperlink" Target="http://s.click.aliexpress.com/e/Im2VNR3" TargetMode="External"/><Relationship Id="rId6" Type="http://schemas.openxmlformats.org/officeDocument/2006/relationships/hyperlink" Target="https://www.ebay.com/usr/tools-technik-hs?_trksid=p2047675.l2559" TargetMode="External"/><Relationship Id="rId11" Type="http://schemas.openxmlformats.org/officeDocument/2006/relationships/hyperlink" Target="http://s.click.aliexpress.com/e/iQVbe2z" TargetMode="External"/><Relationship Id="rId24" Type="http://schemas.openxmlformats.org/officeDocument/2006/relationships/hyperlink" Target="https://e3d-online.com/v6" TargetMode="External"/><Relationship Id="rId5" Type="http://schemas.openxmlformats.org/officeDocument/2006/relationships/hyperlink" Target="http://s.click.aliexpress.com/e/bNQNlORm" TargetMode="External"/><Relationship Id="rId15" Type="http://schemas.openxmlformats.org/officeDocument/2006/relationships/hyperlink" Target="http://s.click.aliexpress.com/e/b71XZzSu" TargetMode="External"/><Relationship Id="rId23" Type="http://schemas.openxmlformats.org/officeDocument/2006/relationships/hyperlink" Target="http://s.click.aliexpress.com/e/b4hqifNQ" TargetMode="External"/><Relationship Id="rId10" Type="http://schemas.openxmlformats.org/officeDocument/2006/relationships/hyperlink" Target="http://s.click.aliexpress.com/e/uzVjQJe" TargetMode="External"/><Relationship Id="rId19" Type="http://schemas.openxmlformats.org/officeDocument/2006/relationships/hyperlink" Target="https://www.antclabs.com/" TargetMode="External"/><Relationship Id="rId4" Type="http://schemas.openxmlformats.org/officeDocument/2006/relationships/hyperlink" Target="http://s.click.aliexpress.com/e/bNQNlORm" TargetMode="External"/><Relationship Id="rId9" Type="http://schemas.openxmlformats.org/officeDocument/2006/relationships/hyperlink" Target="http://s.click.aliexpress.com/e/AYlzwso" TargetMode="External"/><Relationship Id="rId14" Type="http://schemas.openxmlformats.org/officeDocument/2006/relationships/hyperlink" Target="http://s.click.aliexpress.com/e/Cvq85VW" TargetMode="External"/><Relationship Id="rId22" Type="http://schemas.openxmlformats.org/officeDocument/2006/relationships/hyperlink" Target="http://s.click.aliexpress.com/e/LHAs8wG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991A0-F9B1-4FB6-901D-4CCB3A2906EB}">
  <dimension ref="A1:J13"/>
  <sheetViews>
    <sheetView tabSelected="1" workbookViewId="0">
      <selection sqref="A1:J1"/>
    </sheetView>
  </sheetViews>
  <sheetFormatPr defaultRowHeight="14.4" x14ac:dyDescent="0.3"/>
  <cols>
    <col min="1" max="1" width="48.33203125" bestFit="1" customWidth="1"/>
    <col min="2" max="2" width="9.33203125" style="24" bestFit="1" customWidth="1"/>
  </cols>
  <sheetData>
    <row r="1" spans="1:10" ht="25.2" x14ac:dyDescent="0.45">
      <c r="A1" s="37" t="s">
        <v>108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x14ac:dyDescent="0.3">
      <c r="A2" s="38" t="s">
        <v>107</v>
      </c>
      <c r="B2" s="38"/>
      <c r="C2" s="38"/>
      <c r="D2" s="38"/>
      <c r="E2" s="38"/>
      <c r="F2" s="38"/>
      <c r="G2" s="38"/>
      <c r="H2" s="38"/>
      <c r="I2" s="38"/>
      <c r="J2" s="38"/>
    </row>
    <row r="3" spans="1:10" x14ac:dyDescent="0.3">
      <c r="A3" s="39" t="s">
        <v>106</v>
      </c>
      <c r="B3" s="39"/>
      <c r="C3" s="39"/>
      <c r="D3" s="39"/>
      <c r="E3" s="39"/>
      <c r="F3" s="39"/>
      <c r="G3" s="39"/>
      <c r="H3" s="39"/>
      <c r="I3" s="39"/>
      <c r="J3" s="39"/>
    </row>
    <row r="4" spans="1:10" x14ac:dyDescent="0.3">
      <c r="A4" s="6"/>
      <c r="B4" s="28"/>
      <c r="C4" s="28"/>
      <c r="D4" s="28"/>
      <c r="E4" s="28"/>
    </row>
    <row r="5" spans="1:10" x14ac:dyDescent="0.3">
      <c r="A5" s="30"/>
      <c r="B5" s="29"/>
      <c r="C5" s="29"/>
      <c r="D5" s="29"/>
      <c r="E5" s="29"/>
    </row>
    <row r="6" spans="1:10" x14ac:dyDescent="0.3">
      <c r="A6" s="4" t="s">
        <v>109</v>
      </c>
      <c r="B6" s="27">
        <f>'V-Slots and Wheels List'!F17</f>
        <v>172</v>
      </c>
    </row>
    <row r="7" spans="1:10" x14ac:dyDescent="0.3">
      <c r="A7" s="4" t="s">
        <v>104</v>
      </c>
      <c r="B7" s="27">
        <f>'Component Part List'!E29</f>
        <v>295</v>
      </c>
    </row>
    <row r="8" spans="1:10" x14ac:dyDescent="0.3">
      <c r="A8" s="4" t="s">
        <v>105</v>
      </c>
      <c r="B8" s="27">
        <f>'Fasteners List'!E33</f>
        <v>76</v>
      </c>
    </row>
    <row r="9" spans="1:10" x14ac:dyDescent="0.3">
      <c r="A9" s="3"/>
      <c r="B9" s="27"/>
    </row>
    <row r="10" spans="1:10" x14ac:dyDescent="0.3">
      <c r="A10" s="8" t="s">
        <v>103</v>
      </c>
      <c r="B10" s="26">
        <f>SUM(B6:B9)</f>
        <v>543</v>
      </c>
    </row>
    <row r="12" spans="1:10" x14ac:dyDescent="0.3">
      <c r="A12" s="3" t="s">
        <v>102</v>
      </c>
    </row>
    <row r="13" spans="1:10" ht="28.8" x14ac:dyDescent="0.75">
      <c r="A13" s="25" t="s">
        <v>79</v>
      </c>
    </row>
  </sheetData>
  <mergeCells count="3">
    <mergeCell ref="A1:J1"/>
    <mergeCell ref="A2:J2"/>
    <mergeCell ref="A3:J3"/>
  </mergeCells>
  <hyperlinks>
    <hyperlink ref="A3" r:id="rId1" xr:uid="{3FC4702C-93F0-44D6-B76F-6AAFF00BF8D8}"/>
    <hyperlink ref="A6" location="'V-Slots and Wheels List'!A1" display="V-Slots and Wheels Standard Price:" xr:uid="{A29DA81D-7B91-4E4B-B65C-26042F66F5C3}"/>
    <hyperlink ref="A7" location="'Component Part List'!A1" display="Components Example Price:" xr:uid="{9EB7D7DD-AF1E-400D-9685-4CB15F55C14B}"/>
    <hyperlink ref="A8" location="'Fasteners List'!A1" display="Fastners Estimated Retail Price:" xr:uid="{542B85DB-19D3-4E26-AF3D-CED032A5654A}"/>
  </hyperlinks>
  <pageMargins left="0.25" right="0.25" top="0.75" bottom="0.75" header="0.3" footer="0.3"/>
  <pageSetup paperSize="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499B6-19B9-45E8-927B-68CCDCB89EE0}">
  <dimension ref="A5:F20"/>
  <sheetViews>
    <sheetView workbookViewId="0"/>
  </sheetViews>
  <sheetFormatPr defaultRowHeight="14.4" x14ac:dyDescent="0.3"/>
  <cols>
    <col min="1" max="1" width="21.109375" customWidth="1"/>
    <col min="2" max="2" width="25" customWidth="1"/>
    <col min="3" max="3" width="11.109375" customWidth="1"/>
    <col min="4" max="4" width="8.33203125" bestFit="1" customWidth="1"/>
    <col min="5" max="6" width="9.44140625" bestFit="1" customWidth="1"/>
  </cols>
  <sheetData>
    <row r="5" spans="1:6" x14ac:dyDescent="0.3">
      <c r="C5" s="33" t="s">
        <v>132</v>
      </c>
      <c r="D5" t="s">
        <v>133</v>
      </c>
    </row>
    <row r="7" spans="1:6" x14ac:dyDescent="0.3">
      <c r="A7" s="14" t="s">
        <v>0</v>
      </c>
      <c r="B7" s="14" t="s">
        <v>1</v>
      </c>
      <c r="C7" s="14"/>
      <c r="D7" s="14" t="s">
        <v>2</v>
      </c>
      <c r="E7" s="15" t="s">
        <v>87</v>
      </c>
      <c r="F7" s="15" t="s">
        <v>113</v>
      </c>
    </row>
    <row r="8" spans="1:6" x14ac:dyDescent="0.3">
      <c r="A8" s="2" t="s">
        <v>5</v>
      </c>
      <c r="B8" s="1"/>
      <c r="C8" s="1"/>
      <c r="E8" s="1"/>
    </row>
    <row r="10" spans="1:6" x14ac:dyDescent="0.3">
      <c r="A10" s="1" t="s">
        <v>4</v>
      </c>
      <c r="B10" s="1" t="s">
        <v>32</v>
      </c>
      <c r="C10" s="36"/>
      <c r="D10">
        <v>16</v>
      </c>
      <c r="E10" s="16">
        <v>5</v>
      </c>
      <c r="F10" s="16">
        <f>E10*D10</f>
        <v>80</v>
      </c>
    </row>
    <row r="11" spans="1:6" x14ac:dyDescent="0.3">
      <c r="A11" s="1" t="s">
        <v>20</v>
      </c>
      <c r="B11" s="1" t="s">
        <v>33</v>
      </c>
      <c r="C11" s="36"/>
      <c r="D11">
        <v>1</v>
      </c>
      <c r="E11" s="16">
        <v>5</v>
      </c>
      <c r="F11" s="16">
        <f>E11*D11</f>
        <v>5</v>
      </c>
    </row>
    <row r="12" spans="1:6" x14ac:dyDescent="0.3">
      <c r="A12" s="1" t="s">
        <v>6</v>
      </c>
      <c r="B12" s="1" t="s">
        <v>26</v>
      </c>
      <c r="C12" s="33"/>
      <c r="D12">
        <v>8</v>
      </c>
      <c r="E12" s="34">
        <v>3</v>
      </c>
      <c r="F12" s="16">
        <f>E12*D12</f>
        <v>24</v>
      </c>
    </row>
    <row r="13" spans="1:6" x14ac:dyDescent="0.3">
      <c r="A13" s="1"/>
      <c r="B13" s="1"/>
      <c r="C13" s="33"/>
      <c r="E13" s="34"/>
      <c r="F13" s="35"/>
    </row>
    <row r="14" spans="1:6" x14ac:dyDescent="0.3">
      <c r="A14" s="2" t="s">
        <v>27</v>
      </c>
      <c r="B14" s="1"/>
      <c r="C14" s="1"/>
      <c r="E14" s="16"/>
      <c r="F14" s="16"/>
    </row>
    <row r="15" spans="1:6" x14ac:dyDescent="0.3">
      <c r="A15" s="1" t="s">
        <v>34</v>
      </c>
      <c r="B15" s="1" t="s">
        <v>100</v>
      </c>
      <c r="D15" s="3">
        <v>21</v>
      </c>
      <c r="E15" s="16">
        <v>3</v>
      </c>
      <c r="F15" s="16">
        <f>E15*D15</f>
        <v>63</v>
      </c>
    </row>
    <row r="16" spans="1:6" x14ac:dyDescent="0.3">
      <c r="A16" s="1"/>
      <c r="B16" s="1"/>
      <c r="D16" s="3"/>
      <c r="E16" s="16"/>
      <c r="F16" s="16"/>
    </row>
    <row r="17" spans="1:6" x14ac:dyDescent="0.3">
      <c r="A17" s="8" t="s">
        <v>134</v>
      </c>
      <c r="F17" s="23">
        <f>SUM(F10:F15)</f>
        <v>172</v>
      </c>
    </row>
    <row r="19" spans="1:6" x14ac:dyDescent="0.3">
      <c r="A19" t="s">
        <v>78</v>
      </c>
    </row>
    <row r="20" spans="1:6" ht="28.8" x14ac:dyDescent="0.75">
      <c r="A20" s="7" t="s">
        <v>79</v>
      </c>
    </row>
  </sheetData>
  <hyperlinks>
    <hyperlink ref="C5" r:id="rId1" xr:uid="{582B9A1C-4FD3-4CE1-9B1B-FA5E47AECF79}"/>
  </hyperlinks>
  <pageMargins left="0.25" right="0.25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CE5BC-D89A-4220-843F-C276095034F7}">
  <dimension ref="A1:F37"/>
  <sheetViews>
    <sheetView workbookViewId="0"/>
  </sheetViews>
  <sheetFormatPr defaultRowHeight="14.4" x14ac:dyDescent="0.3"/>
  <cols>
    <col min="1" max="1" width="13" customWidth="1"/>
    <col min="2" max="2" width="22.109375" customWidth="1"/>
    <col min="3" max="3" width="20.88671875" bestFit="1" customWidth="1"/>
    <col min="4" max="4" width="13.21875" bestFit="1" customWidth="1"/>
    <col min="5" max="5" width="12.6640625" bestFit="1" customWidth="1"/>
  </cols>
  <sheetData>
    <row r="1" spans="1:6" ht="18.600000000000001" x14ac:dyDescent="0.45">
      <c r="A1" s="5"/>
      <c r="B1" s="8" t="s">
        <v>130</v>
      </c>
    </row>
    <row r="2" spans="1:6" x14ac:dyDescent="0.3">
      <c r="B2" s="3" t="s">
        <v>77</v>
      </c>
    </row>
    <row r="6" spans="1:6" x14ac:dyDescent="0.3">
      <c r="A6" s="14" t="s">
        <v>3</v>
      </c>
      <c r="B6" s="14" t="s">
        <v>0</v>
      </c>
      <c r="C6" s="14" t="s">
        <v>1</v>
      </c>
      <c r="D6" s="14" t="s">
        <v>83</v>
      </c>
      <c r="E6" s="15" t="s">
        <v>82</v>
      </c>
      <c r="F6" s="15"/>
    </row>
    <row r="7" spans="1:6" x14ac:dyDescent="0.3">
      <c r="A7" t="s">
        <v>59</v>
      </c>
      <c r="B7" s="4" t="s">
        <v>59</v>
      </c>
      <c r="C7" t="s">
        <v>60</v>
      </c>
      <c r="D7">
        <v>1</v>
      </c>
      <c r="E7" s="18">
        <v>15</v>
      </c>
    </row>
    <row r="8" spans="1:6" x14ac:dyDescent="0.3">
      <c r="A8" t="s">
        <v>59</v>
      </c>
      <c r="B8" t="s">
        <v>64</v>
      </c>
      <c r="C8" t="s">
        <v>142</v>
      </c>
      <c r="D8">
        <v>1</v>
      </c>
      <c r="E8" s="18">
        <v>10</v>
      </c>
    </row>
    <row r="9" spans="1:6" x14ac:dyDescent="0.3">
      <c r="A9" t="s">
        <v>59</v>
      </c>
      <c r="B9" s="4" t="s">
        <v>49</v>
      </c>
      <c r="C9" t="s">
        <v>84</v>
      </c>
      <c r="D9">
        <v>10</v>
      </c>
      <c r="E9" s="18">
        <v>4</v>
      </c>
    </row>
    <row r="10" spans="1:6" x14ac:dyDescent="0.3">
      <c r="A10" t="s">
        <v>97</v>
      </c>
      <c r="B10" s="4" t="s">
        <v>91</v>
      </c>
      <c r="C10" t="s">
        <v>66</v>
      </c>
      <c r="D10">
        <v>10</v>
      </c>
      <c r="E10" s="18">
        <v>10</v>
      </c>
      <c r="F10" s="6"/>
    </row>
    <row r="11" spans="1:6" x14ac:dyDescent="0.3">
      <c r="A11" t="s">
        <v>97</v>
      </c>
      <c r="B11" s="4" t="s">
        <v>90</v>
      </c>
      <c r="C11" t="s">
        <v>65</v>
      </c>
      <c r="D11">
        <v>10</v>
      </c>
      <c r="E11" s="18">
        <v>10</v>
      </c>
    </row>
    <row r="12" spans="1:6" x14ac:dyDescent="0.3">
      <c r="A12" t="s">
        <v>97</v>
      </c>
      <c r="B12" s="20" t="s">
        <v>92</v>
      </c>
      <c r="C12" t="s">
        <v>89</v>
      </c>
      <c r="D12">
        <v>5</v>
      </c>
      <c r="E12" s="18">
        <v>5</v>
      </c>
    </row>
    <row r="13" spans="1:6" x14ac:dyDescent="0.3">
      <c r="A13" t="s">
        <v>97</v>
      </c>
      <c r="B13" s="20" t="s">
        <v>93</v>
      </c>
      <c r="C13" t="s">
        <v>94</v>
      </c>
      <c r="D13">
        <v>10</v>
      </c>
      <c r="E13" s="18">
        <v>10</v>
      </c>
    </row>
    <row r="14" spans="1:6" x14ac:dyDescent="0.3">
      <c r="A14" t="s">
        <v>5</v>
      </c>
      <c r="B14" s="4" t="s">
        <v>67</v>
      </c>
      <c r="C14" t="s">
        <v>68</v>
      </c>
      <c r="D14">
        <v>1</v>
      </c>
      <c r="E14" s="18">
        <v>30</v>
      </c>
    </row>
    <row r="15" spans="1:6" x14ac:dyDescent="0.3">
      <c r="A15" t="s">
        <v>5</v>
      </c>
      <c r="B15" s="13" t="s">
        <v>98</v>
      </c>
      <c r="C15" s="1" t="s">
        <v>99</v>
      </c>
      <c r="D15">
        <v>20</v>
      </c>
      <c r="E15" s="18">
        <v>7</v>
      </c>
      <c r="F15" s="16"/>
    </row>
    <row r="16" spans="1:6" x14ac:dyDescent="0.3">
      <c r="A16" t="s">
        <v>61</v>
      </c>
      <c r="B16" s="4" t="s">
        <v>86</v>
      </c>
      <c r="C16" t="s">
        <v>141</v>
      </c>
      <c r="D16">
        <v>1</v>
      </c>
      <c r="E16" s="18">
        <v>25</v>
      </c>
    </row>
    <row r="17" spans="1:6" x14ac:dyDescent="0.3">
      <c r="A17" t="s">
        <v>61</v>
      </c>
      <c r="B17" s="4" t="s">
        <v>80</v>
      </c>
      <c r="C17" t="s">
        <v>81</v>
      </c>
      <c r="D17">
        <v>1</v>
      </c>
      <c r="E17" s="18">
        <v>4</v>
      </c>
    </row>
    <row r="18" spans="1:6" x14ac:dyDescent="0.3">
      <c r="A18" t="s">
        <v>61</v>
      </c>
      <c r="B18" s="4" t="s">
        <v>62</v>
      </c>
      <c r="C18" t="s">
        <v>63</v>
      </c>
      <c r="D18">
        <v>6</v>
      </c>
      <c r="E18" s="18">
        <v>3</v>
      </c>
    </row>
    <row r="19" spans="1:6" x14ac:dyDescent="0.3">
      <c r="A19" t="s">
        <v>61</v>
      </c>
      <c r="B19" s="13" t="s">
        <v>11</v>
      </c>
      <c r="C19" s="1" t="s">
        <v>12</v>
      </c>
      <c r="D19">
        <v>5</v>
      </c>
      <c r="E19" s="18">
        <v>40</v>
      </c>
      <c r="F19" s="16"/>
    </row>
    <row r="20" spans="1:6" x14ac:dyDescent="0.3">
      <c r="A20" t="s">
        <v>61</v>
      </c>
      <c r="B20" s="4" t="s">
        <v>143</v>
      </c>
      <c r="C20" s="4" t="s">
        <v>144</v>
      </c>
      <c r="D20">
        <v>1</v>
      </c>
      <c r="E20" s="22">
        <v>5</v>
      </c>
      <c r="F20" t="s">
        <v>112</v>
      </c>
    </row>
    <row r="21" spans="1:6" x14ac:dyDescent="0.3">
      <c r="A21" t="s">
        <v>61</v>
      </c>
      <c r="B21" s="4" t="s">
        <v>111</v>
      </c>
      <c r="C21" s="4" t="s">
        <v>138</v>
      </c>
      <c r="D21">
        <v>1</v>
      </c>
      <c r="E21" s="22">
        <v>20</v>
      </c>
      <c r="F21" t="s">
        <v>112</v>
      </c>
    </row>
    <row r="22" spans="1:6" x14ac:dyDescent="0.3">
      <c r="A22" t="s">
        <v>61</v>
      </c>
      <c r="B22" s="4" t="s">
        <v>136</v>
      </c>
      <c r="C22" s="4" t="s">
        <v>137</v>
      </c>
      <c r="D22">
        <v>1</v>
      </c>
      <c r="E22" s="22">
        <v>20</v>
      </c>
      <c r="F22" t="s">
        <v>112</v>
      </c>
    </row>
    <row r="23" spans="1:6" x14ac:dyDescent="0.3">
      <c r="A23" t="s">
        <v>69</v>
      </c>
      <c r="B23" s="4" t="s">
        <v>131</v>
      </c>
      <c r="C23" t="s">
        <v>70</v>
      </c>
      <c r="D23">
        <v>1</v>
      </c>
      <c r="E23" s="18">
        <v>20</v>
      </c>
    </row>
    <row r="24" spans="1:6" x14ac:dyDescent="0.3">
      <c r="A24" t="s">
        <v>69</v>
      </c>
      <c r="B24" s="4" t="s">
        <v>71</v>
      </c>
      <c r="C24" t="s">
        <v>72</v>
      </c>
      <c r="D24">
        <v>5</v>
      </c>
      <c r="E24" s="18">
        <v>10</v>
      </c>
    </row>
    <row r="25" spans="1:6" x14ac:dyDescent="0.3">
      <c r="A25" t="s">
        <v>69</v>
      </c>
      <c r="B25" s="4" t="s">
        <v>73</v>
      </c>
      <c r="C25" t="s">
        <v>74</v>
      </c>
      <c r="D25">
        <v>1</v>
      </c>
      <c r="E25" s="18">
        <v>12</v>
      </c>
    </row>
    <row r="26" spans="1:6" x14ac:dyDescent="0.3">
      <c r="A26" t="s">
        <v>69</v>
      </c>
      <c r="B26" s="17" t="s">
        <v>28</v>
      </c>
      <c r="C26" s="9" t="s">
        <v>88</v>
      </c>
      <c r="D26">
        <v>1</v>
      </c>
      <c r="E26" s="18">
        <v>20</v>
      </c>
    </row>
    <row r="27" spans="1:6" x14ac:dyDescent="0.3">
      <c r="A27" t="s">
        <v>61</v>
      </c>
      <c r="B27" s="4" t="s">
        <v>75</v>
      </c>
      <c r="C27" t="s">
        <v>76</v>
      </c>
      <c r="D27">
        <v>1</v>
      </c>
      <c r="E27" s="18">
        <v>10</v>
      </c>
    </row>
    <row r="28" spans="1:6" x14ac:dyDescent="0.3">
      <c r="A28" t="s">
        <v>61</v>
      </c>
      <c r="B28" s="4" t="s">
        <v>139</v>
      </c>
      <c r="C28" t="s">
        <v>140</v>
      </c>
      <c r="D28">
        <v>1</v>
      </c>
      <c r="E28" s="18">
        <v>5</v>
      </c>
    </row>
    <row r="29" spans="1:6" x14ac:dyDescent="0.3">
      <c r="A29" s="8" t="s">
        <v>110</v>
      </c>
      <c r="E29" s="19">
        <f>SUM(E7:E28)</f>
        <v>295</v>
      </c>
    </row>
    <row r="31" spans="1:6" x14ac:dyDescent="0.3">
      <c r="A31" t="s">
        <v>78</v>
      </c>
    </row>
    <row r="32" spans="1:6" ht="28.8" x14ac:dyDescent="0.75">
      <c r="A32" s="7" t="s">
        <v>79</v>
      </c>
    </row>
    <row r="37" spans="3:3" x14ac:dyDescent="0.3">
      <c r="C37" s="4"/>
    </row>
  </sheetData>
  <hyperlinks>
    <hyperlink ref="B18" r:id="rId1" xr:uid="{FA5B5A58-3D80-432F-ABD5-C647CC1F70E8}"/>
    <hyperlink ref="B16" r:id="rId2" xr:uid="{3CEA6465-8B09-4BC6-B69F-5E20C6200862}"/>
    <hyperlink ref="B7" r:id="rId3" xr:uid="{815E5D15-CF78-41EC-980C-BB8E5720E054}"/>
    <hyperlink ref="B10" r:id="rId4" xr:uid="{B148155D-7B0C-4B5A-A63D-846513AC87D8}"/>
    <hyperlink ref="B11" r:id="rId5" xr:uid="{0BA4E21B-2D6F-419E-BB1C-022ED717A36F}"/>
    <hyperlink ref="B14" r:id="rId6" xr:uid="{94C4C13B-0BBB-4F7B-A730-B3205BF6E8ED}"/>
    <hyperlink ref="B23" r:id="rId7" xr:uid="{36DCFF59-08CA-412B-82D6-7AAD9283F4CA}"/>
    <hyperlink ref="B20" r:id="rId8" display="J-Head/E3d Hotend" xr:uid="{D9CC2680-375C-425C-9B23-A84445726301}"/>
    <hyperlink ref="B21" r:id="rId9" xr:uid="{BB4FD47C-E877-4261-A969-740DE1E39AB4}"/>
    <hyperlink ref="B27" r:id="rId10" xr:uid="{CB297E9F-651F-4BC1-B041-888A78608872}"/>
    <hyperlink ref="B17" r:id="rId11" xr:uid="{13ECE8A0-6EE8-4028-9765-E96A93DC6FCD}"/>
    <hyperlink ref="B9" r:id="rId12" xr:uid="{2A7E1508-6E65-4E26-BF99-CF81B8D345E1}"/>
    <hyperlink ref="B26" r:id="rId13" xr:uid="{25020B41-41DF-478E-89B1-FE4B385546EA}"/>
    <hyperlink ref="B19" r:id="rId14" xr:uid="{94831F77-CC8B-4258-8675-6442526C91B3}"/>
    <hyperlink ref="B12" r:id="rId15" xr:uid="{007564D3-D88A-459E-82C7-E7C8214C723F}"/>
    <hyperlink ref="B13" r:id="rId16" xr:uid="{4B39742A-81FB-4551-BEF4-69D5B4E51D2B}"/>
    <hyperlink ref="B15" r:id="rId17" xr:uid="{37CE46E6-337E-4932-891F-7ABBCC15C26A}"/>
    <hyperlink ref="B22" r:id="rId18" display="BL Touch Probe" xr:uid="{4921FFD9-8616-4796-AF0F-67C77EA5A27C}"/>
    <hyperlink ref="C22" r:id="rId19" xr:uid="{D8FBE80D-6647-42BD-AA31-6FB3B8A2D48A}"/>
    <hyperlink ref="C21" r:id="rId20" xr:uid="{55B76075-89E5-4B66-9E0E-72A33EE17BD5}"/>
    <hyperlink ref="B28" r:id="rId21" xr:uid="{20CA74F6-9B49-4A6D-8DB6-16AFDE7D4641}"/>
    <hyperlink ref="B24" r:id="rId22" xr:uid="{B94573F1-B78C-47F1-B3ED-C228D2514D12}"/>
    <hyperlink ref="B25" r:id="rId23" xr:uid="{42695F20-A1CA-4BFF-B93A-3229A8617449}"/>
    <hyperlink ref="C20" r:id="rId24" display="e3d Type Hotend" xr:uid="{E84D0B7A-20D8-46FC-A33D-C20E4015FB33}"/>
  </hyperlinks>
  <pageMargins left="0.25" right="0.25" top="0.75" bottom="0.75" header="0.3" footer="0.3"/>
  <pageSetup paperSize="9" orientation="portrait" r:id="rId25"/>
  <drawing r:id="rId2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89EA4-5A5F-4A9C-B048-2EB9BC969CA3}">
  <dimension ref="A1:E33"/>
  <sheetViews>
    <sheetView workbookViewId="0"/>
  </sheetViews>
  <sheetFormatPr defaultRowHeight="14.4" x14ac:dyDescent="0.3"/>
  <cols>
    <col min="1" max="1" width="19.33203125" bestFit="1" customWidth="1"/>
    <col min="2" max="2" width="26.44140625" bestFit="1" customWidth="1"/>
    <col min="3" max="3" width="13.21875" bestFit="1" customWidth="1"/>
    <col min="4" max="5" width="12.6640625" bestFit="1" customWidth="1"/>
  </cols>
  <sheetData>
    <row r="1" spans="1:5" x14ac:dyDescent="0.3">
      <c r="B1" s="8" t="s">
        <v>85</v>
      </c>
    </row>
    <row r="5" spans="1:5" x14ac:dyDescent="0.3">
      <c r="B5" t="s">
        <v>78</v>
      </c>
    </row>
    <row r="6" spans="1:5" ht="28.8" x14ac:dyDescent="0.75">
      <c r="B6" s="7" t="s">
        <v>79</v>
      </c>
    </row>
    <row r="7" spans="1:5" x14ac:dyDescent="0.3">
      <c r="A7" s="14" t="s">
        <v>46</v>
      </c>
      <c r="B7" s="14" t="s">
        <v>29</v>
      </c>
      <c r="C7" s="14" t="s">
        <v>83</v>
      </c>
      <c r="D7" s="14" t="s">
        <v>96</v>
      </c>
      <c r="E7" s="15" t="s">
        <v>95</v>
      </c>
    </row>
    <row r="8" spans="1:5" x14ac:dyDescent="0.3">
      <c r="A8" s="10" t="s">
        <v>22</v>
      </c>
      <c r="B8" s="11" t="s">
        <v>35</v>
      </c>
      <c r="C8" s="12">
        <v>10</v>
      </c>
      <c r="D8" s="32">
        <v>0.1</v>
      </c>
      <c r="E8" s="31">
        <f>D8*C8</f>
        <v>1</v>
      </c>
    </row>
    <row r="9" spans="1:5" x14ac:dyDescent="0.3">
      <c r="A9" s="10" t="s">
        <v>16</v>
      </c>
      <c r="B9" s="11" t="s">
        <v>56</v>
      </c>
      <c r="C9" s="11">
        <v>10</v>
      </c>
      <c r="D9" s="32">
        <v>0.1</v>
      </c>
      <c r="E9" s="31">
        <f t="shared" ref="E9:E32" si="0">D9*C9</f>
        <v>1</v>
      </c>
    </row>
    <row r="10" spans="1:5" x14ac:dyDescent="0.3">
      <c r="A10" s="10" t="s">
        <v>13</v>
      </c>
      <c r="B10" s="11" t="s">
        <v>55</v>
      </c>
      <c r="C10" s="12">
        <v>20</v>
      </c>
      <c r="D10" s="32">
        <v>0.1</v>
      </c>
      <c r="E10" s="31">
        <f t="shared" si="0"/>
        <v>2</v>
      </c>
    </row>
    <row r="11" spans="1:5" x14ac:dyDescent="0.3">
      <c r="A11" s="10" t="s">
        <v>50</v>
      </c>
      <c r="B11" s="12" t="s">
        <v>30</v>
      </c>
      <c r="C11" s="11">
        <v>10</v>
      </c>
      <c r="D11" s="32">
        <v>0.1</v>
      </c>
      <c r="E11" s="31">
        <f t="shared" si="0"/>
        <v>1</v>
      </c>
    </row>
    <row r="12" spans="1:5" x14ac:dyDescent="0.3">
      <c r="A12" s="10" t="s">
        <v>21</v>
      </c>
      <c r="B12" s="11" t="s">
        <v>30</v>
      </c>
      <c r="C12" s="12">
        <v>10</v>
      </c>
      <c r="D12" s="32">
        <v>0.1</v>
      </c>
      <c r="E12" s="31">
        <f t="shared" si="0"/>
        <v>1</v>
      </c>
    </row>
    <row r="13" spans="1:5" x14ac:dyDescent="0.3">
      <c r="A13" s="10" t="s">
        <v>14</v>
      </c>
      <c r="B13" s="12" t="s">
        <v>30</v>
      </c>
      <c r="C13" s="11">
        <v>20</v>
      </c>
      <c r="D13" s="32">
        <v>0.1</v>
      </c>
      <c r="E13" s="31">
        <f t="shared" si="0"/>
        <v>2</v>
      </c>
    </row>
    <row r="14" spans="1:5" x14ac:dyDescent="0.3">
      <c r="A14" s="10" t="s">
        <v>57</v>
      </c>
      <c r="B14" s="11" t="s">
        <v>58</v>
      </c>
      <c r="C14" s="12">
        <v>10</v>
      </c>
      <c r="D14" s="32">
        <v>0.1</v>
      </c>
      <c r="E14" s="31">
        <f t="shared" si="0"/>
        <v>1</v>
      </c>
    </row>
    <row r="15" spans="1:5" x14ac:dyDescent="0.3">
      <c r="A15" s="10" t="s">
        <v>19</v>
      </c>
      <c r="B15" s="11" t="s">
        <v>54</v>
      </c>
      <c r="C15" s="11">
        <v>10</v>
      </c>
      <c r="D15" s="32">
        <v>0.1</v>
      </c>
      <c r="E15" s="31">
        <f t="shared" si="0"/>
        <v>1</v>
      </c>
    </row>
    <row r="16" spans="1:5" x14ac:dyDescent="0.3">
      <c r="A16" s="10" t="s">
        <v>24</v>
      </c>
      <c r="B16" s="11" t="s">
        <v>30</v>
      </c>
      <c r="C16" s="12">
        <v>10</v>
      </c>
      <c r="D16" s="32">
        <v>0.1</v>
      </c>
      <c r="E16" s="31">
        <f t="shared" si="0"/>
        <v>1</v>
      </c>
    </row>
    <row r="17" spans="1:5" x14ac:dyDescent="0.3">
      <c r="A17" s="10" t="s">
        <v>23</v>
      </c>
      <c r="B17" s="12" t="s">
        <v>30</v>
      </c>
      <c r="C17" s="11">
        <v>10</v>
      </c>
      <c r="D17" s="32">
        <v>0.1</v>
      </c>
      <c r="E17" s="31">
        <f t="shared" si="0"/>
        <v>1</v>
      </c>
    </row>
    <row r="18" spans="1:5" x14ac:dyDescent="0.3">
      <c r="A18" s="10" t="s">
        <v>36</v>
      </c>
      <c r="B18" s="11" t="s">
        <v>51</v>
      </c>
      <c r="C18" s="12">
        <v>75</v>
      </c>
      <c r="D18" s="32">
        <v>0.1</v>
      </c>
      <c r="E18" s="31">
        <f t="shared" si="0"/>
        <v>7.5</v>
      </c>
    </row>
    <row r="19" spans="1:5" x14ac:dyDescent="0.3">
      <c r="A19" s="10" t="s">
        <v>17</v>
      </c>
      <c r="B19" s="11" t="s">
        <v>37</v>
      </c>
      <c r="C19" s="11">
        <v>20</v>
      </c>
      <c r="D19" s="32">
        <v>0.1</v>
      </c>
      <c r="E19" s="31">
        <f t="shared" si="0"/>
        <v>2</v>
      </c>
    </row>
    <row r="20" spans="1:5" x14ac:dyDescent="0.3">
      <c r="A20" s="10" t="s">
        <v>38</v>
      </c>
      <c r="B20" s="11" t="s">
        <v>52</v>
      </c>
      <c r="C20" s="12">
        <v>40</v>
      </c>
      <c r="D20" s="32">
        <v>0.1</v>
      </c>
      <c r="E20" s="31">
        <f t="shared" si="0"/>
        <v>4</v>
      </c>
    </row>
    <row r="21" spans="1:5" x14ac:dyDescent="0.3">
      <c r="A21" s="10" t="s">
        <v>47</v>
      </c>
      <c r="B21" s="11" t="s">
        <v>48</v>
      </c>
      <c r="C21" s="11">
        <v>50</v>
      </c>
      <c r="D21" s="32">
        <v>0.1</v>
      </c>
      <c r="E21" s="31">
        <f t="shared" si="0"/>
        <v>5</v>
      </c>
    </row>
    <row r="22" spans="1:5" x14ac:dyDescent="0.3">
      <c r="A22" s="10" t="s">
        <v>39</v>
      </c>
      <c r="B22" s="11" t="s">
        <v>40</v>
      </c>
      <c r="C22" s="12">
        <v>25</v>
      </c>
      <c r="D22" s="32">
        <v>0.1</v>
      </c>
      <c r="E22" s="31">
        <f t="shared" si="0"/>
        <v>2.5</v>
      </c>
    </row>
    <row r="23" spans="1:5" x14ac:dyDescent="0.3">
      <c r="A23" s="10" t="s">
        <v>7</v>
      </c>
      <c r="B23" s="11" t="s">
        <v>8</v>
      </c>
      <c r="C23" s="11">
        <v>75</v>
      </c>
      <c r="D23" s="32">
        <v>0.1</v>
      </c>
      <c r="E23" s="31">
        <f t="shared" si="0"/>
        <v>7.5</v>
      </c>
    </row>
    <row r="24" spans="1:5" x14ac:dyDescent="0.3">
      <c r="A24" s="10" t="s">
        <v>9</v>
      </c>
      <c r="B24" s="11" t="s">
        <v>53</v>
      </c>
      <c r="C24" s="12">
        <v>150</v>
      </c>
      <c r="D24" s="32">
        <v>0.1</v>
      </c>
      <c r="E24" s="31">
        <f t="shared" si="0"/>
        <v>15</v>
      </c>
    </row>
    <row r="25" spans="1:5" x14ac:dyDescent="0.3">
      <c r="A25" s="10" t="s">
        <v>10</v>
      </c>
      <c r="B25" s="11" t="s">
        <v>30</v>
      </c>
      <c r="C25" s="11">
        <v>100</v>
      </c>
      <c r="D25" s="32">
        <v>0.1</v>
      </c>
      <c r="E25" s="31">
        <f t="shared" si="0"/>
        <v>10</v>
      </c>
    </row>
    <row r="26" spans="1:5" x14ac:dyDescent="0.3">
      <c r="A26" s="10" t="s">
        <v>41</v>
      </c>
      <c r="B26" s="11" t="s">
        <v>30</v>
      </c>
      <c r="C26" s="12">
        <v>10</v>
      </c>
      <c r="D26" s="32">
        <v>0.1</v>
      </c>
      <c r="E26" s="31">
        <f t="shared" si="0"/>
        <v>1</v>
      </c>
    </row>
    <row r="27" spans="1:5" x14ac:dyDescent="0.3">
      <c r="A27" s="10" t="s">
        <v>42</v>
      </c>
      <c r="B27" s="11" t="s">
        <v>43</v>
      </c>
      <c r="C27" s="11">
        <v>20</v>
      </c>
      <c r="D27" s="32">
        <v>0.1</v>
      </c>
      <c r="E27" s="31">
        <f t="shared" si="0"/>
        <v>2</v>
      </c>
    </row>
    <row r="28" spans="1:5" x14ac:dyDescent="0.3">
      <c r="A28" s="10" t="s">
        <v>25</v>
      </c>
      <c r="B28" s="11" t="s">
        <v>30</v>
      </c>
      <c r="C28" s="12">
        <v>10</v>
      </c>
      <c r="D28" s="32">
        <v>0.1</v>
      </c>
      <c r="E28" s="31">
        <f t="shared" si="0"/>
        <v>1</v>
      </c>
    </row>
    <row r="29" spans="1:5" x14ac:dyDescent="0.3">
      <c r="A29" s="10" t="s">
        <v>18</v>
      </c>
      <c r="B29" s="11" t="s">
        <v>30</v>
      </c>
      <c r="C29" s="11">
        <v>20</v>
      </c>
      <c r="D29" s="32">
        <v>0.1</v>
      </c>
      <c r="E29" s="31">
        <f t="shared" si="0"/>
        <v>2</v>
      </c>
    </row>
    <row r="30" spans="1:5" x14ac:dyDescent="0.3">
      <c r="A30" s="10" t="s">
        <v>15</v>
      </c>
      <c r="B30" s="11" t="s">
        <v>30</v>
      </c>
      <c r="C30" s="12">
        <v>10</v>
      </c>
      <c r="D30" s="32">
        <v>0.1</v>
      </c>
      <c r="E30" s="31">
        <f t="shared" si="0"/>
        <v>1</v>
      </c>
    </row>
    <row r="31" spans="1:5" x14ac:dyDescent="0.3">
      <c r="A31" s="10" t="s">
        <v>44</v>
      </c>
      <c r="B31" s="11" t="s">
        <v>43</v>
      </c>
      <c r="C31" s="11">
        <v>10</v>
      </c>
      <c r="D31" s="32">
        <v>0.1</v>
      </c>
      <c r="E31" s="31">
        <f t="shared" si="0"/>
        <v>1</v>
      </c>
    </row>
    <row r="32" spans="1:5" x14ac:dyDescent="0.3">
      <c r="A32" s="10" t="s">
        <v>31</v>
      </c>
      <c r="B32" s="11" t="s">
        <v>45</v>
      </c>
      <c r="C32" s="12">
        <v>25</v>
      </c>
      <c r="D32" s="32">
        <v>0.1</v>
      </c>
      <c r="E32" s="31">
        <f t="shared" si="0"/>
        <v>2.5</v>
      </c>
    </row>
    <row r="33" spans="1:5" x14ac:dyDescent="0.3">
      <c r="A33" s="8" t="s">
        <v>101</v>
      </c>
      <c r="E33" s="21">
        <f>SUM(E8:E32)</f>
        <v>76</v>
      </c>
    </row>
  </sheetData>
  <pageMargins left="0.25" right="0.25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2BFAF-98E7-48E2-B803-10D3054F2AAB}">
  <sheetPr>
    <pageSetUpPr fitToPage="1"/>
  </sheetPr>
  <dimension ref="A1:E50"/>
  <sheetViews>
    <sheetView workbookViewId="0"/>
  </sheetViews>
  <sheetFormatPr defaultRowHeight="14.4" x14ac:dyDescent="0.3"/>
  <cols>
    <col min="1" max="1" width="24.6640625" bestFit="1" customWidth="1"/>
    <col min="2" max="2" width="11.6640625" customWidth="1"/>
    <col min="3" max="3" width="26" customWidth="1"/>
    <col min="4" max="4" width="13.6640625" bestFit="1" customWidth="1"/>
    <col min="5" max="5" width="11.33203125" bestFit="1" customWidth="1"/>
  </cols>
  <sheetData>
    <row r="1" spans="1:5" x14ac:dyDescent="0.3">
      <c r="B1" s="8" t="s">
        <v>135</v>
      </c>
    </row>
    <row r="2" spans="1:5" x14ac:dyDescent="0.3">
      <c r="B2" t="s">
        <v>114</v>
      </c>
    </row>
    <row r="5" spans="1:5" x14ac:dyDescent="0.3">
      <c r="C5" s="4"/>
    </row>
    <row r="6" spans="1:5" x14ac:dyDescent="0.3">
      <c r="A6" s="14" t="s">
        <v>0</v>
      </c>
      <c r="B6" s="14" t="s">
        <v>129</v>
      </c>
      <c r="C6" s="14" t="s">
        <v>1</v>
      </c>
      <c r="D6" s="14" t="s">
        <v>83</v>
      </c>
      <c r="E6" s="15" t="s">
        <v>29</v>
      </c>
    </row>
    <row r="7" spans="1:5" x14ac:dyDescent="0.3">
      <c r="A7" s="2" t="s">
        <v>5</v>
      </c>
      <c r="B7" s="1"/>
      <c r="C7" s="1"/>
      <c r="E7" s="1"/>
    </row>
    <row r="8" spans="1:5" x14ac:dyDescent="0.3">
      <c r="A8" s="1" t="s">
        <v>4</v>
      </c>
      <c r="C8" s="1" t="s">
        <v>32</v>
      </c>
      <c r="D8">
        <v>16</v>
      </c>
      <c r="E8" s="1" t="s">
        <v>5</v>
      </c>
    </row>
    <row r="9" spans="1:5" x14ac:dyDescent="0.3">
      <c r="A9" s="1" t="s">
        <v>20</v>
      </c>
      <c r="C9" s="1" t="s">
        <v>33</v>
      </c>
      <c r="D9">
        <v>1</v>
      </c>
      <c r="E9" s="1" t="s">
        <v>5</v>
      </c>
    </row>
    <row r="10" spans="1:5" x14ac:dyDescent="0.3">
      <c r="A10" s="1" t="s">
        <v>6</v>
      </c>
      <c r="C10" s="1" t="s">
        <v>26</v>
      </c>
      <c r="D10">
        <v>8</v>
      </c>
      <c r="E10" s="1" t="s">
        <v>5</v>
      </c>
    </row>
    <row r="11" spans="1:5" x14ac:dyDescent="0.3">
      <c r="A11" s="1" t="s">
        <v>115</v>
      </c>
      <c r="C11" s="1" t="s">
        <v>116</v>
      </c>
      <c r="D11">
        <v>16</v>
      </c>
      <c r="E11" s="1" t="s">
        <v>5</v>
      </c>
    </row>
    <row r="12" spans="1:5" x14ac:dyDescent="0.3">
      <c r="A12" s="2" t="s">
        <v>27</v>
      </c>
      <c r="B12" s="1"/>
      <c r="C12" s="1"/>
      <c r="E12" s="1"/>
    </row>
    <row r="13" spans="1:5" x14ac:dyDescent="0.3">
      <c r="A13" s="1" t="s">
        <v>34</v>
      </c>
      <c r="B13" s="2"/>
      <c r="C13" s="1" t="s">
        <v>117</v>
      </c>
      <c r="D13" s="3">
        <v>21</v>
      </c>
      <c r="E13" s="1" t="s">
        <v>5</v>
      </c>
    </row>
    <row r="14" spans="1:5" x14ac:dyDescent="0.3">
      <c r="A14" s="1"/>
      <c r="B14" s="2"/>
      <c r="C14" s="1"/>
      <c r="D14" s="3"/>
      <c r="E14" s="1"/>
    </row>
    <row r="15" spans="1:5" x14ac:dyDescent="0.3">
      <c r="A15" s="2" t="s">
        <v>118</v>
      </c>
      <c r="B15" s="1"/>
      <c r="E15" s="1"/>
    </row>
    <row r="16" spans="1:5" x14ac:dyDescent="0.3">
      <c r="A16" s="1" t="s">
        <v>11</v>
      </c>
      <c r="B16" s="1"/>
      <c r="C16" s="1" t="s">
        <v>12</v>
      </c>
      <c r="D16">
        <v>4</v>
      </c>
      <c r="E16" s="1" t="s">
        <v>119</v>
      </c>
    </row>
    <row r="17" spans="1:5" x14ac:dyDescent="0.3">
      <c r="A17" s="1" t="s">
        <v>120</v>
      </c>
      <c r="B17" s="1"/>
      <c r="C17" s="1" t="s">
        <v>121</v>
      </c>
      <c r="D17">
        <v>10</v>
      </c>
      <c r="E17" s="1" t="s">
        <v>119</v>
      </c>
    </row>
    <row r="18" spans="1:5" x14ac:dyDescent="0.3">
      <c r="A18" s="1" t="s">
        <v>122</v>
      </c>
      <c r="B18" s="1"/>
      <c r="C18" s="1" t="s">
        <v>123</v>
      </c>
      <c r="D18">
        <v>4</v>
      </c>
      <c r="E18" s="1" t="s">
        <v>119</v>
      </c>
    </row>
    <row r="19" spans="1:5" x14ac:dyDescent="0.3">
      <c r="A19" s="1"/>
      <c r="B19" s="1"/>
      <c r="C19" s="1"/>
      <c r="E19" s="1"/>
    </row>
    <row r="20" spans="1:5" x14ac:dyDescent="0.3">
      <c r="A20" s="2" t="s">
        <v>124</v>
      </c>
      <c r="B20" s="1"/>
      <c r="C20" s="2" t="s">
        <v>29</v>
      </c>
      <c r="E20" s="1"/>
    </row>
    <row r="21" spans="1:5" x14ac:dyDescent="0.3">
      <c r="A21" s="31" t="s">
        <v>22</v>
      </c>
      <c r="B21" s="31"/>
      <c r="C21" s="31" t="s">
        <v>35</v>
      </c>
      <c r="D21" s="9">
        <v>10</v>
      </c>
      <c r="E21" s="9" t="s">
        <v>46</v>
      </c>
    </row>
    <row r="22" spans="1:5" x14ac:dyDescent="0.3">
      <c r="A22" s="31" t="s">
        <v>16</v>
      </c>
      <c r="B22" s="31"/>
      <c r="C22" s="31" t="s">
        <v>56</v>
      </c>
      <c r="D22" s="31">
        <v>10</v>
      </c>
      <c r="E22" s="9" t="s">
        <v>46</v>
      </c>
    </row>
    <row r="23" spans="1:5" x14ac:dyDescent="0.3">
      <c r="A23" s="31" t="s">
        <v>13</v>
      </c>
      <c r="B23" s="31"/>
      <c r="C23" s="31" t="s">
        <v>55</v>
      </c>
      <c r="D23" s="9">
        <v>20</v>
      </c>
      <c r="E23" s="9" t="s">
        <v>46</v>
      </c>
    </row>
    <row r="24" spans="1:5" x14ac:dyDescent="0.3">
      <c r="A24" s="31" t="s">
        <v>50</v>
      </c>
      <c r="B24" s="31"/>
      <c r="C24" s="12" t="s">
        <v>30</v>
      </c>
      <c r="D24" s="31">
        <v>10</v>
      </c>
      <c r="E24" s="9" t="s">
        <v>46</v>
      </c>
    </row>
    <row r="25" spans="1:5" x14ac:dyDescent="0.3">
      <c r="A25" s="31" t="s">
        <v>21</v>
      </c>
      <c r="B25" s="31"/>
      <c r="C25" s="31" t="s">
        <v>30</v>
      </c>
      <c r="D25" s="9">
        <v>10</v>
      </c>
      <c r="E25" s="9" t="s">
        <v>46</v>
      </c>
    </row>
    <row r="26" spans="1:5" x14ac:dyDescent="0.3">
      <c r="A26" s="31" t="s">
        <v>14</v>
      </c>
      <c r="B26" s="31"/>
      <c r="C26" s="12" t="s">
        <v>30</v>
      </c>
      <c r="D26" s="31">
        <v>20</v>
      </c>
      <c r="E26" s="9" t="s">
        <v>46</v>
      </c>
    </row>
    <row r="27" spans="1:5" x14ac:dyDescent="0.3">
      <c r="A27" s="31" t="s">
        <v>57</v>
      </c>
      <c r="B27" s="31"/>
      <c r="C27" s="31" t="s">
        <v>58</v>
      </c>
      <c r="D27" s="9">
        <v>10</v>
      </c>
      <c r="E27" s="9" t="s">
        <v>46</v>
      </c>
    </row>
    <row r="28" spans="1:5" x14ac:dyDescent="0.3">
      <c r="A28" s="31" t="s">
        <v>19</v>
      </c>
      <c r="B28" s="31"/>
      <c r="C28" s="31" t="s">
        <v>54</v>
      </c>
      <c r="D28" s="31">
        <v>10</v>
      </c>
      <c r="E28" s="9" t="s">
        <v>46</v>
      </c>
    </row>
    <row r="29" spans="1:5" x14ac:dyDescent="0.3">
      <c r="A29" s="31" t="s">
        <v>24</v>
      </c>
      <c r="B29" s="31"/>
      <c r="C29" s="31" t="s">
        <v>30</v>
      </c>
      <c r="D29" s="9">
        <v>10</v>
      </c>
      <c r="E29" s="9" t="s">
        <v>46</v>
      </c>
    </row>
    <row r="30" spans="1:5" x14ac:dyDescent="0.3">
      <c r="A30" s="31" t="s">
        <v>23</v>
      </c>
      <c r="B30" s="31"/>
      <c r="C30" s="12" t="s">
        <v>30</v>
      </c>
      <c r="D30" s="31">
        <v>10</v>
      </c>
      <c r="E30" s="9" t="s">
        <v>46</v>
      </c>
    </row>
    <row r="31" spans="1:5" x14ac:dyDescent="0.3">
      <c r="A31" s="31" t="s">
        <v>36</v>
      </c>
      <c r="B31" s="31"/>
      <c r="C31" s="31" t="s">
        <v>51</v>
      </c>
      <c r="D31" s="9">
        <v>75</v>
      </c>
      <c r="E31" s="9" t="s">
        <v>46</v>
      </c>
    </row>
    <row r="32" spans="1:5" x14ac:dyDescent="0.3">
      <c r="A32" s="31" t="s">
        <v>17</v>
      </c>
      <c r="B32" s="31"/>
      <c r="C32" s="31" t="s">
        <v>37</v>
      </c>
      <c r="D32" s="31">
        <v>20</v>
      </c>
      <c r="E32" s="9" t="s">
        <v>46</v>
      </c>
    </row>
    <row r="33" spans="1:5" x14ac:dyDescent="0.3">
      <c r="A33" s="31" t="s">
        <v>38</v>
      </c>
      <c r="B33" s="31"/>
      <c r="C33" s="31" t="s">
        <v>52</v>
      </c>
      <c r="D33" s="9">
        <v>40</v>
      </c>
      <c r="E33" s="9" t="s">
        <v>46</v>
      </c>
    </row>
    <row r="34" spans="1:5" x14ac:dyDescent="0.3">
      <c r="A34" s="31" t="s">
        <v>47</v>
      </c>
      <c r="B34" s="31"/>
      <c r="C34" s="31" t="s">
        <v>48</v>
      </c>
      <c r="D34" s="31">
        <v>50</v>
      </c>
      <c r="E34" s="9" t="s">
        <v>46</v>
      </c>
    </row>
    <row r="35" spans="1:5" x14ac:dyDescent="0.3">
      <c r="A35" s="31" t="s">
        <v>39</v>
      </c>
      <c r="B35" s="31"/>
      <c r="C35" s="31" t="s">
        <v>40</v>
      </c>
      <c r="D35" s="9">
        <v>25</v>
      </c>
      <c r="E35" s="9" t="s">
        <v>46</v>
      </c>
    </row>
    <row r="36" spans="1:5" x14ac:dyDescent="0.3">
      <c r="A36" s="31" t="s">
        <v>7</v>
      </c>
      <c r="B36" s="31"/>
      <c r="C36" s="31" t="s">
        <v>8</v>
      </c>
      <c r="D36" s="31">
        <v>75</v>
      </c>
      <c r="E36" s="9" t="s">
        <v>46</v>
      </c>
    </row>
    <row r="37" spans="1:5" x14ac:dyDescent="0.3">
      <c r="A37" s="31" t="s">
        <v>9</v>
      </c>
      <c r="B37" s="31"/>
      <c r="C37" s="31" t="s">
        <v>53</v>
      </c>
      <c r="D37" s="9">
        <v>150</v>
      </c>
      <c r="E37" s="9" t="s">
        <v>46</v>
      </c>
    </row>
    <row r="38" spans="1:5" x14ac:dyDescent="0.3">
      <c r="A38" s="31" t="s">
        <v>10</v>
      </c>
      <c r="B38" s="31"/>
      <c r="C38" s="12" t="s">
        <v>30</v>
      </c>
      <c r="D38" s="31">
        <v>100</v>
      </c>
      <c r="E38" s="9" t="s">
        <v>46</v>
      </c>
    </row>
    <row r="39" spans="1:5" x14ac:dyDescent="0.3">
      <c r="A39" s="31" t="s">
        <v>41</v>
      </c>
      <c r="B39" s="31"/>
      <c r="C39" s="31" t="s">
        <v>30</v>
      </c>
      <c r="D39" s="9">
        <v>10</v>
      </c>
      <c r="E39" s="9" t="s">
        <v>46</v>
      </c>
    </row>
    <row r="40" spans="1:5" x14ac:dyDescent="0.3">
      <c r="A40" s="31" t="s">
        <v>42</v>
      </c>
      <c r="B40" s="31"/>
      <c r="C40" s="31" t="s">
        <v>43</v>
      </c>
      <c r="D40" s="31">
        <v>20</v>
      </c>
      <c r="E40" s="9" t="s">
        <v>46</v>
      </c>
    </row>
    <row r="41" spans="1:5" x14ac:dyDescent="0.3">
      <c r="A41" s="31" t="s">
        <v>25</v>
      </c>
      <c r="B41" s="31"/>
      <c r="C41" s="31" t="s">
        <v>30</v>
      </c>
      <c r="D41" s="9">
        <v>10</v>
      </c>
      <c r="E41" s="9" t="s">
        <v>46</v>
      </c>
    </row>
    <row r="42" spans="1:5" x14ac:dyDescent="0.3">
      <c r="A42" s="31" t="s">
        <v>18</v>
      </c>
      <c r="B42" s="31"/>
      <c r="C42" s="12" t="s">
        <v>30</v>
      </c>
      <c r="D42" s="31">
        <v>20</v>
      </c>
      <c r="E42" s="9" t="s">
        <v>46</v>
      </c>
    </row>
    <row r="43" spans="1:5" x14ac:dyDescent="0.3">
      <c r="A43" s="31" t="s">
        <v>15</v>
      </c>
      <c r="B43" s="31"/>
      <c r="C43" s="31" t="s">
        <v>30</v>
      </c>
      <c r="D43" s="9">
        <v>10</v>
      </c>
      <c r="E43" s="9" t="s">
        <v>46</v>
      </c>
    </row>
    <row r="44" spans="1:5" x14ac:dyDescent="0.3">
      <c r="A44" s="31" t="s">
        <v>44</v>
      </c>
      <c r="B44" s="31"/>
      <c r="C44" s="31" t="s">
        <v>43</v>
      </c>
      <c r="D44" s="31">
        <v>10</v>
      </c>
      <c r="E44" s="9" t="s">
        <v>46</v>
      </c>
    </row>
    <row r="45" spans="1:5" x14ac:dyDescent="0.3">
      <c r="A45" s="31" t="s">
        <v>31</v>
      </c>
      <c r="B45" s="31"/>
      <c r="C45" s="31" t="s">
        <v>45</v>
      </c>
      <c r="D45" s="9">
        <v>25</v>
      </c>
      <c r="E45" s="9" t="s">
        <v>46</v>
      </c>
    </row>
    <row r="46" spans="1:5" x14ac:dyDescent="0.3">
      <c r="A46" s="31" t="s">
        <v>49</v>
      </c>
      <c r="B46" s="31"/>
      <c r="C46" s="31" t="s">
        <v>125</v>
      </c>
      <c r="D46" s="31">
        <v>6</v>
      </c>
      <c r="E46" s="9" t="s">
        <v>126</v>
      </c>
    </row>
    <row r="47" spans="1:5" x14ac:dyDescent="0.3">
      <c r="A47" s="31"/>
      <c r="B47" s="31"/>
      <c r="C47" s="31"/>
      <c r="D47" s="31"/>
      <c r="E47" s="9"/>
    </row>
    <row r="48" spans="1:5" x14ac:dyDescent="0.3">
      <c r="A48" s="2" t="s">
        <v>127</v>
      </c>
      <c r="C48" s="2"/>
      <c r="E48" s="1"/>
    </row>
    <row r="49" spans="1:5" s="31" customFormat="1" x14ac:dyDescent="0.3">
      <c r="A49" s="1" t="s">
        <v>28</v>
      </c>
      <c r="B49" s="1"/>
      <c r="C49" s="1" t="s">
        <v>128</v>
      </c>
      <c r="D49">
        <v>1</v>
      </c>
      <c r="E49" s="1" t="s">
        <v>119</v>
      </c>
    </row>
    <row r="50" spans="1:5" ht="28.8" x14ac:dyDescent="0.75">
      <c r="A50" t="s">
        <v>78</v>
      </c>
      <c r="C50" s="7" t="s">
        <v>79</v>
      </c>
    </row>
  </sheetData>
  <pageMargins left="0.25" right="0.25" top="0.75" bottom="0.75" header="0.3" footer="0.3"/>
  <pageSetup paperSize="9" scale="98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E A A B Q S w M E F A A C A A g A i T h / T J H v V 8 S m A A A A + A A A A B I A H A B D b 2 5 m a W c v U G F j a 2 F n Z S 5 4 b W w g o h g A K K A U A A A A A A A A A A A A A A A A A A A A A A A A A A A A h Y 8 x D o I w G E a v Q r r T l g q J I T 9 l c J X E h G h c m 1 K h E Y q h x X I 3 B 4 / k F S R R 1 M 3 x e 3 n D + x 6 3 O + R T 1 w Z X N V j d m w x F m K J A G d l X 2 t Q Z G t 0 p X K O c w 0 7 I s 6 h V M M v G p p O t M t Q 4 d 0 k J 8 d 5 j v 8 L 9 U B N G a U S O x b a U j e o E + s j 6 v x x q Y 5 0 w U i E O h 1 c M Z z h J c E I j i u O Y A V k w F N p 8 F T Y X Y w r k B 8 J m b N 0 4 K K 5 M u C + B L B P I + w V / A l B L A w Q U A A I A C A C J O H 9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T h / T I v s 1 T s H A Q A A 5 w E A A B M A H A B G b 3 J t d W x h c y 9 T Z W N 0 a W 9 u M S 5 t I K I Y A C i g F A A A A A A A A A A A A A A A A A A A A A A A A A A A A H W Q M W v D M B C F d 4 P / g 1 C X B I x L o H Q J o V C 3 Q 4 e 0 K Q n t E D L I 8 t U R l q V w O k G C y X + v Z J O h 2 N U i e N + 9 d 0 9 y I E l Z w 7 b D v V i m S Z q 4 o 0 C o 2 E 6 U G h Z s x T R Q m r B w t t a j h K C 8 n i X o v P C I Y O j b Y l N a 2 8 z m 3 f 5 d t L D i g 5 M f r v v C G g o j h 2 w I u O P F U Z g 6 h l 9 O w E N S P 5 r v U B j 3 Y 7 E t r P a t i d D N h m 1 Z 1 / G N Q G I x m m e M A m M E Z 7 p m r O O h i P Y V P N 2 A t r W S Q v d s c P m 2 B B z 5 X s B J V K f 4 5 h F b i w b u n / 1 l B D 6 9 M K Q o g j d D j w 9 5 7 N m T D 6 w A 2 f 9 8 L Q h Q C T 2 x y 7 m b a P q q v f w F p r L I N q g k T O A i x N U W / z a 8 z t N E m c l / X v 4 C U E s B A i 0 A F A A C A A g A i T h / T J H v V 8 S m A A A A + A A A A B I A A A A A A A A A A A A A A A A A A A A A A E N v b m Z p Z y 9 Q Y W N r Y W d l L n h t b F B L A Q I t A B Q A A g A I A I k 4 f 0 w P y u m r p A A A A O k A A A A T A A A A A A A A A A A A A A A A A P I A A A B b Q 2 9 u d G V u d F 9 U e X B l c 1 0 u e G 1 s U E s B A i 0 A F A A C A A g A i T h / T I v s 1 T s H A Q A A 5 w E A A B M A A A A A A A A A A A A A A A A A 4 w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w 0 A A A A A A A D 9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z F U M D U 6 M D Q 6 M T g u N T c 2 N D Y 5 N V o i I C 8 + P E V u d H J 5 I F R 5 c G U 9 I k Z p b G x D b 2 x 1 b W 5 O Y W 1 l c y I g V m F s d W U 9 I n N b J n F 1 b 3 Q 7 U G F y d C B O Y W 1 l J n F 1 b 3 Q 7 L C Z x d W 9 0 O 0 V 4 Y 2 x 1 Z G U / J n F 1 b 3 Q 7 L C Z x d W 9 0 O 1 B h c n Q g T n V t Y m V y J n F 1 b 3 Q 7 L C Z x d W 9 0 O 0 R l c 2 N y a X B 0 a W 9 u J n F 1 b 3 Q 7 L C Z x d W 9 0 O 0 1 h a 2 U v Q n V 5 J n F 1 b 3 Q 7 L C Z x d W 9 0 O 1 F 1 Y W 5 0 a X R 5 J n F 1 b 3 Q 7 L C Z x d W 9 0 O 0 9 y Z G V y I F F 1 Y W 5 0 a X R 5 J n F 1 b 3 Q 7 L C Z x d W 9 0 O 0 1 h d G V y a W F s J n F 1 b 3 Q 7 L C Z x d W 9 0 O 0 1 h c 3 M m c X V v d D s s J n F 1 b 3 Q 7 V m V u Z G 9 y I F B y a W N l J n F 1 b 3 Q 7 L C Z x d W 9 0 O 0 N h d G V n b 3 J 5 J n F 1 b 3 Q 7 X S I g L z 4 8 R W 5 0 c n k g V H l w Z T 0 i R m l s b E V y c m 9 y Q 2 9 k Z S I g V m F s d W U 9 I n N V b m t u b 3 d u I i A v P j x F b n R y e S B U e X B l P S J G a W x s Q 2 9 s d W 1 u V H l w Z X M i I F Z h b H V l P S J z Q m d F R 0 J n W U R B d 1 l G Q l F Z P S I g L z 4 8 R W 5 0 c n k g V H l w Z T 0 i R m l s b E V y c m 9 y Q 2 9 1 b n Q i I F Z h b H V l P S J s M C I g L z 4 8 R W 5 0 c n k g V H l w Z T 0 i R m l s b E N v d W 5 0 I i B W Y W x 1 Z T 0 i b D E z O S I g L z 4 8 R W 5 0 c n k g V H l w Z T 0 i R m l s b F N 0 Y X R 1 c y I g V m F s d W U 9 I n N D b 2 1 w b G V 0 Z S I g L z 4 8 R W 5 0 c n k g V H l w Z T 0 i R m l s b F R h c m d l d C I g V m F s d W U 9 I n N U Y W J s Z T F f M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4 q W b m 0 R F B G r z x H i + Y h L A U A A A A A A g A A A A A A E G Y A A A A B A A A g A A A A v c 4 6 w u / W M G q h k q 2 j I l H 8 X b w e e C J J K t q p R o O M 2 y a m q B s A A A A A D o A A A A A C A A A g A A A A D I V w p z 7 C 0 X 1 w D M f 2 D E G e I Q q C D m D D Q h k v v 3 K w Z r c w R Q B Q A A A A f P 7 I d m I E B i Q j F B T x j i b A + + 6 h t r q Q Y 3 X 0 v E o U A r 8 5 + D r Q w e y V P 9 u V R W w S n g k D 7 i I 0 d V q q I k X q d w 0 u / 1 p G i f o 4 6 8 g 6 R X 6 i y 9 l J x L / N b 0 W g O 7 Z A A A A A j b q j 6 + w 3 L f T 8 q k h I v p O U 6 p H 6 7 y 4 U 0 2 x f b i 1 W A C 5 i 6 P T T 0 h A x n Y 6 e 9 c T K A G Y c a e L P z d C z 7 x G j g / E 2 n w Y + i R w b O g = = < / D a t a M a s h u p > 
</file>

<file path=customXml/itemProps1.xml><?xml version="1.0" encoding="utf-8"?>
<ds:datastoreItem xmlns:ds="http://schemas.openxmlformats.org/officeDocument/2006/customXml" ds:itemID="{C291BD1C-60DD-451E-90AD-B88D5765C2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BOM Overview</vt:lpstr>
      <vt:lpstr>V-Slots and Wheels List</vt:lpstr>
      <vt:lpstr>Component Part List</vt:lpstr>
      <vt:lpstr>Fasteners List</vt:lpstr>
      <vt:lpstr>Bundle Order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Roy Berntsen</cp:lastModifiedBy>
  <cp:lastPrinted>2018-07-17T16:48:06Z</cp:lastPrinted>
  <dcterms:created xsi:type="dcterms:W3CDTF">2018-03-31T05:02:45Z</dcterms:created>
  <dcterms:modified xsi:type="dcterms:W3CDTF">2018-07-17T16:48:06Z</dcterms:modified>
</cp:coreProperties>
</file>