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Bill Of Materials/"/>
    </mc:Choice>
  </mc:AlternateContent>
  <xr:revisionPtr revIDLastSave="281" documentId="6_{B6BB48D1-6332-477D-B7B9-3E9DE76C918E}" xr6:coauthVersionLast="45" xr6:coauthVersionMax="45" xr10:uidLastSave="{F80D9999-3282-4DAE-8A65-72B0A73FBFBD}"/>
  <bookViews>
    <workbookView xWindow="28680" yWindow="-120" windowWidth="2904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0" l="1"/>
  <c r="E14" i="4" l="1"/>
  <c r="E9" i="10" l="1"/>
  <c r="E7" i="10"/>
  <c r="E5" i="10"/>
  <c r="E4" i="10"/>
  <c r="E3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<sst xmlns="http://schemas.openxmlformats.org/spreadsheetml/2006/main" count="165" uniqueCount="142">
  <si>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</si>
  <si>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</si>
  <si>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</si>
  <si>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</si>
  <si>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</si>
  <si>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</si>
  <si>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</si>
  <si>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Nema 17 Stepper motor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</si>
  <si>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</si>
  <si>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</si>
  <si>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</si>
  <si>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</si>
  <si>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</si>
  <si>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</si>
  <si>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</si>
  <si>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</si>
  <si>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</si>
  <si>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</si>
  <si>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</si>
  <si>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</si>
  <si>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</si>
  <si>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</si>
  <si>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</si>
  <si>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</si>
  <si>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</si>
  <si>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</si>
  <si>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</si>
  <si>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</si>
  <si>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</si>
  <si>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</si>
  <si>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</si>
  <si>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</si>
  <si>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</si>
  <si>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</si>
  <si>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</si>
  <si>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</si>
  <si>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</si>
  <si>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</si>
  <si>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</si>
  <si>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</si>
  <si>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Optical Endstop Sensor</t>
  </si>
  <si>
    <t>Worm Gear Rod</t>
  </si>
  <si>
    <t>Smooth Pulley</t>
  </si>
  <si>
    <t>Thoothed Idler Pulley</t>
  </si>
  <si>
    <t>Fan for filament cooling</t>
  </si>
  <si>
    <t>Research, Development &amp; Design by</t>
  </si>
  <si>
    <t>Roy Berntsen</t>
  </si>
  <si>
    <t>Solid State Relay</t>
  </si>
  <si>
    <t>SSR 40A</t>
  </si>
  <si>
    <t>Order Quantity</t>
  </si>
  <si>
    <t>Worm Gear Bearings</t>
  </si>
  <si>
    <t>List of Fasteners to buy at any hardware supplier</t>
  </si>
  <si>
    <t>Unit Price</t>
  </si>
  <si>
    <t xml:space="preserve">240W 24V PSU </t>
  </si>
  <si>
    <t>Thoothed Motor Pulley</t>
  </si>
  <si>
    <t>GT2 Idler Pulley 20T</t>
  </si>
  <si>
    <t>GT2 Motor Pulley 20T</t>
  </si>
  <si>
    <t>Reinforced Timing Belt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</si>
  <si>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</si>
  <si>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</si>
  <si>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</si>
  <si>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</si>
  <si>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</si>
  <si>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</si>
  <si>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</si>
  <si>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</si>
  <si>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</si>
  <si>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</si>
  <si>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Estimated Component Retail Price</t>
  </si>
  <si>
    <t>Bulk Price</t>
  </si>
  <si>
    <t>Power Switch - Fused</t>
  </si>
  <si>
    <t>AC Inlet to PSU with Fuse</t>
  </si>
  <si>
    <t>Ask for 110 AC if needed</t>
  </si>
  <si>
    <t>5mm X 555 mm Steel rod</t>
  </si>
  <si>
    <t>DIN 7991</t>
  </si>
  <si>
    <t>GT2 Idler Pulley Smooth</t>
  </si>
  <si>
    <t>OpenBuild V-Slot Big Wheels</t>
  </si>
  <si>
    <t>Solid V-Wheel Kit</t>
  </si>
  <si>
    <t>OpenBuild V-Slot 480mm</t>
  </si>
  <si>
    <t>OpenBuild V-Slot 500mm</t>
  </si>
  <si>
    <t>Frame Corner Joint Brackets</t>
  </si>
  <si>
    <t>Stepper Motor 1.7A Nema 17</t>
  </si>
  <si>
    <t>Power Supply 24V</t>
  </si>
  <si>
    <t xml:space="preserve">Silicone Heatpad 350*400 </t>
  </si>
  <si>
    <t>Probe - 3D Touch</t>
  </si>
  <si>
    <t>End Stop - Optical Sensor</t>
  </si>
  <si>
    <t>No fasteners or cables included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</si>
  <si>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</si>
  <si>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</si>
  <si>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</si>
  <si>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</si>
  <si>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</si>
  <si>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</si>
  <si>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</si>
  <si>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</si>
  <si>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Build Plate 1400 cm^2</t>
  </si>
  <si>
    <t>MakerSupplies Mechanical Kit</t>
  </si>
  <si>
    <t>Fasteners included</t>
  </si>
  <si>
    <t xml:space="preserve"> 5id-16od-5w Ball bearings</t>
  </si>
  <si>
    <t>360x410x8mm Aluminum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</si>
  <si>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</si>
  <si>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</si>
  <si>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</si>
  <si>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</si>
  <si>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</si>
  <si>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</si>
  <si>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</si>
  <si>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</si>
  <si>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</si>
  <si>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</si>
  <si>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Describtion</t>
  </si>
  <si>
    <t>SKR 1.4/1.4 Turbo</t>
  </si>
  <si>
    <t>TMC2209 V1.2 x4</t>
  </si>
  <si>
    <t>Fan - Layer Fan 24V</t>
  </si>
  <si>
    <t>Gates GT2 Timing Belt</t>
  </si>
  <si>
    <t>Mellow Top Quality All Metal V6</t>
  </si>
  <si>
    <t>135 Deg Fuse</t>
  </si>
  <si>
    <t>Thermal Safety Fuse for SSR</t>
  </si>
  <si>
    <t>Option</t>
  </si>
  <si>
    <t>Option Price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</si>
  <si>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</si>
  <si>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</si>
  <si>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</si>
  <si>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</si>
  <si>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</si>
  <si>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</si>
  <si>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</si>
  <si>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Titan type Filament Extruder</t>
  </si>
  <si>
    <t>Filament Extruder</t>
  </si>
  <si>
    <t>e3D V6 Type Hotend</t>
  </si>
  <si>
    <t>e3d V6 Original</t>
  </si>
  <si>
    <t>Original Probe</t>
  </si>
  <si>
    <t>BL Touch type Bed Probe</t>
  </si>
  <si>
    <t>MKS DUET WIFI</t>
  </si>
  <si>
    <t>Duet WIFI Clone w/TMC2660</t>
  </si>
  <si>
    <t>TFT24 LCD KIT</t>
  </si>
  <si>
    <t>Controller</t>
  </si>
  <si>
    <t>LCD Screen</t>
  </si>
  <si>
    <t>Drivers</t>
  </si>
  <si>
    <t>Ekstruder</t>
  </si>
  <si>
    <t>Hotend</t>
  </si>
  <si>
    <t>Bl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</si>
</sst>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165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0" fillId="0" borderId="0" xfId="0" applyFont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49" fontId="2" fillId="0" borderId="4" xfId="1" applyNumberFormat="1" applyBorder="1" applyAlignment="1"/>
    <xf numFmtId="0" fontId="2" fillId="0" borderId="4" xfId="1" applyNumberFormat="1" applyFill="1" applyBorder="1"/>
    <xf numFmtId="0" fontId="0" fillId="0" borderId="0" xfId="0" applyNumberFormat="1" applyFill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1" fillId="3" borderId="4" xfId="0" applyNumberFormat="1" applyFont="1" applyFill="1" applyBorder="1"/>
    <xf numFmtId="0" fontId="1" fillId="3" borderId="8" xfId="0" applyNumberFormat="1" applyFont="1" applyFill="1" applyBorder="1"/>
    <xf numFmtId="0" fontId="0" fillId="0" borderId="9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6" fontId="0" fillId="0" borderId="8" xfId="0" applyNumberFormat="1" applyBorder="1"/>
    <xf numFmtId="0" fontId="1" fillId="3" borderId="0" xfId="0" applyNumberFormat="1" applyFont="1" applyFill="1" applyBorder="1"/>
    <xf numFmtId="0" fontId="1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39368</xdr:colOff>
      <xdr:row>0</xdr:row>
      <xdr:rowOff>59532</xdr:rowOff>
    </xdr:from>
    <xdr:to>
      <xdr:col>9</xdr:col>
      <xdr:colOff>423543</xdr:colOff>
      <xdr:row>5</xdr:row>
      <xdr:rowOff>59532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77" y="59532"/>
          <a:ext cx="910035" cy="952500"/>
        </a:xfrm>
        <a:prstGeom prst="rect">
          <a:avLst/>
        </a:prstGeom>
      </xdr:spPr>
    </xdr:pic>
    <xdr:clientData/>
  </xdr:twoCellAnchor>
  <xdr:oneCellAnchor>
    <xdr:from>
      <xdr:col>9</xdr:col>
      <xdr:colOff>10207</xdr:colOff>
      <xdr:row>18</xdr:row>
      <xdr:rowOff>12653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09560" y="461010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8</xdr:col>
      <xdr:colOff>20238</xdr:colOff>
      <xdr:row>6</xdr:row>
      <xdr:rowOff>12779</xdr:rowOff>
    </xdr:from>
    <xdr:ext cx="843233" cy="2402888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 rot="5400000">
          <a:off x="8497520" y="193362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qJqfQF" TargetMode="External"/><Relationship Id="rId18" Type="http://schemas.openxmlformats.org/officeDocument/2006/relationships/hyperlink" Target="https://e3d-online.com/v6-all-metal-hotend" TargetMode="External"/><Relationship Id="rId26" Type="http://schemas.openxmlformats.org/officeDocument/2006/relationships/hyperlink" Target="http://s.click.aliexpress.com/e/_sMa0AX" TargetMode="External"/><Relationship Id="rId21" Type="http://schemas.openxmlformats.org/officeDocument/2006/relationships/hyperlink" Target="http://makersupplies.dk/wheels/67-wheels-solid-v-wheel-kit.html" TargetMode="External"/><Relationship Id="rId34" Type="http://schemas.openxmlformats.org/officeDocument/2006/relationships/hyperlink" Target="https://makersupplies.dk/gear/361-gear-worm-gear-120-japan.html" TargetMode="External"/><Relationship Id="rId7" Type="http://schemas.openxmlformats.org/officeDocument/2006/relationships/hyperlink" Target="http://s.click.aliexpress.com/e/bH9je2h6" TargetMode="External"/><Relationship Id="rId12" Type="http://schemas.openxmlformats.org/officeDocument/2006/relationships/hyperlink" Target="http://s.click.aliexpress.com/e/_sEFR91" TargetMode="External"/><Relationship Id="rId17" Type="http://schemas.openxmlformats.org/officeDocument/2006/relationships/hyperlink" Target="http://s.click.aliexpress.com/e/b2QUtcoC" TargetMode="External"/><Relationship Id="rId25" Type="http://schemas.openxmlformats.org/officeDocument/2006/relationships/hyperlink" Target="http://makersupplies.dk/linear-rail/188-linear-rail-custom-cut-v-slot-rail-per-cut.html" TargetMode="External"/><Relationship Id="rId33" Type="http://schemas.openxmlformats.org/officeDocument/2006/relationships/hyperlink" Target="http://s.click.aliexpress.com/e/bu7dz62U" TargetMode="External"/><Relationship Id="rId2" Type="http://schemas.openxmlformats.org/officeDocument/2006/relationships/hyperlink" Target="http://s.click.aliexpress.com/e/bWGHdGPI" TargetMode="External"/><Relationship Id="rId16" Type="http://schemas.openxmlformats.org/officeDocument/2006/relationships/hyperlink" Target="https://e3d-online.com/titan-extruder" TargetMode="External"/><Relationship Id="rId20" Type="http://schemas.openxmlformats.org/officeDocument/2006/relationships/hyperlink" Target="http://s.click.aliexpress.com/e/_sm2EAR" TargetMode="External"/><Relationship Id="rId29" Type="http://schemas.openxmlformats.org/officeDocument/2006/relationships/hyperlink" Target="https://makersupplies.dk/linear-rail/188-linear-rail-custom-cut-v-slot-rail-per-cut.html?search_query=cut&amp;results=78" TargetMode="External"/><Relationship Id="rId1" Type="http://schemas.openxmlformats.org/officeDocument/2006/relationships/hyperlink" Target="http://s.click.aliexpress.com/e/Im2VNR3" TargetMode="External"/><Relationship Id="rId6" Type="http://schemas.openxmlformats.org/officeDocument/2006/relationships/hyperlink" Target="http://clever3d.de/epages/7a4290fc-7c7f-46cc-9b99-eadef22228e2.sf/en_US/?ObjectPath=/Shops/7a4290fc-7c7f-46cc-9b99-eadef22228e2/Products/PEI-Pro3D-V-King" TargetMode="External"/><Relationship Id="rId11" Type="http://schemas.openxmlformats.org/officeDocument/2006/relationships/hyperlink" Target="http://s.click.aliexpress.com/e/bUwbSgN2" TargetMode="External"/><Relationship Id="rId24" Type="http://schemas.openxmlformats.org/officeDocument/2006/relationships/hyperlink" Target="https://makersupplies.dk/linear-rail/13-linear-rail-20x20-v-slot.html" TargetMode="External"/><Relationship Id="rId32" Type="http://schemas.openxmlformats.org/officeDocument/2006/relationships/hyperlink" Target="http://s.click.aliexpress.com/e/_rJxY6M" TargetMode="External"/><Relationship Id="rId37" Type="http://schemas.openxmlformats.org/officeDocument/2006/relationships/drawing" Target="../drawings/drawing2.xml"/><Relationship Id="rId5" Type="http://schemas.openxmlformats.org/officeDocument/2006/relationships/hyperlink" Target="http://s.click.aliexpress.com/e/bNQNlORm" TargetMode="External"/><Relationship Id="rId15" Type="http://schemas.openxmlformats.org/officeDocument/2006/relationships/hyperlink" Target="https://www.antclabs.com/" TargetMode="External"/><Relationship Id="rId23" Type="http://schemas.openxmlformats.org/officeDocument/2006/relationships/hyperlink" Target="https://makersupplies.dk/linear-rail/13-linear-rail-20x20-v-slot.html" TargetMode="External"/><Relationship Id="rId28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s.click.aliexpress.com/e/c5afxP5q" TargetMode="External"/><Relationship Id="rId19" Type="http://schemas.openxmlformats.org/officeDocument/2006/relationships/hyperlink" Target="http://s.click.aliexpress.com/e/_sJ6XMJ" TargetMode="External"/><Relationship Id="rId31" Type="http://schemas.openxmlformats.org/officeDocument/2006/relationships/hyperlink" Target="http://s.click.aliexpress.com/e/fkIPOm8" TargetMode="External"/><Relationship Id="rId4" Type="http://schemas.openxmlformats.org/officeDocument/2006/relationships/hyperlink" Target="http://s.click.aliexpress.com/e/bNQNlORm" TargetMode="External"/><Relationship Id="rId9" Type="http://schemas.openxmlformats.org/officeDocument/2006/relationships/hyperlink" Target="http://s.click.aliexpress.com/e/iQVbe2z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://makersupplies.dk/brackets/32-brackets-cube-corner-connector.html?search_query=3+way&amp;results=18" TargetMode="External"/><Relationship Id="rId27" Type="http://schemas.openxmlformats.org/officeDocument/2006/relationships/hyperlink" Target="http://makersupplies.dk/72-v-king-corexy-3d-printer" TargetMode="External"/><Relationship Id="rId30" Type="http://schemas.openxmlformats.org/officeDocument/2006/relationships/hyperlink" Target="http://s.click.aliexpress.com/e/bOVd5cYY" TargetMode="External"/><Relationship Id="rId35" Type="http://schemas.openxmlformats.org/officeDocument/2006/relationships/hyperlink" Target="https://s.click.aliexpress.com/e/_dZGdHgs" TargetMode="External"/><Relationship Id="rId8" Type="http://schemas.openxmlformats.org/officeDocument/2006/relationships/hyperlink" Target="http://s.click.aliexpress.com/e/_rIYqPZ" TargetMode="External"/><Relationship Id="rId3" Type="http://schemas.openxmlformats.org/officeDocument/2006/relationships/hyperlink" Target="http://s.click.aliexpress.com/e/_sJPec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52" t="s">
        <v>66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x14ac:dyDescent="0.25">
      <c r="A2" s="53" t="s">
        <v>105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67</v>
      </c>
      <c r="B5" s="15">
        <f>'Complete Part List'!E10</f>
        <v>213</v>
      </c>
    </row>
    <row r="6" spans="1:10" x14ac:dyDescent="0.25">
      <c r="A6" s="2" t="s">
        <v>64</v>
      </c>
      <c r="B6" s="15">
        <f>'Complete Part List'!E34</f>
        <v>407</v>
      </c>
    </row>
    <row r="7" spans="1:10" x14ac:dyDescent="0.25">
      <c r="A7" s="2" t="s">
        <v>65</v>
      </c>
      <c r="B7" s="15">
        <f>'Fasteners List'!E32</f>
        <v>75</v>
      </c>
    </row>
    <row r="8" spans="1:10" x14ac:dyDescent="0.25">
      <c r="A8" s="1" t="s">
        <v>100</v>
      </c>
      <c r="B8" s="15">
        <v>50</v>
      </c>
    </row>
    <row r="9" spans="1:10" x14ac:dyDescent="0.25">
      <c r="A9" s="1" t="s">
        <v>101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63</v>
      </c>
      <c r="B11" s="14">
        <f>SUM(B5:B9)</f>
        <v>745</v>
      </c>
    </row>
    <row r="13" spans="1:10" x14ac:dyDescent="0.25">
      <c r="A13" s="1" t="s">
        <v>62</v>
      </c>
    </row>
    <row r="14" spans="1:10" ht="29.25" x14ac:dyDescent="0.6">
      <c r="A14" s="13" t="s">
        <v>46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Q35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14.85546875" customWidth="1"/>
    <col min="4" max="4" width="15.140625" customWidth="1"/>
    <col min="5" max="5" width="10.42578125" bestFit="1" customWidth="1"/>
    <col min="6" max="6" width="16.42578125" bestFit="1" customWidth="1"/>
    <col min="7" max="7" width="11.140625" bestFit="1" customWidth="1"/>
    <col min="8" max="8" width="11.5703125" customWidth="1"/>
    <col min="9" max="9" width="7.85546875" customWidth="1"/>
    <col min="10" max="10" width="6.85546875" customWidth="1"/>
  </cols>
  <sheetData>
    <row r="1" spans="1:17" x14ac:dyDescent="0.25">
      <c r="A1" s="22" t="s">
        <v>102</v>
      </c>
      <c r="B1" s="23" t="s">
        <v>97</v>
      </c>
      <c r="C1" s="23"/>
      <c r="D1" s="23"/>
      <c r="E1" s="25" t="s">
        <v>120</v>
      </c>
      <c r="F1" s="47"/>
      <c r="G1" s="43"/>
      <c r="H1" s="44"/>
      <c r="I1" s="43"/>
      <c r="J1" s="44"/>
    </row>
    <row r="2" spans="1:17" ht="15.75" thickBot="1" x14ac:dyDescent="0.3">
      <c r="A2" s="41" t="s">
        <v>96</v>
      </c>
      <c r="B2" s="34" t="s">
        <v>121</v>
      </c>
      <c r="C2" s="39"/>
      <c r="D2" s="39"/>
      <c r="E2" s="40">
        <v>346</v>
      </c>
      <c r="F2" s="48"/>
      <c r="G2" s="28"/>
      <c r="H2" s="45"/>
      <c r="I2" s="28"/>
      <c r="J2" s="45"/>
    </row>
    <row r="3" spans="1:17" x14ac:dyDescent="0.25">
      <c r="A3" s="22" t="s">
        <v>123</v>
      </c>
      <c r="B3" s="23" t="s">
        <v>0</v>
      </c>
      <c r="C3" s="23" t="s">
        <v>49</v>
      </c>
      <c r="D3" s="24" t="s">
        <v>52</v>
      </c>
      <c r="E3" s="25" t="s">
        <v>69</v>
      </c>
      <c r="F3" s="49" t="s">
        <v>118</v>
      </c>
      <c r="G3" s="56"/>
      <c r="H3" s="50" t="s">
        <v>119</v>
      </c>
      <c r="I3" s="28"/>
      <c r="J3" s="45"/>
    </row>
    <row r="4" spans="1:17" x14ac:dyDescent="0.25">
      <c r="A4" s="26" t="s">
        <v>1</v>
      </c>
      <c r="B4" s="27" t="s">
        <v>79</v>
      </c>
      <c r="C4" s="28">
        <v>16</v>
      </c>
      <c r="D4" s="29">
        <v>4</v>
      </c>
      <c r="E4" s="30">
        <f>D4*C4</f>
        <v>64</v>
      </c>
      <c r="F4" s="48"/>
      <c r="G4" s="28"/>
      <c r="H4" s="45"/>
      <c r="I4" s="28"/>
      <c r="J4" s="45"/>
    </row>
    <row r="5" spans="1:17" x14ac:dyDescent="0.25">
      <c r="A5" s="26" t="s">
        <v>14</v>
      </c>
      <c r="B5" s="27" t="s">
        <v>78</v>
      </c>
      <c r="C5" s="28">
        <v>1</v>
      </c>
      <c r="D5" s="29">
        <v>4</v>
      </c>
      <c r="E5" s="30">
        <f>D5*C5</f>
        <v>4</v>
      </c>
      <c r="F5" s="48"/>
      <c r="G5" s="28"/>
      <c r="H5" s="45"/>
      <c r="I5" s="28"/>
      <c r="J5" s="45"/>
    </row>
    <row r="6" spans="1:17" x14ac:dyDescent="0.25">
      <c r="A6" s="26" t="s">
        <v>108</v>
      </c>
      <c r="B6" s="27" t="s">
        <v>109</v>
      </c>
      <c r="C6" s="28">
        <v>1</v>
      </c>
      <c r="D6" s="29">
        <v>1</v>
      </c>
      <c r="E6" s="30">
        <f>D6*C6</f>
        <v>1</v>
      </c>
      <c r="F6" s="48"/>
      <c r="G6" s="28"/>
      <c r="H6" s="45"/>
      <c r="I6" s="28"/>
      <c r="J6" s="45"/>
    </row>
    <row r="7" spans="1:17" x14ac:dyDescent="0.25">
      <c r="A7" s="26" t="s">
        <v>2</v>
      </c>
      <c r="B7" s="27" t="s">
        <v>19</v>
      </c>
      <c r="C7" s="28">
        <v>8</v>
      </c>
      <c r="D7" s="29">
        <v>4</v>
      </c>
      <c r="E7" s="30">
        <f>D7*C7</f>
        <v>32</v>
      </c>
      <c r="F7" s="48"/>
      <c r="G7" s="28"/>
      <c r="H7" s="45"/>
      <c r="I7" s="28"/>
      <c r="J7" s="45"/>
    </row>
    <row r="8" spans="1:17" x14ac:dyDescent="0.25">
      <c r="A8" s="26" t="s">
        <v>60</v>
      </c>
      <c r="B8" s="27" t="s">
        <v>80</v>
      </c>
      <c r="C8" s="27">
        <v>20</v>
      </c>
      <c r="D8" s="29"/>
      <c r="E8" s="30">
        <v>7</v>
      </c>
      <c r="F8" s="48"/>
      <c r="G8" s="28"/>
      <c r="H8" s="45"/>
      <c r="I8" s="28"/>
      <c r="J8" s="45"/>
    </row>
    <row r="9" spans="1:17" x14ac:dyDescent="0.25">
      <c r="A9" s="31" t="s">
        <v>77</v>
      </c>
      <c r="B9" s="27" t="s">
        <v>76</v>
      </c>
      <c r="C9" s="32">
        <v>21</v>
      </c>
      <c r="D9" s="29">
        <v>5</v>
      </c>
      <c r="E9" s="30">
        <f>D9*C9</f>
        <v>105</v>
      </c>
      <c r="F9" s="48"/>
      <c r="G9" s="28"/>
      <c r="H9" s="45"/>
      <c r="I9" s="28"/>
      <c r="J9" s="45"/>
    </row>
    <row r="10" spans="1:17" ht="15.75" thickBot="1" x14ac:dyDescent="0.3">
      <c r="A10" s="33" t="s">
        <v>122</v>
      </c>
      <c r="B10" s="34" t="s">
        <v>124</v>
      </c>
      <c r="C10" s="28"/>
      <c r="D10" s="34"/>
      <c r="E10" s="35">
        <f>SUM(E4:E9)</f>
        <v>213</v>
      </c>
      <c r="F10" s="48"/>
      <c r="G10" s="28"/>
      <c r="H10" s="45"/>
      <c r="I10" s="28"/>
      <c r="J10" s="45"/>
    </row>
    <row r="11" spans="1:17" x14ac:dyDescent="0.25">
      <c r="A11" s="22" t="s">
        <v>94</v>
      </c>
      <c r="B11" s="23" t="s">
        <v>110</v>
      </c>
      <c r="C11" s="23" t="s">
        <v>49</v>
      </c>
      <c r="D11" s="23" t="s">
        <v>52</v>
      </c>
      <c r="E11" s="25" t="s">
        <v>69</v>
      </c>
      <c r="F11" s="49" t="s">
        <v>118</v>
      </c>
      <c r="G11" s="57" t="s">
        <v>110</v>
      </c>
      <c r="H11" s="50" t="s">
        <v>119</v>
      </c>
      <c r="I11" s="28"/>
      <c r="J11" s="45"/>
    </row>
    <row r="12" spans="1:17" x14ac:dyDescent="0.25">
      <c r="A12" s="20" t="s">
        <v>95</v>
      </c>
      <c r="B12" s="28" t="s">
        <v>99</v>
      </c>
      <c r="C12" s="28">
        <v>1</v>
      </c>
      <c r="D12" s="28"/>
      <c r="E12" s="30">
        <v>100</v>
      </c>
      <c r="F12" s="48"/>
      <c r="G12" s="28"/>
      <c r="H12" s="30"/>
      <c r="I12" s="28"/>
      <c r="J12" s="45"/>
      <c r="N12" s="28"/>
      <c r="O12" s="28"/>
      <c r="P12" s="28"/>
      <c r="Q12" s="28"/>
    </row>
    <row r="13" spans="1:17" x14ac:dyDescent="0.25">
      <c r="A13" s="48"/>
      <c r="B13" s="28"/>
      <c r="C13" s="28"/>
      <c r="D13" s="28"/>
      <c r="E13" s="28"/>
      <c r="F13" s="20" t="s">
        <v>111</v>
      </c>
      <c r="G13" s="28" t="s">
        <v>136</v>
      </c>
      <c r="H13" s="30">
        <v>25</v>
      </c>
      <c r="I13" s="28"/>
      <c r="J13" s="45"/>
      <c r="L13" s="28"/>
      <c r="M13" s="28"/>
      <c r="N13" s="28"/>
      <c r="O13" s="29"/>
      <c r="P13" s="28"/>
      <c r="Q13" s="28"/>
    </row>
    <row r="14" spans="1:17" x14ac:dyDescent="0.25">
      <c r="A14" s="20" t="s">
        <v>133</v>
      </c>
      <c r="B14" s="28" t="s">
        <v>134</v>
      </c>
      <c r="C14" s="28">
        <v>1</v>
      </c>
      <c r="D14" s="28"/>
      <c r="E14" s="55">
        <v>60</v>
      </c>
      <c r="F14" s="20" t="s">
        <v>135</v>
      </c>
      <c r="G14" s="28" t="s">
        <v>137</v>
      </c>
      <c r="H14" s="30">
        <v>15</v>
      </c>
      <c r="I14" s="28"/>
      <c r="J14" s="45"/>
      <c r="L14" s="28"/>
      <c r="M14" s="28"/>
      <c r="N14" s="28"/>
      <c r="O14" s="29"/>
      <c r="P14" s="28"/>
      <c r="Q14" s="28"/>
    </row>
    <row r="15" spans="1:17" x14ac:dyDescent="0.25">
      <c r="A15" s="48"/>
      <c r="B15" s="28"/>
      <c r="C15" s="28"/>
      <c r="D15" s="28"/>
      <c r="E15" s="28"/>
      <c r="F15" s="36" t="s">
        <v>112</v>
      </c>
      <c r="G15" s="28" t="s">
        <v>138</v>
      </c>
      <c r="H15" s="30">
        <v>24</v>
      </c>
      <c r="I15" s="28"/>
      <c r="J15" s="45"/>
      <c r="L15" s="28"/>
      <c r="M15" s="28"/>
      <c r="N15" s="28"/>
      <c r="O15" s="29"/>
      <c r="P15" s="28"/>
      <c r="Q15" s="28"/>
    </row>
    <row r="16" spans="1:17" x14ac:dyDescent="0.25">
      <c r="A16" s="20" t="s">
        <v>85</v>
      </c>
      <c r="B16" s="28" t="s">
        <v>40</v>
      </c>
      <c r="C16" s="28">
        <v>6</v>
      </c>
      <c r="D16" s="28"/>
      <c r="E16" s="30">
        <v>3</v>
      </c>
      <c r="F16" s="48"/>
      <c r="G16" s="28"/>
      <c r="H16" s="30"/>
      <c r="I16" s="28"/>
      <c r="J16" s="45"/>
      <c r="N16" s="28"/>
      <c r="O16" s="28"/>
      <c r="P16" s="28"/>
      <c r="Q16" s="28"/>
    </row>
    <row r="17" spans="1:17" x14ac:dyDescent="0.25">
      <c r="A17" s="20" t="s">
        <v>128</v>
      </c>
      <c r="B17" s="42" t="s">
        <v>127</v>
      </c>
      <c r="C17" s="28">
        <v>1</v>
      </c>
      <c r="D17" s="28"/>
      <c r="E17" s="30">
        <v>20</v>
      </c>
      <c r="F17" s="20" t="s">
        <v>126</v>
      </c>
      <c r="G17" s="28" t="s">
        <v>139</v>
      </c>
      <c r="H17" s="30">
        <v>65</v>
      </c>
      <c r="I17" s="28"/>
      <c r="J17" s="45"/>
      <c r="N17" s="28"/>
      <c r="O17" s="28"/>
      <c r="P17" s="28"/>
      <c r="Q17" s="28"/>
    </row>
    <row r="18" spans="1:17" x14ac:dyDescent="0.25">
      <c r="A18" s="20" t="s">
        <v>113</v>
      </c>
      <c r="B18" s="28" t="s">
        <v>44</v>
      </c>
      <c r="C18" s="28">
        <v>1</v>
      </c>
      <c r="D18" s="28"/>
      <c r="E18" s="30">
        <v>5</v>
      </c>
      <c r="F18" s="48"/>
      <c r="G18" s="28"/>
      <c r="H18" s="30"/>
      <c r="I18" s="28"/>
      <c r="J18" s="45"/>
      <c r="N18" s="28"/>
      <c r="O18" s="28"/>
      <c r="P18" s="28"/>
      <c r="Q18" s="28"/>
    </row>
    <row r="19" spans="1:17" x14ac:dyDescent="0.25">
      <c r="A19" s="20" t="s">
        <v>55</v>
      </c>
      <c r="B19" s="28" t="s">
        <v>43</v>
      </c>
      <c r="C19" s="28">
        <v>10</v>
      </c>
      <c r="D19" s="28"/>
      <c r="E19" s="30">
        <v>10</v>
      </c>
      <c r="F19" s="48"/>
      <c r="G19" s="28"/>
      <c r="H19" s="30"/>
      <c r="I19" s="28"/>
      <c r="J19" s="45"/>
      <c r="N19" s="28"/>
      <c r="O19" s="28"/>
      <c r="P19" s="28"/>
      <c r="Q19" s="28"/>
    </row>
    <row r="20" spans="1:17" x14ac:dyDescent="0.25">
      <c r="A20" s="20" t="s">
        <v>75</v>
      </c>
      <c r="B20" s="28" t="s">
        <v>42</v>
      </c>
      <c r="C20" s="28">
        <v>10</v>
      </c>
      <c r="D20" s="28"/>
      <c r="E20" s="30">
        <v>10</v>
      </c>
      <c r="F20" s="48"/>
      <c r="G20" s="28"/>
      <c r="H20" s="30"/>
      <c r="I20" s="28"/>
      <c r="J20" s="45"/>
    </row>
    <row r="21" spans="1:17" x14ac:dyDescent="0.25">
      <c r="A21" s="31" t="s">
        <v>56</v>
      </c>
      <c r="B21" s="28" t="s">
        <v>54</v>
      </c>
      <c r="C21" s="28">
        <v>4</v>
      </c>
      <c r="D21" s="28"/>
      <c r="E21" s="30">
        <v>8</v>
      </c>
      <c r="F21" s="48"/>
      <c r="G21" s="28"/>
      <c r="H21" s="30"/>
      <c r="I21" s="28"/>
      <c r="J21" s="45"/>
    </row>
    <row r="22" spans="1:17" x14ac:dyDescent="0.25">
      <c r="A22" s="31" t="s">
        <v>114</v>
      </c>
      <c r="B22" s="28" t="s">
        <v>57</v>
      </c>
      <c r="C22" s="28">
        <v>10</v>
      </c>
      <c r="D22" s="28"/>
      <c r="E22" s="30">
        <v>30</v>
      </c>
      <c r="F22" s="48"/>
      <c r="G22" s="28"/>
      <c r="H22" s="30"/>
      <c r="I22" s="28"/>
      <c r="J22" s="45"/>
    </row>
    <row r="23" spans="1:17" x14ac:dyDescent="0.25">
      <c r="A23" s="20" t="s">
        <v>115</v>
      </c>
      <c r="B23" s="42" t="s">
        <v>129</v>
      </c>
      <c r="C23" s="28">
        <v>1</v>
      </c>
      <c r="D23" s="28"/>
      <c r="E23" s="30">
        <v>5</v>
      </c>
      <c r="F23" s="20" t="s">
        <v>130</v>
      </c>
      <c r="G23" s="28" t="s">
        <v>140</v>
      </c>
      <c r="H23" s="30">
        <v>61</v>
      </c>
      <c r="I23" s="28"/>
      <c r="J23" s="45"/>
    </row>
    <row r="24" spans="1:17" x14ac:dyDescent="0.25">
      <c r="A24" s="37" t="s">
        <v>82</v>
      </c>
      <c r="B24" s="38" t="s">
        <v>53</v>
      </c>
      <c r="C24" s="28">
        <v>1</v>
      </c>
      <c r="D24" s="28"/>
      <c r="E24" s="30">
        <v>20</v>
      </c>
      <c r="F24" s="48"/>
      <c r="G24" s="28"/>
      <c r="H24" s="30"/>
      <c r="I24" s="28"/>
      <c r="J24" s="45"/>
    </row>
    <row r="25" spans="1:17" x14ac:dyDescent="0.25">
      <c r="A25" s="20" t="s">
        <v>116</v>
      </c>
      <c r="B25" s="28" t="s">
        <v>117</v>
      </c>
      <c r="C25" s="28">
        <v>1</v>
      </c>
      <c r="D25" s="28"/>
      <c r="E25" s="30">
        <v>2</v>
      </c>
      <c r="F25" s="48"/>
      <c r="G25" s="28"/>
      <c r="H25" s="30"/>
      <c r="I25" s="28"/>
      <c r="J25" s="45"/>
    </row>
    <row r="26" spans="1:17" x14ac:dyDescent="0.25">
      <c r="A26" s="20" t="s">
        <v>70</v>
      </c>
      <c r="B26" s="28" t="s">
        <v>71</v>
      </c>
      <c r="C26" s="28">
        <v>1</v>
      </c>
      <c r="D26" s="28"/>
      <c r="E26" s="30">
        <v>7</v>
      </c>
      <c r="F26" s="48"/>
      <c r="G26" s="28"/>
      <c r="H26" s="30"/>
      <c r="I26" s="28"/>
      <c r="J26" s="45"/>
    </row>
    <row r="27" spans="1:17" x14ac:dyDescent="0.25">
      <c r="A27" s="20" t="s">
        <v>84</v>
      </c>
      <c r="B27" s="42" t="s">
        <v>132</v>
      </c>
      <c r="C27" s="28">
        <v>1</v>
      </c>
      <c r="D27" s="28"/>
      <c r="E27" s="30">
        <v>15</v>
      </c>
      <c r="F27" s="20" t="s">
        <v>131</v>
      </c>
      <c r="G27" s="28" t="s">
        <v>141</v>
      </c>
      <c r="H27" s="30"/>
      <c r="I27" s="28"/>
      <c r="J27" s="45"/>
    </row>
    <row r="28" spans="1:17" x14ac:dyDescent="0.25">
      <c r="A28" s="20" t="s">
        <v>83</v>
      </c>
      <c r="B28" s="28" t="s">
        <v>72</v>
      </c>
      <c r="C28" s="28">
        <v>1</v>
      </c>
      <c r="D28" s="28"/>
      <c r="E28" s="30">
        <v>30</v>
      </c>
      <c r="F28" s="48"/>
      <c r="G28" s="28"/>
      <c r="H28" s="30"/>
      <c r="I28" s="28"/>
      <c r="J28" s="45"/>
    </row>
    <row r="29" spans="1:17" x14ac:dyDescent="0.25">
      <c r="A29" s="20" t="s">
        <v>47</v>
      </c>
      <c r="B29" s="28" t="s">
        <v>48</v>
      </c>
      <c r="C29" s="28">
        <v>1</v>
      </c>
      <c r="D29" s="28"/>
      <c r="E29" s="30">
        <v>4</v>
      </c>
      <c r="F29" s="48"/>
      <c r="G29" s="28"/>
      <c r="H29" s="30"/>
      <c r="I29" s="28"/>
      <c r="J29" s="45"/>
    </row>
    <row r="30" spans="1:17" x14ac:dyDescent="0.25">
      <c r="A30" s="26" t="s">
        <v>81</v>
      </c>
      <c r="B30" s="27" t="s">
        <v>7</v>
      </c>
      <c r="C30" s="28">
        <v>5</v>
      </c>
      <c r="D30" s="28"/>
      <c r="E30" s="30">
        <v>38</v>
      </c>
      <c r="F30" s="48"/>
      <c r="G30" s="28"/>
      <c r="H30" s="30"/>
      <c r="I30" s="28"/>
      <c r="J30" s="45"/>
    </row>
    <row r="31" spans="1:17" x14ac:dyDescent="0.25">
      <c r="A31" s="20" t="s">
        <v>38</v>
      </c>
      <c r="B31" s="28" t="s">
        <v>39</v>
      </c>
      <c r="C31" s="28">
        <v>1</v>
      </c>
      <c r="D31" s="28"/>
      <c r="E31" s="30">
        <v>16</v>
      </c>
      <c r="F31" s="20" t="s">
        <v>125</v>
      </c>
      <c r="G31" s="28" t="s">
        <v>38</v>
      </c>
      <c r="H31" s="30">
        <v>52</v>
      </c>
      <c r="I31" s="28"/>
      <c r="J31" s="45"/>
    </row>
    <row r="32" spans="1:17" x14ac:dyDescent="0.25">
      <c r="A32" s="20" t="s">
        <v>50</v>
      </c>
      <c r="B32" s="28" t="s">
        <v>98</v>
      </c>
      <c r="C32" s="28">
        <v>10</v>
      </c>
      <c r="D32" s="28"/>
      <c r="E32" s="30">
        <v>4</v>
      </c>
      <c r="F32" s="48"/>
      <c r="G32" s="28"/>
      <c r="H32" s="30"/>
      <c r="I32" s="28"/>
      <c r="J32" s="45"/>
    </row>
    <row r="33" spans="1:10" x14ac:dyDescent="0.25">
      <c r="A33" s="20" t="s">
        <v>41</v>
      </c>
      <c r="B33" s="28" t="s">
        <v>73</v>
      </c>
      <c r="C33" s="28">
        <v>1</v>
      </c>
      <c r="D33" s="28"/>
      <c r="E33" s="30">
        <v>20</v>
      </c>
      <c r="F33" s="48"/>
      <c r="G33" s="28"/>
      <c r="H33" s="30"/>
      <c r="I33" s="28"/>
      <c r="J33" s="45"/>
    </row>
    <row r="34" spans="1:10" ht="15.75" thickBot="1" x14ac:dyDescent="0.3">
      <c r="A34" s="33" t="s">
        <v>68</v>
      </c>
      <c r="B34" s="39" t="s">
        <v>86</v>
      </c>
      <c r="C34" s="34"/>
      <c r="D34" s="34"/>
      <c r="E34" s="40">
        <f>SUM(E12:E33)</f>
        <v>407</v>
      </c>
      <c r="F34" s="51"/>
      <c r="G34" s="34"/>
      <c r="H34" s="40"/>
      <c r="I34" s="34"/>
      <c r="J34" s="46"/>
    </row>
    <row r="35" spans="1:10" x14ac:dyDescent="0.25">
      <c r="A35" s="5"/>
      <c r="B35" s="5"/>
      <c r="D35" s="21"/>
    </row>
  </sheetData>
  <sortState xmlns:xlrd2="http://schemas.microsoft.com/office/spreadsheetml/2017/richdata2" ref="A12:F33">
    <sortCondition ref="A12:A33"/>
  </sortState>
  <hyperlinks>
    <hyperlink ref="A16" r:id="rId1" xr:uid="{C32C274D-A6E0-4D8A-89C2-5039958B9192}"/>
    <hyperlink ref="A28" r:id="rId2" xr:uid="{4CDCED05-F3FA-4EE2-9C5A-16C4111B5756}"/>
    <hyperlink ref="A31" r:id="rId3" xr:uid="{CE3F6C39-A479-448C-AD14-3ED94A462295}"/>
    <hyperlink ref="A19" r:id="rId4" xr:uid="{9D4DEDA8-9BFB-4EFE-8A31-690877AB3F50}"/>
    <hyperlink ref="A20" r:id="rId5" display="GT2 Idler Pulley 20NT" xr:uid="{8B9E3E48-B339-4A1E-BBF7-47A80E28AA3C}"/>
    <hyperlink ref="A12" r:id="rId6" xr:uid="{91CD28EF-6468-4F89-9D03-55545D2A7193}"/>
    <hyperlink ref="A17" r:id="rId7" xr:uid="{2990F041-B107-435C-8E36-C6DB9AF434EE}"/>
    <hyperlink ref="A18" r:id="rId8" display="Fan - Layer Fan 12/24V" xr:uid="{C0F4AF68-82D7-4FE3-85B1-F724D0E242E5}"/>
    <hyperlink ref="A29" r:id="rId9" xr:uid="{8B08525D-D4AB-4388-990C-6264D12F7DD1}"/>
    <hyperlink ref="A32" r:id="rId10" xr:uid="{5E9E73AA-5AF2-4E91-A648-438685B0C3D6}"/>
    <hyperlink ref="A24" r:id="rId11" xr:uid="{4A606871-E536-40C8-BD7C-22C8F712CB42}"/>
    <hyperlink ref="A22" r:id="rId12" display="GT2 Timing Belt" xr:uid="{59CB82CB-DB6A-4646-8377-A6DDBB213953}"/>
    <hyperlink ref="A8" r:id="rId13" xr:uid="{62B72BE0-7647-4668-8FFD-AB380EEE8F6A}"/>
    <hyperlink ref="A27" r:id="rId14" xr:uid="{22CF7BD3-C320-4224-A2A9-6868041A199C}"/>
    <hyperlink ref="F27" r:id="rId15" display="Original Probe here" xr:uid="{FF98C7A6-1409-45CE-95A1-AA2FD51D9269}"/>
    <hyperlink ref="F17" r:id="rId16" display="Titan Original Here" xr:uid="{E10FFF22-2835-4984-B28A-963166E303EF}"/>
    <hyperlink ref="A26" r:id="rId17" xr:uid="{58DB2412-7C03-4A2F-9705-67EFFED8C1C0}"/>
    <hyperlink ref="F23" r:id="rId18" display="e3d V6 Original Here" xr:uid="{885939FD-E74B-47B9-BE71-B4231ABC303E}"/>
    <hyperlink ref="A23" r:id="rId19" display="Hotend - J-Head/E3d Clone" xr:uid="{81183C11-951E-4165-8179-AEB7A3753441}"/>
    <hyperlink ref="A30" r:id="rId20" xr:uid="{072E66F4-E1AF-417B-A243-668D51F20570}"/>
    <hyperlink ref="A9" r:id="rId21" xr:uid="{9833C20E-591F-42B7-828C-80D603985010}"/>
    <hyperlink ref="A7" r:id="rId22" xr:uid="{F713CD95-16C8-4DB2-AAAF-F46DD66B0900}"/>
    <hyperlink ref="A4" r:id="rId23" location="/56-color-silver_grey_anodized/40-length-500mm" xr:uid="{9A5B5164-04BD-4A3E-ACAD-59FF2E28D282}"/>
    <hyperlink ref="A5" r:id="rId24" location="/56-color-silver_grey_anodized/40-length-500mm" xr:uid="{333EDDC9-F71F-4D00-9584-72AEF9E03D05}"/>
    <hyperlink ref="B5" r:id="rId25" xr:uid="{3AAF8599-BF8E-4608-94BF-F3B9E7A7877D}"/>
    <hyperlink ref="A21" r:id="rId26" xr:uid="{F4848447-A7E5-4981-8ED6-5ACCC059FBFD}"/>
    <hyperlink ref="A2" r:id="rId27" xr:uid="{599CC434-2A6F-4512-9E0C-23C6EEDFFD8B}"/>
    <hyperlink ref="A33" r:id="rId28" xr:uid="{33CF47E8-94F9-4FF4-8FC9-49C84931FE65}"/>
    <hyperlink ref="A6" r:id="rId29" xr:uid="{179CF340-AB0B-4440-B192-8600A091B732}"/>
    <hyperlink ref="F14" r:id="rId30" display="Mini 12864" xr:uid="{AA0F7BD2-12ED-45AD-9BA1-4ADFFB426ECE}"/>
    <hyperlink ref="F15" r:id="rId31" display="TMC2209x4" xr:uid="{D47D8825-AAE5-4BCC-BC84-F4866E6102A0}"/>
    <hyperlink ref="F13" r:id="rId32" xr:uid="{31234E32-6901-4B24-B4F6-8CE44296E324}"/>
    <hyperlink ref="A25" r:id="rId33" xr:uid="{F0E8D7B6-CDF9-405F-AB87-EA21D5A86462}"/>
    <hyperlink ref="F31" r:id="rId34" display="High End Gir" xr:uid="{28447230-615D-4601-8C54-3E6E923696EA}"/>
    <hyperlink ref="A14" r:id="rId35" xr:uid="{5847118E-D559-49C7-A52D-44134305A646}"/>
  </hyperlinks>
  <pageMargins left="0.25" right="0.25" top="0.75" bottom="0.75" header="0.3" footer="0.3"/>
  <pageSetup paperSize="9" scale="87" orientation="landscape" r:id="rId36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51</v>
      </c>
    </row>
    <row r="5" spans="1:5" x14ac:dyDescent="0.25">
      <c r="B5" t="s">
        <v>45</v>
      </c>
    </row>
    <row r="6" spans="1:5" ht="29.25" x14ac:dyDescent="0.6">
      <c r="B6" s="4" t="s">
        <v>46</v>
      </c>
    </row>
    <row r="7" spans="1:5" x14ac:dyDescent="0.25">
      <c r="A7" s="9" t="s">
        <v>27</v>
      </c>
      <c r="B7" s="9" t="s">
        <v>20</v>
      </c>
      <c r="C7" s="9" t="s">
        <v>49</v>
      </c>
      <c r="D7" s="9" t="s">
        <v>59</v>
      </c>
      <c r="E7" s="10" t="s">
        <v>58</v>
      </c>
    </row>
    <row r="8" spans="1:5" x14ac:dyDescent="0.25">
      <c r="A8" s="6" t="s">
        <v>11</v>
      </c>
      <c r="B8" s="7" t="s">
        <v>35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8</v>
      </c>
      <c r="B9" s="7" t="s">
        <v>34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30</v>
      </c>
      <c r="B10" s="8" t="s">
        <v>21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15</v>
      </c>
      <c r="B11" s="7" t="s">
        <v>21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9</v>
      </c>
      <c r="B12" s="8" t="s">
        <v>21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36</v>
      </c>
      <c r="B13" s="7" t="s">
        <v>37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89</v>
      </c>
      <c r="B14" s="7" t="s">
        <v>88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13</v>
      </c>
      <c r="B15" s="7" t="s">
        <v>33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17</v>
      </c>
      <c r="B16" s="7" t="s">
        <v>21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16</v>
      </c>
      <c r="B17" s="8" t="s">
        <v>21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87</v>
      </c>
      <c r="B18" s="7" t="s">
        <v>92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90</v>
      </c>
      <c r="B19" s="7" t="s">
        <v>23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91</v>
      </c>
      <c r="B20" s="7" t="s">
        <v>31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28</v>
      </c>
      <c r="B21" s="17" t="s">
        <v>29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32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21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107</v>
      </c>
      <c r="B25" s="7" t="s">
        <v>21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24</v>
      </c>
      <c r="B26" s="7" t="s">
        <v>25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18</v>
      </c>
      <c r="B27" s="7" t="s">
        <v>21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12</v>
      </c>
      <c r="B28" s="7" t="s">
        <v>21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10</v>
      </c>
      <c r="B29" s="7" t="s">
        <v>21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26</v>
      </c>
      <c r="B30" s="7" t="s">
        <v>25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22</v>
      </c>
      <c r="B31" s="17" t="s">
        <v>74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61</v>
      </c>
      <c r="E32" s="11">
        <f>SUM(E8:E31)</f>
        <v>75</v>
      </c>
    </row>
    <row r="34" spans="1:5" x14ac:dyDescent="0.25">
      <c r="A34" s="9" t="s">
        <v>93</v>
      </c>
      <c r="B34" s="9" t="s">
        <v>20</v>
      </c>
      <c r="C34" s="9" t="s">
        <v>49</v>
      </c>
      <c r="D34" s="9" t="s">
        <v>59</v>
      </c>
      <c r="E34" s="10" t="s">
        <v>58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2.28515625" bestFit="1" customWidth="1"/>
  </cols>
  <sheetData>
    <row r="1" spans="1:3" x14ac:dyDescent="0.25">
      <c r="A1" t="s">
        <v>103</v>
      </c>
    </row>
    <row r="2" spans="1:3" x14ac:dyDescent="0.25">
      <c r="A2" t="s">
        <v>106</v>
      </c>
      <c r="B2" s="2" t="s">
        <v>104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2020-03-27T10:18:45Z</cp:lastPrinted>
  <dcterms:created xsi:type="dcterms:W3CDTF">2018-03-31T05:02:45Z</dcterms:created>
  <dcterms:modified xsi:type="dcterms:W3CDTF">2020-03-27T10:20:19Z</dcterms:modified>
</cp:coreProperties>
</file>