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11" documentId="6_{B6BB48D1-6332-477D-B7B9-3E9DE76C918E}" xr6:coauthVersionLast="41" xr6:coauthVersionMax="41" xr10:uidLastSave="{8312A3AB-1C90-4CF7-97EF-F431B948BF55}"/>
  <bookViews>
    <workbookView xWindow="810" yWindow="-120" windowWidth="28110" windowHeight="16440" activeTab="1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<sst xmlns="http://schemas.openxmlformats.org/spreadsheetml/2006/main" count="154" uniqueCount="135">
  <si>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</si>
  <si>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</si>
  <si>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</si>
  <si>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</si>
  <si>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</si>
  <si>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</si>
  <si>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</si>
  <si>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</si>
  <si>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</si>
  <si>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</si>
  <si>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</si>
  <si>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</si>
  <si>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</si>
  <si>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</si>
  <si>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</si>
  <si>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</si>
  <si>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</si>
  <si>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</si>
  <si>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</si>
  <si>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</si>
  <si>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</si>
  <si>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</si>
  <si>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</si>
  <si>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</si>
  <si>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</si>
  <si>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</si>
  <si>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</si>
  <si>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</si>
  <si>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</si>
  <si>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</si>
  <si>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</si>
  <si>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</si>
  <si>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</si>
  <si>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</si>
  <si>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</si>
  <si>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</si>
  <si>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</si>
  <si>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</si>
  <si>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</si>
  <si>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</si>
  <si>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</si>
  <si>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</si>
  <si>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</si>
  <si>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</si>
  <si>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</si>
  <si>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</si>
  <si>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</si>
  <si>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</si>
  <si>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</si>
  <si>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</si>
  <si>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</si>
  <si>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</si>
  <si>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</si>
  <si>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</si>
  <si>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</si>
  <si>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</si>
  <si>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</si>
  <si>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</si>
  <si>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</si>
  <si>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</si>
  <si>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</si>
  <si>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</si>
  <si>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</si>
  <si>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</si>
  <si>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</si>
  <si>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</si>
  <si>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</si>
  <si>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</si>
  <si>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</si>
  <si>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</si>
  <si>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</si>
  <si>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</si>
  <si>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</si>
  <si>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</si>
  <si>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</si>
  <si>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</si>
  <si>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</si>
  <si>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</si>
  <si>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</si>
  <si>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</si>
  <si>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</si>
  <si>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</si>
  <si>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</si>
  <si>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</si>
  <si>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</si>
  <si>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</si>
  <si>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</si>
  <si>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</si>
  <si>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</si>
  <si>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</si>
  <si>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</si>
  <si>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</si>
  <si>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</si>
  <si>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</si>
  <si>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</si>
  <si>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</si>
  <si>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</si>
  <si>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</si>
  <si>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</si>
  <si>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</si>
  <si>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</si>
  <si>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</si>
  <si>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</si>
  <si>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</si>
  <si>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</si>
  <si>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</si>
  <si>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</si>
  <si>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</si>
  <si>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</si>
  <si>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</si>
  <si>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</si>
  <si>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</si>
  <si>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</si>
  <si>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</si>
  <si>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</si>
  <si>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</si>
  <si>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</si>
  <si>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</si>
  <si>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</si>
  <si>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</si>
  <si>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</si>
  <si>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</si>
  <si>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</si>
  <si>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</si>
  <si>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</si>
  <si>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</si>
  <si>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</si>
  <si>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</si>
  <si>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</si>
  <si>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</si>
  <si>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</si>
  <si>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</si>
  <si>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</si>
  <si>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</si>
  <si>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M5x14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</si>
</sst>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bUwbSgN2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2" bestFit="1" customWidth="1"/>
  </cols>
  <sheetData>
    <row r="1" spans="1:10" ht="26.25" x14ac:dyDescent="0.4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132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5">
      <c r="A4" s="6"/>
      <c r="B4" s="26"/>
      <c r="C4" s="26"/>
      <c r="D4" s="26"/>
      <c r="E4" s="26"/>
    </row>
    <row r="5" spans="1:10" x14ac:dyDescent="0.25">
      <c r="A5" s="4" t="s">
        <v>73</v>
      </c>
      <c r="B5" s="25">
        <f>'Complete Part List'!E14</f>
        <v>230</v>
      </c>
    </row>
    <row r="6" spans="1:10" x14ac:dyDescent="0.25">
      <c r="A6" s="4" t="s">
        <v>70</v>
      </c>
      <c r="B6" s="25">
        <f>'Complete Part List'!E39</f>
        <v>365</v>
      </c>
    </row>
    <row r="7" spans="1:10" x14ac:dyDescent="0.25">
      <c r="A7" s="4" t="s">
        <v>71</v>
      </c>
      <c r="B7" s="25">
        <f>'Fasteners List'!E32</f>
        <v>75</v>
      </c>
    </row>
    <row r="8" spans="1:10" x14ac:dyDescent="0.25">
      <c r="A8" s="3" t="s">
        <v>126</v>
      </c>
      <c r="B8" s="25">
        <v>50</v>
      </c>
    </row>
    <row r="9" spans="1:10" x14ac:dyDescent="0.25">
      <c r="A9" s="3" t="s">
        <v>127</v>
      </c>
      <c r="B9" s="25">
        <v>100</v>
      </c>
    </row>
    <row r="10" spans="1:10" x14ac:dyDescent="0.25">
      <c r="A10" s="3"/>
      <c r="B10" s="25"/>
    </row>
    <row r="11" spans="1:10" x14ac:dyDescent="0.25">
      <c r="A11" s="8" t="s">
        <v>69</v>
      </c>
      <c r="B11" s="24">
        <f>SUM(B5:B9)</f>
        <v>820</v>
      </c>
    </row>
    <row r="13" spans="1:10" x14ac:dyDescent="0.25">
      <c r="A13" s="3" t="s">
        <v>68</v>
      </c>
    </row>
    <row r="14" spans="1:10" ht="29.25" x14ac:dyDescent="0.6">
      <c r="A14" s="23" t="s">
        <v>51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4" t="s">
        <v>117</v>
      </c>
    </row>
    <row r="3" spans="1:5" x14ac:dyDescent="0.25">
      <c r="B3" s="33" t="s">
        <v>128</v>
      </c>
      <c r="C3" s="31" t="s">
        <v>115</v>
      </c>
      <c r="D3" s="32"/>
      <c r="E3" s="32"/>
    </row>
    <row r="5" spans="1:5" ht="29.25" x14ac:dyDescent="0.6">
      <c r="A5" s="30" t="s">
        <v>49</v>
      </c>
      <c r="B5" t="s">
        <v>116</v>
      </c>
      <c r="D5" s="7" t="s">
        <v>51</v>
      </c>
    </row>
    <row r="6" spans="1:5" x14ac:dyDescent="0.25">
      <c r="A6" s="14" t="s">
        <v>0</v>
      </c>
      <c r="B6" s="14" t="s">
        <v>1</v>
      </c>
      <c r="C6" s="14" t="s">
        <v>103</v>
      </c>
      <c r="D6" s="15" t="s">
        <v>57</v>
      </c>
      <c r="E6" s="15" t="s">
        <v>75</v>
      </c>
    </row>
    <row r="7" spans="1:5" x14ac:dyDescent="0.25">
      <c r="A7" s="2" t="s">
        <v>91</v>
      </c>
      <c r="B7" s="13" t="s">
        <v>122</v>
      </c>
      <c r="D7" s="1"/>
    </row>
    <row r="8" spans="1:5" x14ac:dyDescent="0.25">
      <c r="A8" s="13" t="s">
        <v>2</v>
      </c>
      <c r="B8" s="1" t="s">
        <v>90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89</v>
      </c>
      <c r="C9">
        <v>1</v>
      </c>
      <c r="D9" s="16">
        <v>6</v>
      </c>
      <c r="E9" s="16">
        <f>D9*C9</f>
        <v>6</v>
      </c>
    </row>
    <row r="10" spans="1:5" x14ac:dyDescent="0.2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25">
      <c r="A11" s="13" t="s">
        <v>66</v>
      </c>
      <c r="B11" s="1" t="s">
        <v>92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9" t="s">
        <v>88</v>
      </c>
      <c r="B13" s="1" t="s">
        <v>87</v>
      </c>
      <c r="C13" s="3">
        <v>21</v>
      </c>
      <c r="D13" s="16">
        <v>5</v>
      </c>
      <c r="E13" s="16">
        <f>D13*C13</f>
        <v>105</v>
      </c>
    </row>
    <row r="14" spans="1:5" x14ac:dyDescent="0.25">
      <c r="A14" s="8" t="s">
        <v>105</v>
      </c>
      <c r="B14" s="13"/>
      <c r="E14" s="21">
        <f>SUM(E8:E13)</f>
        <v>230</v>
      </c>
    </row>
    <row r="15" spans="1:5" x14ac:dyDescent="0.25">
      <c r="A15" s="8"/>
      <c r="E15" s="21"/>
    </row>
    <row r="16" spans="1:5" x14ac:dyDescent="0.25">
      <c r="A16" s="14" t="s">
        <v>118</v>
      </c>
      <c r="B16" s="14"/>
      <c r="C16" s="14" t="s">
        <v>103</v>
      </c>
      <c r="D16" s="14" t="s">
        <v>104</v>
      </c>
      <c r="E16" s="15" t="s">
        <v>75</v>
      </c>
    </row>
    <row r="17" spans="1:5" x14ac:dyDescent="0.25">
      <c r="A17" s="4" t="s">
        <v>119</v>
      </c>
      <c r="B17" t="s">
        <v>125</v>
      </c>
      <c r="C17">
        <v>1</v>
      </c>
      <c r="D17">
        <v>1</v>
      </c>
      <c r="E17" s="36">
        <v>90</v>
      </c>
    </row>
    <row r="18" spans="1:5" x14ac:dyDescent="0.25">
      <c r="A18" s="4" t="s">
        <v>100</v>
      </c>
      <c r="B18" t="s">
        <v>46</v>
      </c>
      <c r="C18">
        <v>1</v>
      </c>
      <c r="D18">
        <v>1</v>
      </c>
      <c r="E18" s="36">
        <v>20</v>
      </c>
    </row>
    <row r="19" spans="1:5" x14ac:dyDescent="0.25">
      <c r="A19" s="4" t="s">
        <v>123</v>
      </c>
      <c r="B19" t="s">
        <v>47</v>
      </c>
      <c r="C19">
        <v>1</v>
      </c>
      <c r="D19">
        <v>1</v>
      </c>
      <c r="E19" s="36">
        <v>12</v>
      </c>
    </row>
    <row r="20" spans="1:5" x14ac:dyDescent="0.25">
      <c r="A20" s="4" t="s">
        <v>114</v>
      </c>
      <c r="B20" t="s">
        <v>85</v>
      </c>
      <c r="C20">
        <v>2</v>
      </c>
      <c r="D20">
        <v>4</v>
      </c>
      <c r="E20" s="36">
        <v>10</v>
      </c>
    </row>
    <row r="21" spans="1:5" x14ac:dyDescent="0.25">
      <c r="A21" s="4" t="s">
        <v>102</v>
      </c>
      <c r="B21" t="s">
        <v>84</v>
      </c>
      <c r="C21">
        <v>2</v>
      </c>
      <c r="D21">
        <v>4</v>
      </c>
      <c r="E21" s="36">
        <v>25</v>
      </c>
    </row>
    <row r="22" spans="1:5" x14ac:dyDescent="0.25">
      <c r="A22" s="4" t="s">
        <v>101</v>
      </c>
      <c r="B22" t="s">
        <v>42</v>
      </c>
      <c r="C22">
        <v>2</v>
      </c>
      <c r="D22">
        <v>6</v>
      </c>
      <c r="E22" s="36">
        <v>3</v>
      </c>
    </row>
    <row r="23" spans="1:5" x14ac:dyDescent="0.25">
      <c r="A23" s="4" t="s">
        <v>98</v>
      </c>
      <c r="B23" s="4" t="s">
        <v>77</v>
      </c>
      <c r="C23">
        <v>1</v>
      </c>
      <c r="D23">
        <v>1</v>
      </c>
      <c r="E23" s="37">
        <v>20</v>
      </c>
    </row>
    <row r="24" spans="1:5" x14ac:dyDescent="0.25">
      <c r="A24" s="4" t="s">
        <v>94</v>
      </c>
      <c r="B24" t="s">
        <v>48</v>
      </c>
      <c r="C24">
        <v>1</v>
      </c>
      <c r="D24">
        <v>1</v>
      </c>
      <c r="E24" s="36">
        <v>5</v>
      </c>
    </row>
    <row r="25" spans="1:5" x14ac:dyDescent="0.25">
      <c r="A25" s="4" t="s">
        <v>60</v>
      </c>
      <c r="B25" t="s">
        <v>45</v>
      </c>
      <c r="C25">
        <v>8</v>
      </c>
      <c r="D25">
        <v>10</v>
      </c>
      <c r="E25" s="36">
        <v>10</v>
      </c>
    </row>
    <row r="26" spans="1:5" x14ac:dyDescent="0.25">
      <c r="A26" s="4" t="s">
        <v>86</v>
      </c>
      <c r="B26" t="s">
        <v>44</v>
      </c>
      <c r="C26">
        <v>10</v>
      </c>
      <c r="D26">
        <v>10</v>
      </c>
      <c r="E26" s="36">
        <v>10</v>
      </c>
    </row>
    <row r="27" spans="1:5" x14ac:dyDescent="0.25">
      <c r="A27" s="19" t="s">
        <v>61</v>
      </c>
      <c r="B27" t="s">
        <v>59</v>
      </c>
      <c r="C27">
        <v>4</v>
      </c>
      <c r="D27">
        <v>4</v>
      </c>
      <c r="E27" s="36">
        <v>5</v>
      </c>
    </row>
    <row r="28" spans="1:5" x14ac:dyDescent="0.25">
      <c r="A28" s="19" t="s">
        <v>62</v>
      </c>
      <c r="B28" t="s">
        <v>63</v>
      </c>
      <c r="C28">
        <v>7</v>
      </c>
      <c r="D28">
        <v>10</v>
      </c>
      <c r="E28" s="36">
        <v>10</v>
      </c>
    </row>
    <row r="29" spans="1:5" x14ac:dyDescent="0.25">
      <c r="A29" s="4" t="s">
        <v>99</v>
      </c>
      <c r="B29" s="4" t="s">
        <v>81</v>
      </c>
      <c r="C29">
        <v>1</v>
      </c>
      <c r="D29">
        <v>1</v>
      </c>
      <c r="E29" s="37">
        <v>5</v>
      </c>
    </row>
    <row r="30" spans="1:5" x14ac:dyDescent="0.25">
      <c r="A30" s="17" t="s">
        <v>95</v>
      </c>
      <c r="B30" s="9" t="s">
        <v>58</v>
      </c>
      <c r="C30" s="9">
        <v>1</v>
      </c>
      <c r="D30">
        <v>1</v>
      </c>
      <c r="E30" s="36">
        <v>20</v>
      </c>
    </row>
    <row r="31" spans="1:5" x14ac:dyDescent="0.25">
      <c r="A31" s="4" t="s">
        <v>78</v>
      </c>
      <c r="B31" t="s">
        <v>79</v>
      </c>
      <c r="C31" s="9">
        <v>1</v>
      </c>
      <c r="D31">
        <v>1</v>
      </c>
      <c r="E31" s="36">
        <v>7</v>
      </c>
    </row>
    <row r="32" spans="1:5" x14ac:dyDescent="0.25">
      <c r="A32" s="4" t="s">
        <v>97</v>
      </c>
      <c r="B32" s="4" t="s">
        <v>76</v>
      </c>
      <c r="C32">
        <v>1</v>
      </c>
      <c r="D32">
        <v>1</v>
      </c>
      <c r="E32" s="37">
        <v>15</v>
      </c>
    </row>
    <row r="33" spans="1:5" x14ac:dyDescent="0.25">
      <c r="A33" s="4" t="s">
        <v>96</v>
      </c>
      <c r="B33" t="s">
        <v>80</v>
      </c>
      <c r="C33" s="9">
        <v>1</v>
      </c>
      <c r="D33">
        <v>1</v>
      </c>
      <c r="E33" s="36">
        <v>30</v>
      </c>
    </row>
    <row r="34" spans="1:5" x14ac:dyDescent="0.25">
      <c r="A34" s="4" t="s">
        <v>52</v>
      </c>
      <c r="B34" t="s">
        <v>53</v>
      </c>
      <c r="C34" s="9">
        <v>1</v>
      </c>
      <c r="D34">
        <v>1</v>
      </c>
      <c r="E34" s="36">
        <v>4</v>
      </c>
    </row>
    <row r="35" spans="1:5" x14ac:dyDescent="0.25">
      <c r="A35" s="13" t="s">
        <v>93</v>
      </c>
      <c r="B35" s="1" t="s">
        <v>8</v>
      </c>
      <c r="C35" s="9">
        <v>4</v>
      </c>
      <c r="D35">
        <v>4</v>
      </c>
      <c r="E35" s="36">
        <v>30</v>
      </c>
    </row>
    <row r="36" spans="1:5" x14ac:dyDescent="0.25">
      <c r="A36" s="4" t="s">
        <v>40</v>
      </c>
      <c r="B36" t="s">
        <v>41</v>
      </c>
      <c r="C36" s="9">
        <v>1</v>
      </c>
      <c r="D36">
        <v>1</v>
      </c>
      <c r="E36" s="36">
        <v>10</v>
      </c>
    </row>
    <row r="37" spans="1:5" x14ac:dyDescent="0.25">
      <c r="A37" s="4" t="s">
        <v>55</v>
      </c>
      <c r="B37" t="s">
        <v>124</v>
      </c>
      <c r="C37">
        <v>4</v>
      </c>
      <c r="D37">
        <v>10</v>
      </c>
      <c r="E37" s="36">
        <v>4</v>
      </c>
    </row>
    <row r="38" spans="1:5" x14ac:dyDescent="0.25">
      <c r="A38" s="4" t="s">
        <v>43</v>
      </c>
      <c r="B38" t="s">
        <v>82</v>
      </c>
      <c r="C38" s="9">
        <v>1</v>
      </c>
      <c r="D38">
        <v>1</v>
      </c>
      <c r="E38" s="36">
        <v>20</v>
      </c>
    </row>
    <row r="39" spans="1:5" x14ac:dyDescent="0.25">
      <c r="A39" s="8" t="s">
        <v>74</v>
      </c>
      <c r="C39" s="8" t="s">
        <v>106</v>
      </c>
      <c r="E39" s="21">
        <f>SUM(E17:E38)</f>
        <v>365</v>
      </c>
    </row>
    <row r="41" spans="1:5" x14ac:dyDescent="0.25">
      <c r="A41" s="14" t="s">
        <v>129</v>
      </c>
      <c r="B41" s="14" t="s">
        <v>121</v>
      </c>
      <c r="C41" s="14"/>
      <c r="D41" s="14"/>
      <c r="E41" s="15" t="s">
        <v>75</v>
      </c>
    </row>
    <row r="42" spans="1:5" x14ac:dyDescent="0.25">
      <c r="A42" s="4" t="s">
        <v>120</v>
      </c>
      <c r="C42" s="8"/>
      <c r="E42" s="35">
        <v>315</v>
      </c>
    </row>
  </sheetData>
  <sortState xmlns:xlrd2="http://schemas.microsoft.com/office/spreadsheetml/2017/richdata2" ref="A17:E38">
    <sortCondition ref="A17:A38"/>
  </sortState>
  <hyperlinks>
    <hyperlink ref="A22" r:id="rId1" xr:uid="{C32C274D-A6E0-4D8A-89C2-5039958B9192}"/>
    <hyperlink ref="A33" r:id="rId2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xr:uid="{4A606871-E536-40C8-BD7C-22C8F712CB42}"/>
    <hyperlink ref="A28" r:id="rId13" xr:uid="{59CB82CB-DB6A-4646-8377-A6DDBB213953}"/>
    <hyperlink ref="A11" r:id="rId14" xr:uid="{62B72BE0-7647-4668-8FFD-AB380EEE8F6A}"/>
    <hyperlink ref="A32" r:id="rId15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xr:uid="{CAE4404B-45D0-4E89-A4A3-4B25F59F94BE}"/>
    <hyperlink ref="B29" r:id="rId21" display="e3d Type Hotend" xr:uid="{885939FD-E74B-47B9-BE71-B4231ABC303E}"/>
    <hyperlink ref="A29" r:id="rId22" xr:uid="{81183C11-951E-4165-8179-AEB7A3753441}"/>
    <hyperlink ref="A21" r:id="rId23" xr:uid="{9DCE4818-32CB-4564-B0A5-F04B2E760BEC}"/>
    <hyperlink ref="A35" r:id="rId24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opLeftCell="A13" workbookViewId="0">
      <selection activeCell="A25" sqref="A25:XFD25"/>
    </sheetView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56</v>
      </c>
    </row>
    <row r="5" spans="1:5" x14ac:dyDescent="0.25">
      <c r="B5" t="s">
        <v>50</v>
      </c>
    </row>
    <row r="6" spans="1:5" ht="29.25" x14ac:dyDescent="0.6">
      <c r="B6" s="7" t="s">
        <v>51</v>
      </c>
    </row>
    <row r="7" spans="1:5" x14ac:dyDescent="0.25">
      <c r="A7" s="14" t="s">
        <v>29</v>
      </c>
      <c r="B7" s="14" t="s">
        <v>22</v>
      </c>
      <c r="C7" s="14" t="s">
        <v>54</v>
      </c>
      <c r="D7" s="14" t="s">
        <v>65</v>
      </c>
      <c r="E7" s="15" t="s">
        <v>64</v>
      </c>
    </row>
    <row r="8" spans="1:5" x14ac:dyDescent="0.25">
      <c r="A8" s="10" t="s">
        <v>12</v>
      </c>
      <c r="B8" s="11" t="s">
        <v>37</v>
      </c>
      <c r="C8" s="11">
        <v>25</v>
      </c>
      <c r="D8" s="28">
        <v>0.1</v>
      </c>
      <c r="E8" s="27">
        <f t="shared" ref="E8:E31" si="0">D8*C8</f>
        <v>2.5</v>
      </c>
    </row>
    <row r="9" spans="1:5" x14ac:dyDescent="0.25">
      <c r="A9" s="10" t="s">
        <v>9</v>
      </c>
      <c r="B9" s="11" t="s">
        <v>36</v>
      </c>
      <c r="C9" s="12">
        <v>25</v>
      </c>
      <c r="D9" s="28">
        <v>0.1</v>
      </c>
      <c r="E9" s="27">
        <f t="shared" si="0"/>
        <v>2.5</v>
      </c>
    </row>
    <row r="10" spans="1:5" x14ac:dyDescent="0.25">
      <c r="A10" s="10" t="s">
        <v>32</v>
      </c>
      <c r="B10" s="12" t="s">
        <v>23</v>
      </c>
      <c r="C10" s="11">
        <v>25</v>
      </c>
      <c r="D10" s="28">
        <v>0.1</v>
      </c>
      <c r="E10" s="27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28">
        <v>0.1</v>
      </c>
      <c r="E11" s="27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 x14ac:dyDescent="0.25">
      <c r="A13" s="10" t="s">
        <v>38</v>
      </c>
      <c r="B13" s="11" t="s">
        <v>39</v>
      </c>
      <c r="C13" s="12">
        <v>10</v>
      </c>
      <c r="D13" s="28">
        <v>0.1</v>
      </c>
      <c r="E13" s="27">
        <f t="shared" si="0"/>
        <v>1</v>
      </c>
    </row>
    <row r="14" spans="1:5" x14ac:dyDescent="0.25">
      <c r="A14" s="10" t="s">
        <v>109</v>
      </c>
      <c r="B14" s="11" t="s">
        <v>108</v>
      </c>
      <c r="C14" s="12">
        <v>10</v>
      </c>
      <c r="D14" s="28">
        <v>0.1</v>
      </c>
      <c r="E14" s="27">
        <f t="shared" si="0"/>
        <v>1</v>
      </c>
    </row>
    <row r="15" spans="1:5" x14ac:dyDescent="0.25">
      <c r="A15" s="10" t="s">
        <v>14</v>
      </c>
      <c r="B15" s="11" t="s">
        <v>35</v>
      </c>
      <c r="C15" s="11">
        <v>10</v>
      </c>
      <c r="D15" s="28">
        <v>0.1</v>
      </c>
      <c r="E15" s="27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 x14ac:dyDescent="0.25">
      <c r="A18" s="10" t="s">
        <v>107</v>
      </c>
      <c r="B18" s="11" t="s">
        <v>112</v>
      </c>
      <c r="C18" s="12">
        <v>25</v>
      </c>
      <c r="D18" s="28">
        <v>0.1</v>
      </c>
      <c r="E18" s="27">
        <f t="shared" si="0"/>
        <v>2.5</v>
      </c>
    </row>
    <row r="19" spans="1:5" x14ac:dyDescent="0.25">
      <c r="A19" s="10" t="s">
        <v>110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 x14ac:dyDescent="0.25">
      <c r="A20" s="10" t="s">
        <v>111</v>
      </c>
      <c r="B20" s="11" t="s">
        <v>33</v>
      </c>
      <c r="C20" s="12">
        <v>40</v>
      </c>
      <c r="D20" s="28">
        <v>0.1</v>
      </c>
      <c r="E20" s="27">
        <f t="shared" si="0"/>
        <v>4</v>
      </c>
    </row>
    <row r="21" spans="1:5" x14ac:dyDescent="0.25">
      <c r="A21" s="29" t="s">
        <v>30</v>
      </c>
      <c r="B21" s="27" t="s">
        <v>31</v>
      </c>
      <c r="C21" s="11">
        <v>50</v>
      </c>
      <c r="D21" s="28">
        <v>0.1</v>
      </c>
      <c r="E21" s="27">
        <f t="shared" si="0"/>
        <v>5</v>
      </c>
    </row>
    <row r="22" spans="1:5" x14ac:dyDescent="0.25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 x14ac:dyDescent="0.25">
      <c r="A23" s="10" t="s">
        <v>6</v>
      </c>
      <c r="B23" s="11" t="s">
        <v>34</v>
      </c>
      <c r="C23" s="12">
        <v>150</v>
      </c>
      <c r="D23" s="28">
        <v>0.1</v>
      </c>
      <c r="E23" s="27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 x14ac:dyDescent="0.25">
      <c r="A25" s="10" t="s">
        <v>134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 x14ac:dyDescent="0.25">
      <c r="A26" s="10" t="s">
        <v>26</v>
      </c>
      <c r="B26" s="11" t="s">
        <v>27</v>
      </c>
      <c r="C26" s="11">
        <v>20</v>
      </c>
      <c r="D26" s="28">
        <v>0.1</v>
      </c>
      <c r="E26" s="27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 x14ac:dyDescent="0.25">
      <c r="A30" s="10" t="s">
        <v>28</v>
      </c>
      <c r="B30" s="11" t="s">
        <v>27</v>
      </c>
      <c r="C30" s="11">
        <v>10</v>
      </c>
      <c r="D30" s="28">
        <v>0.1</v>
      </c>
      <c r="E30" s="27">
        <f t="shared" si="0"/>
        <v>1</v>
      </c>
    </row>
    <row r="31" spans="1:5" x14ac:dyDescent="0.25">
      <c r="A31" s="29" t="s">
        <v>24</v>
      </c>
      <c r="B31" s="27" t="s">
        <v>83</v>
      </c>
      <c r="C31" s="12">
        <v>25</v>
      </c>
      <c r="D31" s="28">
        <v>0.1</v>
      </c>
      <c r="E31" s="27">
        <f t="shared" si="0"/>
        <v>2.5</v>
      </c>
    </row>
    <row r="32" spans="1:5" x14ac:dyDescent="0.25">
      <c r="A32" s="8" t="s">
        <v>67</v>
      </c>
      <c r="E32" s="20">
        <f>SUM(E8:E31)</f>
        <v>75</v>
      </c>
    </row>
    <row r="34" spans="1:5" x14ac:dyDescent="0.25">
      <c r="A34" s="14" t="s">
        <v>113</v>
      </c>
      <c r="B34" s="14" t="s">
        <v>22</v>
      </c>
      <c r="C34" s="14" t="s">
        <v>54</v>
      </c>
      <c r="D34" s="14" t="s">
        <v>65</v>
      </c>
      <c r="E34" s="15" t="s">
        <v>64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5" x14ac:dyDescent="0.25"/>
  <cols>
    <col min="1" max="1" width="12.28515625" bestFit="1" customWidth="1"/>
  </cols>
  <sheetData>
    <row r="1" spans="1:3" x14ac:dyDescent="0.25">
      <c r="A1" t="s">
        <v>130</v>
      </c>
    </row>
    <row r="2" spans="1:3" x14ac:dyDescent="0.25">
      <c r="A2" t="s">
        <v>133</v>
      </c>
      <c r="B2" s="4" t="s">
        <v>131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2019-03-14T20:20:12Z</cp:lastPrinted>
  <dcterms:created xsi:type="dcterms:W3CDTF">2018-03-31T05:02:45Z</dcterms:created>
  <dcterms:modified xsi:type="dcterms:W3CDTF">2019-03-14T20:21:24Z</dcterms:modified>
</cp:coreProperties>
</file>