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75" windowHeight="7650"/>
  </bookViews>
  <sheets>
    <sheet name="Sheet1" sheetId="1" r:id="rId1"/>
    <sheet name="Sheet2" sheetId="2" r:id="rId2"/>
  </sheets>
  <definedNames>
    <definedName name="_xlnm._FilterDatabase" localSheetId="1" hidden="1">Sheet2!$J$1:$J$701</definedName>
  </definedNames>
  <calcPr calcId="144525"/>
</workbook>
</file>

<file path=xl/sharedStrings.xml><?xml version="1.0" encoding="utf-8"?>
<sst xmlns="http://schemas.openxmlformats.org/spreadsheetml/2006/main" count="73" uniqueCount="51">
  <si>
    <t>EXPENSE CATEGORY</t>
  </si>
  <si>
    <t>BUDGETED AMOUNT</t>
  </si>
  <si>
    <t>ACTUAL AMOUNT</t>
  </si>
  <si>
    <t>DIFFERENCE</t>
  </si>
  <si>
    <t>Rent</t>
  </si>
  <si>
    <t>Groceries</t>
  </si>
  <si>
    <t>Utilities</t>
  </si>
  <si>
    <t>Entertainment</t>
  </si>
  <si>
    <t>Food</t>
  </si>
  <si>
    <t>Transportation</t>
  </si>
  <si>
    <t>Health</t>
  </si>
  <si>
    <t>Total</t>
  </si>
  <si>
    <t>EMPLOYEE NAME</t>
  </si>
  <si>
    <t>DEPARTMENT</t>
  </si>
  <si>
    <t>MONTHLY SALES</t>
  </si>
  <si>
    <t>TARGET SALES</t>
  </si>
  <si>
    <t>PERFORMANCE RATING</t>
  </si>
  <si>
    <t>TARGET STATUS</t>
  </si>
  <si>
    <t>AVERAGE PERFORMANCE RATING</t>
  </si>
  <si>
    <t>AVERAGE SALES</t>
  </si>
  <si>
    <t>TOTAL SALES</t>
  </si>
  <si>
    <t>Maria</t>
  </si>
  <si>
    <t>Ella</t>
  </si>
  <si>
    <t>Phones Accessories</t>
  </si>
  <si>
    <t>Randy</t>
  </si>
  <si>
    <t>Artworks</t>
  </si>
  <si>
    <t>Ama</t>
  </si>
  <si>
    <t>Home Appliances</t>
  </si>
  <si>
    <t>Frank</t>
  </si>
  <si>
    <t>Tech Accessories</t>
  </si>
  <si>
    <t>Kwasi</t>
  </si>
  <si>
    <t>Dry Cleaning</t>
  </si>
  <si>
    <t>Vicky</t>
  </si>
  <si>
    <t>Baking</t>
  </si>
  <si>
    <t>Willie</t>
  </si>
  <si>
    <t>Clothing</t>
  </si>
  <si>
    <t>Isabel</t>
  </si>
  <si>
    <t>Shoes</t>
  </si>
  <si>
    <t>Joshua</t>
  </si>
  <si>
    <t>Salon</t>
  </si>
  <si>
    <t>Pius</t>
  </si>
  <si>
    <t>Shade</t>
  </si>
  <si>
    <t>OVERALL SALES</t>
  </si>
  <si>
    <t>Razak</t>
  </si>
  <si>
    <t>Gina</t>
  </si>
  <si>
    <t>Betty</t>
  </si>
  <si>
    <t>Naomi</t>
  </si>
  <si>
    <t>Richy</t>
  </si>
  <si>
    <t>Philip</t>
  </si>
  <si>
    <t>Tina</t>
  </si>
  <si>
    <t>Queen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</si>
</sst>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??_);_(@_)"/>
    <numFmt numFmtId="179" formatCode="0.0_);[Red]\(0.0\)"/>
    <numFmt numFmtId="180" formatCode="0.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Trebuchet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4" fontId="0" fillId="0" borderId="0" xfId="0" applyNumberFormat="1" applyFill="1" applyAlignment="1"/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44" fontId="0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78" fontId="0" fillId="0" borderId="0" xfId="0" applyNumberFormat="1" applyFont="1" applyFill="1" applyAlignment="1">
      <alignment vertical="center"/>
    </xf>
    <xf numFmtId="178" fontId="1" fillId="0" borderId="0" xfId="0" applyNumberFormat="1" applyFont="1">
      <alignment vertical="center"/>
    </xf>
    <xf numFmtId="6" fontId="0" fillId="0" borderId="0" xfId="0" applyNumberFormat="1">
      <alignment vertical="center"/>
    </xf>
    <xf numFmtId="0" fontId="2" fillId="0" borderId="0" xfId="0" applyFont="1">
      <alignment vertical="center"/>
    </xf>
    <xf numFmtId="6" fontId="2" fillId="0" borderId="0" xfId="0" applyNumberFormat="1" applyFont="1">
      <alignment vertical="center"/>
    </xf>
    <xf numFmtId="6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  <a:latin typeface="Times New Roman" panose="02020603050405020304" charset="0"/>
                <a:cs typeface="Times New Roman" panose="02020603050405020304" charset="0"/>
              </a:rPr>
              <a:t>ACTUAL AMOUNT</a:t>
            </a:r>
            <a:endParaRPr>
              <a:solidFill>
                <a:schemeClr val="tx1"/>
              </a:solidFill>
              <a:latin typeface="Times New Roman" panose="02020603050405020304" charset="0"/>
              <a:cs typeface="Times New Roman" panose="02020603050405020304" charset="0"/>
            </a:endParaRPr>
          </a:p>
        </c:rich>
      </c:tx>
      <c:layout>
        <c:manualLayout>
          <c:xMode val="edge"/>
          <c:yMode val="edge"/>
          <c:x val="0.229096083480146"/>
          <c:y val="0.034602076124567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1"/>
          <c:order val="0"/>
          <c:tx>
            <c:strRef>
              <c:f>Sheet1!$C$1</c:f>
              <c:strCache>
                <c:ptCount val="1"/>
                <c:pt idx="0">
                  <c:v>ACTUAL AMOUNT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Entertainment</c:v>
                </c:pt>
                <c:pt idx="4">
                  <c:v>Food</c:v>
                </c:pt>
                <c:pt idx="5">
                  <c:v>Transportation</c:v>
                </c:pt>
                <c:pt idx="6">
                  <c:v>Health</c:v>
                </c:pt>
              </c:strCache>
            </c:strRef>
          </c:cat>
          <c:val>
            <c:numRef>
              <c:f>Sheet1!$C$2:$C$8</c:f>
              <c:numCache>
                <c:formatCode>"$"#,##0_);[Red]\("$"#,##0\)</c:formatCode>
                <c:ptCount val="7"/>
                <c:pt idx="0">
                  <c:v>11480</c:v>
                </c:pt>
                <c:pt idx="1">
                  <c:v>8923</c:v>
                </c:pt>
                <c:pt idx="2">
                  <c:v>5175</c:v>
                </c:pt>
                <c:pt idx="3">
                  <c:v>3400</c:v>
                </c:pt>
                <c:pt idx="4">
                  <c:v>9246</c:v>
                </c:pt>
                <c:pt idx="5">
                  <c:v>4115</c:v>
                </c:pt>
                <c:pt idx="6">
                  <c:v>5579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BUDGETED AMOUNT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Entertainment</c:v>
                </c:pt>
                <c:pt idx="4">
                  <c:v>Food</c:v>
                </c:pt>
                <c:pt idx="5">
                  <c:v>Transportation</c:v>
                </c:pt>
                <c:pt idx="6">
                  <c:v>Health</c:v>
                </c:pt>
              </c:strCache>
            </c:strRef>
          </c:cat>
          <c:val>
            <c:numRef>
              <c:f>Sheet1!$B$2:$B$8</c:f>
              <c:numCache>
                <c:formatCode>"$"#,##0_);[Red]\("$"#,##0\)</c:formatCode>
                <c:ptCount val="7"/>
                <c:pt idx="0">
                  <c:v>12358</c:v>
                </c:pt>
                <c:pt idx="1">
                  <c:v>8891</c:v>
                </c:pt>
                <c:pt idx="2">
                  <c:v>6220</c:v>
                </c:pt>
                <c:pt idx="3">
                  <c:v>3594</c:v>
                </c:pt>
                <c:pt idx="4">
                  <c:v>8857</c:v>
                </c:pt>
                <c:pt idx="5">
                  <c:v>4410</c:v>
                </c:pt>
                <c:pt idx="6">
                  <c:v>5698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DIFFERENCE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Entertainment</c:v>
                </c:pt>
                <c:pt idx="4">
                  <c:v>Food</c:v>
                </c:pt>
                <c:pt idx="5">
                  <c:v>Transportation</c:v>
                </c:pt>
                <c:pt idx="6">
                  <c:v>Health</c:v>
                </c:pt>
              </c:strCache>
            </c:strRef>
          </c:cat>
          <c:val>
            <c:numRef>
              <c:f>Sheet1!$D$2:$D$8</c:f>
              <c:numCache>
                <c:formatCode>"$"#,##0_);[Red]\("$"#,##0\)</c:formatCode>
                <c:ptCount val="7"/>
                <c:pt idx="0">
                  <c:v>878</c:v>
                </c:pt>
                <c:pt idx="1">
                  <c:v>-32</c:v>
                </c:pt>
                <c:pt idx="2">
                  <c:v>1045</c:v>
                </c:pt>
                <c:pt idx="3">
                  <c:v>194</c:v>
                </c:pt>
                <c:pt idx="4">
                  <c:v>-389</c:v>
                </c:pt>
                <c:pt idx="5">
                  <c:v>295</c:v>
                </c:pt>
                <c:pt idx="6">
                  <c:v>119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TOTAL SALES PER DEPARTMENT</a:t>
            </a:r>
          </a:p>
        </c:rich>
      </c:tx>
      <c:layout>
        <c:manualLayout>
          <c:xMode val="edge"/>
          <c:yMode val="edge"/>
          <c:x val="0.172086425141859"/>
          <c:y val="0.0322580645161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Sheet2!$H$2:$H$11</c:f>
              <c:strCache>
                <c:ptCount val="10"/>
                <c:pt idx="0">
                  <c:v>Groceries</c:v>
                </c:pt>
                <c:pt idx="1">
                  <c:v>Phones Accessories</c:v>
                </c:pt>
                <c:pt idx="2">
                  <c:v>Artworks</c:v>
                </c:pt>
                <c:pt idx="3">
                  <c:v>Home Appliances</c:v>
                </c:pt>
                <c:pt idx="4">
                  <c:v>Tech Accessories</c:v>
                </c:pt>
                <c:pt idx="5">
                  <c:v>Dry Cleaning</c:v>
                </c:pt>
                <c:pt idx="6">
                  <c:v>Baking</c:v>
                </c:pt>
                <c:pt idx="7">
                  <c:v>Clothing</c:v>
                </c:pt>
                <c:pt idx="8">
                  <c:v>Shoes</c:v>
                </c:pt>
                <c:pt idx="9">
                  <c:v>Salon</c:v>
                </c:pt>
              </c:strCache>
            </c:strRef>
          </c:cat>
          <c:val>
            <c:numRef>
              <c:f>Sheet2!$K$2:$K$11</c:f>
              <c:numCache>
                <c:formatCode>_("$"* #,##0_);_("$"* \(#,##0\);_("$"* "-"??_);_(@_)</c:formatCode>
                <c:ptCount val="10"/>
                <c:pt idx="0">
                  <c:v>292000</c:v>
                </c:pt>
                <c:pt idx="1">
                  <c:v>175710</c:v>
                </c:pt>
                <c:pt idx="2">
                  <c:v>100500</c:v>
                </c:pt>
                <c:pt idx="3">
                  <c:v>334200</c:v>
                </c:pt>
                <c:pt idx="4">
                  <c:v>120800</c:v>
                </c:pt>
                <c:pt idx="5">
                  <c:v>125040</c:v>
                </c:pt>
                <c:pt idx="6">
                  <c:v>175710</c:v>
                </c:pt>
                <c:pt idx="7">
                  <c:v>253070</c:v>
                </c:pt>
                <c:pt idx="8">
                  <c:v>149300</c:v>
                </c:pt>
                <c:pt idx="9">
                  <c:v>191500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Sheet2!$K$1</c15:sqref>
                        </c15:formulaRef>
                      </c:ext>
                    </c:extLst>
                    <c:strCache>
                      <c:ptCount val="1"/>
                      <c:pt idx="0">
                        <c:v>TOTAL SALES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0"/>
        <c:axId val="670888283"/>
        <c:axId val="63763371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Sheet2!$H$2:$H$11</c15:sqref>
                        </c15:formulaRef>
                      </c:ext>
                    </c:extLst>
                    <c:strCache>
                      <c:ptCount val="10"/>
                      <c:pt idx="0">
                        <c:v>Groceries</c:v>
                      </c:pt>
                      <c:pt idx="1">
                        <c:v>Phones Accessories</c:v>
                      </c:pt>
                      <c:pt idx="2">
                        <c:v>Artworks</c:v>
                      </c:pt>
                      <c:pt idx="3">
                        <c:v>Home Appliances</c:v>
                      </c:pt>
                      <c:pt idx="4">
                        <c:v>Tech Accessories</c:v>
                      </c:pt>
                      <c:pt idx="5">
                        <c:v>Dry Cleaning</c:v>
                      </c:pt>
                      <c:pt idx="6">
                        <c:v>Baking</c:v>
                      </c:pt>
                      <c:pt idx="7">
                        <c:v>Clothing</c:v>
                      </c:pt>
                      <c:pt idx="8">
                        <c:v>Shoes</c:v>
                      </c:pt>
                      <c:pt idx="9">
                        <c:v>Salon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Sheet2!$I$2:$I$11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9.3</c:v>
                      </c:pt>
                      <c:pt idx="1">
                        <c:v>8.75</c:v>
                      </c:pt>
                      <c:pt idx="2">
                        <c:v>6.7</c:v>
                      </c:pt>
                      <c:pt idx="3">
                        <c:v>6.05</c:v>
                      </c:pt>
                      <c:pt idx="4">
                        <c:v>5.55</c:v>
                      </c:pt>
                      <c:pt idx="5">
                        <c:v>8.2</c:v>
                      </c:pt>
                      <c:pt idx="6">
                        <c:v>8.3</c:v>
                      </c:pt>
                      <c:pt idx="7">
                        <c:v>8.75</c:v>
                      </c:pt>
                      <c:pt idx="8">
                        <c:v>8.55</c:v>
                      </c:pt>
                      <c:pt idx="9">
                        <c:v>7.9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Sheet2!$I$1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AVERAGE PERFORMANCE RATING</c:v>
                            </c:pt>
                          </c:strCache>
                        </c:strRef>
                      </c15:tx>
                    </c15:filteredSeriesTitle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Sheet2!$H$2:$H$11</c15:sqref>
                        </c15:formulaRef>
                      </c:ext>
                    </c:extLst>
                    <c:strCache>
                      <c:ptCount val="10"/>
                      <c:pt idx="0">
                        <c:v>Groceries</c:v>
                      </c:pt>
                      <c:pt idx="1">
                        <c:v>Phones Accessories</c:v>
                      </c:pt>
                      <c:pt idx="2">
                        <c:v>Artworks</c:v>
                      </c:pt>
                      <c:pt idx="3">
                        <c:v>Home Appliances</c:v>
                      </c:pt>
                      <c:pt idx="4">
                        <c:v>Tech Accessories</c:v>
                      </c:pt>
                      <c:pt idx="5">
                        <c:v>Dry Cleaning</c:v>
                      </c:pt>
                      <c:pt idx="6">
                        <c:v>Baking</c:v>
                      </c:pt>
                      <c:pt idx="7">
                        <c:v>Clothing</c:v>
                      </c:pt>
                      <c:pt idx="8">
                        <c:v>Shoes</c:v>
                      </c:pt>
                      <c:pt idx="9">
                        <c:v>Salon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Sheet2!$J$2:$J$11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0"/>
                      <c:pt idx="0">
                        <c:v>146000</c:v>
                      </c:pt>
                      <c:pt idx="1">
                        <c:v>87855</c:v>
                      </c:pt>
                      <c:pt idx="2">
                        <c:v>50250</c:v>
                      </c:pt>
                      <c:pt idx="3">
                        <c:v>167100</c:v>
                      </c:pt>
                      <c:pt idx="4">
                        <c:v>60400</c:v>
                      </c:pt>
                      <c:pt idx="5">
                        <c:v>62520</c:v>
                      </c:pt>
                      <c:pt idx="6">
                        <c:v>52960</c:v>
                      </c:pt>
                      <c:pt idx="7">
                        <c:v>126535</c:v>
                      </c:pt>
                      <c:pt idx="8">
                        <c:v>74650</c:v>
                      </c:pt>
                      <c:pt idx="9">
                        <c:v>95750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Sheet2!$J$1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AVERAGE SALES</c:v>
                            </c:pt>
                          </c:strCache>
                        </c:strRef>
                      </c15:tx>
                    </c15:filteredSeriesTitle>
                  </c:ext>
                </c:extLst>
              </c15:ser>
            </c15:filteredBarSeries>
          </c:ext>
        </c:extLst>
      </c:barChart>
      <c:catAx>
        <c:axId val="67088828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37633714"/>
        <c:crosses val="autoZero"/>
        <c:auto val="1"/>
        <c:lblAlgn val="ctr"/>
        <c:lblOffset val="100"/>
        <c:noMultiLvlLbl val="0"/>
      </c:catAx>
      <c:valAx>
        <c:axId val="637633714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708882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55245</xdr:colOff>
      <xdr:row>9</xdr:row>
      <xdr:rowOff>171450</xdr:rowOff>
    </xdr:from>
    <xdr:to>
      <xdr:col>4</xdr:col>
      <xdr:colOff>6985</xdr:colOff>
      <xdr:row>24</xdr:row>
      <xdr:rowOff>66675</xdr:rowOff>
    </xdr:to>
    <xdr:graphicFrame>
      <xdr:nvGraphicFramePr>
        <xdr:cNvPr id="3" name="Chart 2"/>
        <xdr:cNvGraphicFramePr/>
      </xdr:nvGraphicFramePr>
      <xdr:xfrm>
        <a:off x="55245" y="1905000"/>
        <a:ext cx="468566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13</xdr:row>
      <xdr:rowOff>114300</xdr:rowOff>
    </xdr:from>
    <xdr:to>
      <xdr:col>10</xdr:col>
      <xdr:colOff>980440</xdr:colOff>
      <xdr:row>27</xdr:row>
      <xdr:rowOff>104775</xdr:rowOff>
    </xdr:to>
    <xdr:graphicFrame>
      <xdr:nvGraphicFramePr>
        <xdr:cNvPr id="2" name="Chart 1"/>
        <xdr:cNvGraphicFramePr/>
      </xdr:nvGraphicFramePr>
      <xdr:xfrm>
        <a:off x="7486650" y="2590800"/>
        <a:ext cx="581914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C2" sqref="C2:C8"/>
    </sheetView>
  </sheetViews>
  <sheetFormatPr defaultColWidth="9.14285714285714" defaultRowHeight="15" outlineLevelCol="3"/>
  <cols>
    <col min="1" max="1" width="20.1428571428571" customWidth="1"/>
    <col min="2" max="2" width="20.5714285714286" style="10" customWidth="1"/>
    <col min="3" max="3" width="17.8571428571429" style="10" customWidth="1"/>
    <col min="4" max="4" width="12.4285714285714" customWidth="1"/>
  </cols>
  <sheetData>
    <row r="1" ht="16.5" spans="1:4">
      <c r="A1" s="11" t="s">
        <v>0</v>
      </c>
      <c r="B1" s="12" t="s">
        <v>1</v>
      </c>
      <c r="C1" s="12" t="s">
        <v>2</v>
      </c>
      <c r="D1" s="11" t="s">
        <v>3</v>
      </c>
    </row>
    <row r="2" spans="1:4">
      <c r="A2" t="s">
        <v>4</v>
      </c>
      <c r="B2" s="10">
        <v>12358</v>
      </c>
      <c r="C2" s="10">
        <v>11480</v>
      </c>
      <c r="D2" s="10">
        <f>B2-C2</f>
        <v>878</v>
      </c>
    </row>
    <row r="3" spans="1:4">
      <c r="A3" t="s">
        <v>5</v>
      </c>
      <c r="B3" s="10">
        <v>8891</v>
      </c>
      <c r="C3" s="10">
        <v>8923</v>
      </c>
      <c r="D3" s="10">
        <f t="shared" ref="D3:D8" si="0">B3-C3</f>
        <v>-32</v>
      </c>
    </row>
    <row r="4" spans="1:4">
      <c r="A4" t="s">
        <v>6</v>
      </c>
      <c r="B4" s="10">
        <v>6220</v>
      </c>
      <c r="C4" s="10">
        <v>5175</v>
      </c>
      <c r="D4" s="10">
        <f t="shared" si="0"/>
        <v>1045</v>
      </c>
    </row>
    <row r="5" spans="1:4">
      <c r="A5" t="s">
        <v>7</v>
      </c>
      <c r="B5" s="10">
        <v>3594</v>
      </c>
      <c r="C5" s="10">
        <v>3400</v>
      </c>
      <c r="D5" s="10">
        <f t="shared" si="0"/>
        <v>194</v>
      </c>
    </row>
    <row r="6" spans="1:4">
      <c r="A6" t="s">
        <v>8</v>
      </c>
      <c r="B6" s="10">
        <v>8857</v>
      </c>
      <c r="C6" s="10">
        <v>9246</v>
      </c>
      <c r="D6" s="10">
        <f t="shared" si="0"/>
        <v>-389</v>
      </c>
    </row>
    <row r="7" spans="1:4">
      <c r="A7" t="s">
        <v>9</v>
      </c>
      <c r="B7" s="10">
        <v>4410</v>
      </c>
      <c r="C7" s="10">
        <v>4115</v>
      </c>
      <c r="D7" s="10">
        <f t="shared" si="0"/>
        <v>295</v>
      </c>
    </row>
    <row r="8" spans="1:4">
      <c r="A8" t="s">
        <v>10</v>
      </c>
      <c r="B8" s="10">
        <v>5698</v>
      </c>
      <c r="C8" s="10">
        <v>5579</v>
      </c>
      <c r="D8" s="10">
        <f t="shared" si="0"/>
        <v>119</v>
      </c>
    </row>
    <row r="9" spans="1:4">
      <c r="A9" s="5" t="s">
        <v>11</v>
      </c>
      <c r="B9" s="13">
        <f>SUM(B2:B8)</f>
        <v>50028</v>
      </c>
      <c r="C9" s="13">
        <f>SUM(C2:C8)</f>
        <v>47918</v>
      </c>
      <c r="D9" s="13">
        <f>SUM(D2:D8)</f>
        <v>2110</v>
      </c>
    </row>
  </sheetData>
  <conditionalFormatting sqref="C2:C8">
    <cfRule type="cellIs" dxfId="0" priority="1" operator="greaterThan">
      <formula>B2</formula>
    </cfRule>
  </conditionalFormatting>
  <conditionalFormatting sqref="D2:D8">
    <cfRule type="iconSet" priority="3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1"/>
  <sheetViews>
    <sheetView zoomScale="70" zoomScaleNormal="70" workbookViewId="0">
      <selection activeCell="O15" sqref="O15"/>
    </sheetView>
  </sheetViews>
  <sheetFormatPr defaultColWidth="9.14285714285714" defaultRowHeight="15"/>
  <cols>
    <col min="1" max="1" width="17.4285714285714" customWidth="1"/>
    <col min="2" max="2" width="20" customWidth="1"/>
    <col min="3" max="3" width="16.5714285714286" style="1" customWidth="1"/>
    <col min="4" max="4" width="14.2857142857143" style="1" customWidth="1"/>
    <col min="5" max="5" width="23.7142857142857" style="2" customWidth="1"/>
    <col min="6" max="8" width="20.2857142857143" customWidth="1"/>
    <col min="9" max="9" width="14" customWidth="1"/>
    <col min="10" max="10" width="18" style="3" customWidth="1"/>
    <col min="11" max="11" width="14.7142857142857" style="1"/>
  </cols>
  <sheetData>
    <row r="1" spans="1:11">
      <c r="A1" t="s">
        <v>12</v>
      </c>
      <c r="B1" t="s">
        <v>13</v>
      </c>
      <c r="C1" s="1" t="s">
        <v>14</v>
      </c>
      <c r="D1" s="1" t="s">
        <v>15</v>
      </c>
      <c r="E1" s="2" t="s">
        <v>16</v>
      </c>
      <c r="F1" t="s">
        <v>17</v>
      </c>
      <c r="H1" t="s">
        <v>13</v>
      </c>
      <c r="I1" t="s">
        <v>18</v>
      </c>
      <c r="J1" s="6" t="s">
        <v>19</v>
      </c>
      <c r="K1" s="1" t="s">
        <v>20</v>
      </c>
    </row>
    <row r="2" spans="1:14">
      <c r="A2" s="4" t="s">
        <v>21</v>
      </c>
      <c r="B2" t="s">
        <v>5</v>
      </c>
      <c r="C2" s="1">
        <v>151000</v>
      </c>
      <c r="D2" s="1">
        <v>120000</v>
      </c>
      <c r="E2" s="2">
        <v>9.6</v>
      </c>
      <c r="F2" t="str">
        <f>IF(C2&gt;=D2,"Met Target","Did Not Meet Target")</f>
        <v>Met Target</v>
      </c>
      <c r="H2" t="s">
        <v>5</v>
      </c>
      <c r="I2" s="7">
        <f>AVERAGEIF(B2:B21,H2,E2:E21)</f>
        <v>9.3</v>
      </c>
      <c r="J2" s="6">
        <f>AVERAGEIF(B2:B21,H2,C2:D21)</f>
        <v>146000</v>
      </c>
      <c r="K2" s="8">
        <f>SUMIF(B2:B21,H2,C2:C21)</f>
        <v>292000</v>
      </c>
      <c r="L2" s="4"/>
      <c r="M2" s="4"/>
      <c r="N2" s="4"/>
    </row>
    <row r="3" spans="1:14">
      <c r="A3" s="4" t="s">
        <v>22</v>
      </c>
      <c r="B3" t="s">
        <v>23</v>
      </c>
      <c r="C3" s="1">
        <v>89000</v>
      </c>
      <c r="D3" s="1">
        <v>80000</v>
      </c>
      <c r="E3" s="2">
        <v>8.8</v>
      </c>
      <c r="F3" t="str">
        <f t="shared" ref="F3:F12" si="0">IF(C3&gt;=D3,"Met Target","Did Not Meet Target")</f>
        <v>Met Target</v>
      </c>
      <c r="H3" t="s">
        <v>23</v>
      </c>
      <c r="I3" s="7">
        <f>AVERAGEIF(B2:B21,H3,E2:E21)</f>
        <v>8.75</v>
      </c>
      <c r="J3" s="6">
        <f>AVERAGEIF(B3:B22,H3,C3:D22)</f>
        <v>87855</v>
      </c>
      <c r="K3" s="8">
        <f>SUMIF(B2:B21,H3,C2:C21)</f>
        <v>175710</v>
      </c>
      <c r="L3" s="4"/>
      <c r="M3" s="4"/>
      <c r="N3" s="4"/>
    </row>
    <row r="4" spans="1:14">
      <c r="A4" s="4" t="s">
        <v>24</v>
      </c>
      <c r="B4" t="s">
        <v>25</v>
      </c>
      <c r="C4" s="1">
        <v>47000</v>
      </c>
      <c r="D4" s="1">
        <v>50000</v>
      </c>
      <c r="E4" s="2">
        <v>5.2</v>
      </c>
      <c r="F4" t="str">
        <f t="shared" si="0"/>
        <v>Did Not Meet Target</v>
      </c>
      <c r="H4" t="s">
        <v>25</v>
      </c>
      <c r="I4" s="7">
        <f>AVERAGEIF(B2:B21,H4,E2:E21)</f>
        <v>6.7</v>
      </c>
      <c r="J4" s="6">
        <f>AVERAGEIF(B4:B23,H4,C4:D23)</f>
        <v>50250</v>
      </c>
      <c r="K4" s="8">
        <f>SUMIF(B2:B21,H4,C2:C21)</f>
        <v>100500</v>
      </c>
      <c r="L4" s="4"/>
      <c r="M4" s="4"/>
      <c r="N4" s="4"/>
    </row>
    <row r="5" spans="1:11">
      <c r="A5" t="s">
        <v>26</v>
      </c>
      <c r="B5" t="s">
        <v>27</v>
      </c>
      <c r="C5" s="1">
        <v>186950</v>
      </c>
      <c r="D5" s="1">
        <v>155000</v>
      </c>
      <c r="E5" s="2">
        <v>5.3</v>
      </c>
      <c r="F5" t="str">
        <f t="shared" si="0"/>
        <v>Met Target</v>
      </c>
      <c r="H5" t="s">
        <v>27</v>
      </c>
      <c r="I5" s="7">
        <f>AVERAGEIF(B2:B21,H5,E2:E21)</f>
        <v>6.05</v>
      </c>
      <c r="J5" s="6">
        <f t="shared" ref="J5:J11" si="1">AVERAGEIF(B5:B24,H5,C5:D24)</f>
        <v>167100</v>
      </c>
      <c r="K5" s="8">
        <f>SUMIF(B2:B21,H5,C2:C21)</f>
        <v>334200</v>
      </c>
    </row>
    <row r="6" spans="1:11">
      <c r="A6" t="s">
        <v>28</v>
      </c>
      <c r="B6" t="s">
        <v>29</v>
      </c>
      <c r="C6" s="1">
        <v>52000</v>
      </c>
      <c r="D6" s="1">
        <v>70000</v>
      </c>
      <c r="E6" s="2">
        <v>4.1</v>
      </c>
      <c r="F6" t="str">
        <f t="shared" si="0"/>
        <v>Did Not Meet Target</v>
      </c>
      <c r="H6" t="s">
        <v>29</v>
      </c>
      <c r="I6" s="7">
        <f>AVERAGEIF(B2:B21,H6,E2:E21)</f>
        <v>5.55</v>
      </c>
      <c r="J6" s="6">
        <f t="shared" si="1"/>
        <v>60400</v>
      </c>
      <c r="K6" s="8">
        <f>SUMIF(B2:B21,H6,C2:C21)</f>
        <v>120800</v>
      </c>
    </row>
    <row r="7" spans="1:11">
      <c r="A7" t="s">
        <v>30</v>
      </c>
      <c r="B7" t="s">
        <v>31</v>
      </c>
      <c r="C7" s="1">
        <v>65000</v>
      </c>
      <c r="D7" s="1">
        <v>60000</v>
      </c>
      <c r="E7" s="2">
        <v>8.4</v>
      </c>
      <c r="F7" t="str">
        <f t="shared" si="0"/>
        <v>Met Target</v>
      </c>
      <c r="H7" t="s">
        <v>31</v>
      </c>
      <c r="I7" s="7">
        <f>AVERAGEIF(B2:B21,H7,E2:E21)</f>
        <v>8.2</v>
      </c>
      <c r="J7" s="6">
        <f t="shared" si="1"/>
        <v>62520</v>
      </c>
      <c r="K7" s="8">
        <f>SUMIF(B2:B21,H7,C2:C21)</f>
        <v>125040</v>
      </c>
    </row>
    <row r="8" spans="1:11">
      <c r="A8" t="s">
        <v>32</v>
      </c>
      <c r="B8" t="s">
        <v>33</v>
      </c>
      <c r="C8" s="1">
        <v>51800</v>
      </c>
      <c r="D8" s="1">
        <v>50000</v>
      </c>
      <c r="E8" s="2">
        <v>7.9</v>
      </c>
      <c r="F8" t="str">
        <f t="shared" si="0"/>
        <v>Met Target</v>
      </c>
      <c r="H8" t="s">
        <v>33</v>
      </c>
      <c r="I8" s="7">
        <f>AVERAGEIF(B2:B21,H8,E2:E21)</f>
        <v>8.3</v>
      </c>
      <c r="J8" s="6">
        <f t="shared" si="1"/>
        <v>52960</v>
      </c>
      <c r="K8" s="8">
        <f>SUMIF(B2:B21,H3,C2:C21)</f>
        <v>175710</v>
      </c>
    </row>
    <row r="9" spans="1:11">
      <c r="A9" t="s">
        <v>34</v>
      </c>
      <c r="B9" t="s">
        <v>35</v>
      </c>
      <c r="C9" s="1">
        <v>124070</v>
      </c>
      <c r="D9" s="1">
        <v>120000</v>
      </c>
      <c r="E9" s="2">
        <v>8.5</v>
      </c>
      <c r="F9" t="str">
        <f t="shared" si="0"/>
        <v>Met Target</v>
      </c>
      <c r="H9" t="s">
        <v>35</v>
      </c>
      <c r="I9" s="7">
        <f>AVERAGEIF(B2:B21,H9,E2:E21)</f>
        <v>8.75</v>
      </c>
      <c r="J9" s="6">
        <f t="shared" si="1"/>
        <v>126535</v>
      </c>
      <c r="K9" s="8">
        <f>SUMIF(B2:B21,H9,C2:C21)</f>
        <v>253070</v>
      </c>
    </row>
    <row r="10" spans="1:11">
      <c r="A10" t="s">
        <v>36</v>
      </c>
      <c r="B10" t="s">
        <v>37</v>
      </c>
      <c r="C10" s="1">
        <v>77300</v>
      </c>
      <c r="D10" s="1">
        <v>70000</v>
      </c>
      <c r="E10" s="2">
        <v>8.6</v>
      </c>
      <c r="F10" t="str">
        <f t="shared" si="0"/>
        <v>Met Target</v>
      </c>
      <c r="H10" t="s">
        <v>37</v>
      </c>
      <c r="I10" s="7">
        <f>AVERAGEIF(B2:B21,H10,E2:E21)</f>
        <v>8.55</v>
      </c>
      <c r="J10" s="6">
        <f t="shared" si="1"/>
        <v>74650</v>
      </c>
      <c r="K10" s="8">
        <f>SUMIF(B2:B21,H10,C2:C21)</f>
        <v>149300</v>
      </c>
    </row>
    <row r="11" spans="1:11">
      <c r="A11" t="s">
        <v>38</v>
      </c>
      <c r="B11" t="s">
        <v>39</v>
      </c>
      <c r="C11" s="1">
        <v>91000</v>
      </c>
      <c r="D11" s="1">
        <v>100000</v>
      </c>
      <c r="E11" s="2">
        <v>6.9</v>
      </c>
      <c r="F11" t="str">
        <f t="shared" si="0"/>
        <v>Did Not Meet Target</v>
      </c>
      <c r="H11" t="s">
        <v>39</v>
      </c>
      <c r="I11" s="7">
        <f>AVERAGEIF(B2:B21,H11,E2:E21)</f>
        <v>7.9</v>
      </c>
      <c r="J11" s="6">
        <f t="shared" si="1"/>
        <v>95750</v>
      </c>
      <c r="K11" s="8">
        <f>SUMIF(B2:B21,H11,C2:C21)</f>
        <v>191500</v>
      </c>
    </row>
    <row r="12" spans="1:10">
      <c r="A12" t="s">
        <v>40</v>
      </c>
      <c r="B12" t="s">
        <v>5</v>
      </c>
      <c r="C12" s="1">
        <v>141000</v>
      </c>
      <c r="D12" s="1">
        <v>120000</v>
      </c>
      <c r="E12" s="2">
        <v>9</v>
      </c>
      <c r="F12" t="str">
        <f t="shared" si="0"/>
        <v>Met Target</v>
      </c>
      <c r="J12" s="6"/>
    </row>
    <row r="13" spans="1:11">
      <c r="A13" t="s">
        <v>41</v>
      </c>
      <c r="B13" t="s">
        <v>25</v>
      </c>
      <c r="C13" s="1">
        <v>53500</v>
      </c>
      <c r="D13" s="1">
        <v>50000</v>
      </c>
      <c r="E13" s="2">
        <v>8.2</v>
      </c>
      <c r="F13" t="str">
        <f t="shared" ref="F13:F21" si="2">IF(C13&gt;=D13,"Met Target","Did Not Meet Target")</f>
        <v>Met Target</v>
      </c>
      <c r="H13" s="5" t="s">
        <v>42</v>
      </c>
      <c r="I13" s="5"/>
      <c r="J13" s="6"/>
      <c r="K13" s="9">
        <f>SUM(K2:K11)</f>
        <v>1917830</v>
      </c>
    </row>
    <row r="14" spans="1:10">
      <c r="A14" t="s">
        <v>43</v>
      </c>
      <c r="B14" t="s">
        <v>29</v>
      </c>
      <c r="C14" s="1">
        <v>68800</v>
      </c>
      <c r="D14" s="1">
        <v>70000</v>
      </c>
      <c r="E14" s="2">
        <v>7</v>
      </c>
      <c r="F14" t="str">
        <f t="shared" si="2"/>
        <v>Did Not Meet Target</v>
      </c>
      <c r="J14" s="6"/>
    </row>
    <row r="15" spans="1:10">
      <c r="A15" t="s">
        <v>44</v>
      </c>
      <c r="B15" t="s">
        <v>39</v>
      </c>
      <c r="C15" s="1">
        <v>100500</v>
      </c>
      <c r="D15" s="1">
        <v>100000</v>
      </c>
      <c r="E15" s="2">
        <v>8.9</v>
      </c>
      <c r="F15" t="str">
        <f t="shared" si="2"/>
        <v>Met Target</v>
      </c>
      <c r="J15" s="6"/>
    </row>
    <row r="16" spans="1:10">
      <c r="A16" t="s">
        <v>45</v>
      </c>
      <c r="B16" t="s">
        <v>27</v>
      </c>
      <c r="C16" s="1">
        <v>147250</v>
      </c>
      <c r="D16" s="1">
        <v>155000</v>
      </c>
      <c r="E16" s="2">
        <v>6.8</v>
      </c>
      <c r="F16" t="str">
        <f t="shared" si="2"/>
        <v>Did Not Meet Target</v>
      </c>
      <c r="J16" s="6"/>
    </row>
    <row r="17" spans="1:10">
      <c r="A17" t="s">
        <v>46</v>
      </c>
      <c r="B17" t="s">
        <v>37</v>
      </c>
      <c r="C17" s="1">
        <v>72000</v>
      </c>
      <c r="D17" s="1">
        <v>70000</v>
      </c>
      <c r="E17" s="2">
        <v>8.5</v>
      </c>
      <c r="F17" t="str">
        <f t="shared" si="2"/>
        <v>Met Target</v>
      </c>
      <c r="J17" s="6"/>
    </row>
    <row r="18" spans="1:10">
      <c r="A18" t="s">
        <v>47</v>
      </c>
      <c r="B18" t="s">
        <v>33</v>
      </c>
      <c r="C18" s="1">
        <v>54120</v>
      </c>
      <c r="D18" s="1">
        <v>50000</v>
      </c>
      <c r="E18" s="2">
        <v>8.7</v>
      </c>
      <c r="F18" t="str">
        <f t="shared" si="2"/>
        <v>Met Target</v>
      </c>
      <c r="J18" s="6"/>
    </row>
    <row r="19" spans="1:10">
      <c r="A19" t="s">
        <v>48</v>
      </c>
      <c r="B19" t="s">
        <v>31</v>
      </c>
      <c r="C19" s="1">
        <v>60040</v>
      </c>
      <c r="D19" s="1">
        <v>60000</v>
      </c>
      <c r="E19" s="2">
        <v>8</v>
      </c>
      <c r="F19" t="str">
        <f t="shared" si="2"/>
        <v>Met Target</v>
      </c>
      <c r="J19" s="6"/>
    </row>
    <row r="20" spans="1:10">
      <c r="A20" t="s">
        <v>49</v>
      </c>
      <c r="B20" t="s">
        <v>35</v>
      </c>
      <c r="C20" s="1">
        <v>129000</v>
      </c>
      <c r="D20" s="1">
        <v>120000</v>
      </c>
      <c r="E20" s="2">
        <v>9</v>
      </c>
      <c r="F20" t="str">
        <f t="shared" si="2"/>
        <v>Met Target</v>
      </c>
      <c r="J20" s="6"/>
    </row>
    <row r="21" spans="1:10">
      <c r="A21" t="s">
        <v>50</v>
      </c>
      <c r="B21" t="s">
        <v>23</v>
      </c>
      <c r="C21" s="1">
        <v>86710</v>
      </c>
      <c r="D21" s="1">
        <v>80000</v>
      </c>
      <c r="E21" s="2">
        <v>8.7</v>
      </c>
      <c r="F21" t="str">
        <f t="shared" si="2"/>
        <v>Met Target</v>
      </c>
      <c r="J21" s="6"/>
    </row>
    <row r="22" spans="10:10">
      <c r="J22" s="6"/>
    </row>
    <row r="23" spans="10:10">
      <c r="J23" s="6"/>
    </row>
    <row r="24" spans="10:10">
      <c r="J24" s="6"/>
    </row>
    <row r="25" spans="10:10">
      <c r="J25" s="6"/>
    </row>
    <row r="26" spans="10:10">
      <c r="J26" s="6"/>
    </row>
    <row r="27" spans="10:10">
      <c r="J27" s="6"/>
    </row>
    <row r="28" spans="10:10">
      <c r="J28" s="6"/>
    </row>
    <row r="29" spans="10:10">
      <c r="J29" s="6"/>
    </row>
    <row r="30" spans="10:10">
      <c r="J30" s="6"/>
    </row>
    <row r="31" spans="10:10">
      <c r="J31" s="6"/>
    </row>
    <row r="32" spans="10:10">
      <c r="J32" s="6"/>
    </row>
    <row r="33" spans="10:10">
      <c r="J33" s="6"/>
    </row>
    <row r="34" spans="10:10">
      <c r="J34" s="6"/>
    </row>
    <row r="35" spans="10:10">
      <c r="J35" s="6"/>
    </row>
    <row r="36" spans="10:10">
      <c r="J36" s="6"/>
    </row>
    <row r="37" spans="10:10">
      <c r="J37" s="6"/>
    </row>
    <row r="38" spans="10:10">
      <c r="J38" s="6"/>
    </row>
    <row r="39" spans="10:10">
      <c r="J39" s="6"/>
    </row>
    <row r="40" spans="10:10">
      <c r="J40" s="6"/>
    </row>
    <row r="41" spans="10:10">
      <c r="J41" s="6"/>
    </row>
    <row r="42" spans="10:10">
      <c r="J42" s="6"/>
    </row>
    <row r="43" spans="10:10">
      <c r="J43" s="6"/>
    </row>
    <row r="44" spans="10:10">
      <c r="J44" s="6"/>
    </row>
    <row r="45" spans="10:10">
      <c r="J45" s="6"/>
    </row>
    <row r="46" spans="10:10">
      <c r="J46" s="6"/>
    </row>
    <row r="47" spans="10:10">
      <c r="J47" s="6"/>
    </row>
    <row r="48" spans="10:10">
      <c r="J48" s="6"/>
    </row>
    <row r="49" spans="10:10">
      <c r="J49" s="6"/>
    </row>
    <row r="50" spans="10:10">
      <c r="J50" s="6"/>
    </row>
    <row r="51" spans="10:10">
      <c r="J51" s="6"/>
    </row>
    <row r="52" spans="10:10">
      <c r="J52" s="6"/>
    </row>
    <row r="53" spans="10:10">
      <c r="J53" s="6"/>
    </row>
    <row r="54" spans="10:10">
      <c r="J54" s="6"/>
    </row>
    <row r="55" spans="10:10">
      <c r="J55" s="6"/>
    </row>
    <row r="56" spans="10:10">
      <c r="J56" s="6"/>
    </row>
    <row r="57" spans="10:10">
      <c r="J57" s="6"/>
    </row>
    <row r="58" spans="10:10">
      <c r="J58" s="6"/>
    </row>
    <row r="59" spans="10:10">
      <c r="J59" s="6"/>
    </row>
    <row r="60" spans="10:10">
      <c r="J60" s="6"/>
    </row>
    <row r="61" spans="10:10">
      <c r="J61" s="6"/>
    </row>
    <row r="62" spans="10:10">
      <c r="J62" s="6"/>
    </row>
    <row r="63" spans="10:10">
      <c r="J63" s="6"/>
    </row>
    <row r="64" spans="10:10">
      <c r="J64" s="6"/>
    </row>
    <row r="65" spans="10:10">
      <c r="J65" s="6"/>
    </row>
    <row r="66" spans="10:10">
      <c r="J66" s="6"/>
    </row>
    <row r="67" spans="10:10">
      <c r="J67" s="6"/>
    </row>
    <row r="68" spans="10:10">
      <c r="J68" s="6"/>
    </row>
    <row r="69" spans="10:10">
      <c r="J69" s="6"/>
    </row>
    <row r="70" spans="10:10">
      <c r="J70" s="6"/>
    </row>
    <row r="71" spans="10:10">
      <c r="J71" s="6"/>
    </row>
    <row r="72" spans="10:10">
      <c r="J72" s="6"/>
    </row>
    <row r="73" spans="10:10">
      <c r="J73" s="6"/>
    </row>
    <row r="74" spans="10:10">
      <c r="J74" s="6"/>
    </row>
    <row r="75" spans="10:10">
      <c r="J75" s="6"/>
    </row>
    <row r="76" spans="10:10">
      <c r="J76" s="6"/>
    </row>
    <row r="77" spans="10:10">
      <c r="J77" s="6"/>
    </row>
    <row r="78" spans="10:10">
      <c r="J78" s="6"/>
    </row>
    <row r="79" spans="10:10">
      <c r="J79" s="6"/>
    </row>
    <row r="80" spans="10:10">
      <c r="J80" s="6"/>
    </row>
    <row r="81" spans="10:10">
      <c r="J81" s="6"/>
    </row>
    <row r="82" spans="10:10">
      <c r="J82" s="6"/>
    </row>
    <row r="83" spans="10:10">
      <c r="J83" s="6"/>
    </row>
    <row r="84" spans="10:10">
      <c r="J84" s="6"/>
    </row>
    <row r="85" spans="10:10">
      <c r="J85" s="6"/>
    </row>
    <row r="86" spans="10:10">
      <c r="J86" s="6"/>
    </row>
    <row r="87" spans="10:10">
      <c r="J87" s="6"/>
    </row>
    <row r="88" spans="10:10">
      <c r="J88" s="6"/>
    </row>
    <row r="89" spans="10:10">
      <c r="J89" s="6"/>
    </row>
    <row r="90" spans="10:10">
      <c r="J90" s="6"/>
    </row>
    <row r="91" spans="10:10">
      <c r="J91" s="6"/>
    </row>
    <row r="92" spans="10:10">
      <c r="J92" s="6"/>
    </row>
    <row r="93" spans="10:10">
      <c r="J93" s="6"/>
    </row>
    <row r="94" spans="10:10">
      <c r="J94" s="6"/>
    </row>
    <row r="95" spans="10:10">
      <c r="J95" s="6"/>
    </row>
    <row r="96" spans="10:10">
      <c r="J96" s="6"/>
    </row>
    <row r="97" spans="10:10">
      <c r="J97" s="6"/>
    </row>
    <row r="98" spans="10:10">
      <c r="J98" s="6"/>
    </row>
    <row r="99" spans="10:10">
      <c r="J99" s="6"/>
    </row>
    <row r="100" spans="10:10">
      <c r="J100" s="6"/>
    </row>
    <row r="101" spans="10:10">
      <c r="J101" s="6"/>
    </row>
    <row r="102" spans="10:10">
      <c r="J102" s="6"/>
    </row>
    <row r="103" spans="10:10">
      <c r="J103" s="6"/>
    </row>
    <row r="104" spans="10:10">
      <c r="J104" s="6"/>
    </row>
    <row r="105" spans="10:10">
      <c r="J105" s="6"/>
    </row>
    <row r="106" spans="10:10">
      <c r="J106" s="6"/>
    </row>
    <row r="107" spans="10:10">
      <c r="J107" s="6"/>
    </row>
    <row r="108" spans="10:10">
      <c r="J108" s="6"/>
    </row>
    <row r="109" spans="10:10">
      <c r="J109" s="6"/>
    </row>
    <row r="110" spans="10:10">
      <c r="J110" s="6"/>
    </row>
    <row r="111" spans="10:10">
      <c r="J111" s="6"/>
    </row>
    <row r="112" spans="10:10">
      <c r="J112" s="6"/>
    </row>
    <row r="113" spans="10:10">
      <c r="J113" s="6"/>
    </row>
    <row r="114" spans="10:10">
      <c r="J114" s="6"/>
    </row>
    <row r="115" spans="10:10">
      <c r="J115" s="6"/>
    </row>
    <row r="116" spans="10:10">
      <c r="J116" s="6"/>
    </row>
    <row r="117" spans="10:10">
      <c r="J117" s="6"/>
    </row>
    <row r="118" spans="10:10">
      <c r="J118" s="6"/>
    </row>
    <row r="119" spans="10:10">
      <c r="J119" s="6"/>
    </row>
    <row r="120" spans="10:10">
      <c r="J120" s="6"/>
    </row>
    <row r="121" spans="10:10">
      <c r="J121" s="6"/>
    </row>
    <row r="122" spans="10:10">
      <c r="J122" s="6"/>
    </row>
    <row r="123" spans="10:10">
      <c r="J123" s="6"/>
    </row>
    <row r="124" spans="10:10">
      <c r="J124" s="6"/>
    </row>
    <row r="125" spans="10:10">
      <c r="J125" s="6"/>
    </row>
    <row r="126" spans="10:10">
      <c r="J126" s="6"/>
    </row>
    <row r="127" spans="10:10">
      <c r="J127" s="6"/>
    </row>
    <row r="128" spans="10:10">
      <c r="J128" s="6"/>
    </row>
    <row r="129" spans="10:10">
      <c r="J129" s="6"/>
    </row>
    <row r="130" spans="10:10">
      <c r="J130" s="6"/>
    </row>
    <row r="131" spans="10:10">
      <c r="J131" s="6"/>
    </row>
    <row r="132" spans="10:10">
      <c r="J132" s="6"/>
    </row>
    <row r="133" spans="10:10">
      <c r="J133" s="6"/>
    </row>
    <row r="134" spans="10:10">
      <c r="J134" s="6"/>
    </row>
    <row r="135" spans="10:10">
      <c r="J135" s="6"/>
    </row>
    <row r="136" spans="10:10">
      <c r="J136" s="6"/>
    </row>
    <row r="137" spans="10:10">
      <c r="J137" s="6"/>
    </row>
    <row r="138" spans="10:10">
      <c r="J138" s="6"/>
    </row>
    <row r="139" spans="10:10">
      <c r="J139" s="6"/>
    </row>
    <row r="140" spans="10:10">
      <c r="J140" s="6"/>
    </row>
    <row r="141" spans="10:10">
      <c r="J141" s="6"/>
    </row>
    <row r="142" spans="10:10">
      <c r="J142" s="6"/>
    </row>
    <row r="143" spans="10:10">
      <c r="J143" s="6"/>
    </row>
    <row r="144" spans="10:10">
      <c r="J144" s="6"/>
    </row>
    <row r="145" spans="10:10">
      <c r="J145" s="6"/>
    </row>
    <row r="146" spans="10:10">
      <c r="J146" s="6"/>
    </row>
    <row r="147" spans="10:10">
      <c r="J147" s="6"/>
    </row>
    <row r="148" spans="10:10">
      <c r="J148" s="6"/>
    </row>
    <row r="149" spans="10:10">
      <c r="J149" s="6"/>
    </row>
    <row r="150" spans="10:10">
      <c r="J150" s="6"/>
    </row>
    <row r="151" spans="10:10">
      <c r="J151" s="6"/>
    </row>
    <row r="152" spans="10:10">
      <c r="J152" s="6"/>
    </row>
    <row r="153" spans="10:10">
      <c r="J153" s="6"/>
    </row>
    <row r="154" spans="10:10">
      <c r="J154" s="6"/>
    </row>
    <row r="155" spans="10:10">
      <c r="J155" s="6"/>
    </row>
    <row r="156" spans="10:10">
      <c r="J156" s="6"/>
    </row>
    <row r="157" spans="10:10">
      <c r="J157" s="6"/>
    </row>
    <row r="158" spans="10:10">
      <c r="J158" s="6"/>
    </row>
    <row r="159" spans="10:10">
      <c r="J159" s="6"/>
    </row>
    <row r="160" spans="10:10">
      <c r="J160" s="6"/>
    </row>
    <row r="161" spans="10:10">
      <c r="J161" s="6"/>
    </row>
    <row r="162" spans="10:10">
      <c r="J162" s="6"/>
    </row>
    <row r="163" spans="10:10">
      <c r="J163" s="6"/>
    </row>
    <row r="164" spans="10:10">
      <c r="J164" s="6"/>
    </row>
    <row r="165" spans="10:10">
      <c r="J165" s="6"/>
    </row>
    <row r="166" spans="10:10">
      <c r="J166" s="6"/>
    </row>
    <row r="167" spans="10:10">
      <c r="J167" s="6"/>
    </row>
    <row r="168" spans="10:10">
      <c r="J168" s="6"/>
    </row>
    <row r="169" spans="10:10">
      <c r="J169" s="6"/>
    </row>
    <row r="170" spans="10:10">
      <c r="J170" s="6"/>
    </row>
    <row r="171" spans="10:10">
      <c r="J171" s="6"/>
    </row>
    <row r="172" spans="10:10">
      <c r="J172" s="6"/>
    </row>
    <row r="173" spans="10:10">
      <c r="J173" s="6"/>
    </row>
    <row r="174" spans="10:10">
      <c r="J174" s="6"/>
    </row>
    <row r="175" spans="10:10">
      <c r="J175" s="6"/>
    </row>
    <row r="176" spans="10:10">
      <c r="J176" s="6"/>
    </row>
    <row r="177" spans="10:10">
      <c r="J177" s="6"/>
    </row>
    <row r="178" spans="10:10">
      <c r="J178" s="6"/>
    </row>
    <row r="179" spans="10:10">
      <c r="J179" s="6"/>
    </row>
    <row r="180" spans="10:10">
      <c r="J180" s="6"/>
    </row>
    <row r="181" spans="10:10">
      <c r="J181" s="6"/>
    </row>
    <row r="182" spans="10:10">
      <c r="J182" s="6"/>
    </row>
    <row r="183" spans="10:10">
      <c r="J183" s="6"/>
    </row>
    <row r="184" spans="10:10">
      <c r="J184" s="6"/>
    </row>
    <row r="185" spans="10:10">
      <c r="J185" s="6"/>
    </row>
    <row r="186" spans="10:10">
      <c r="J186" s="6"/>
    </row>
    <row r="187" spans="10:10">
      <c r="J187" s="6"/>
    </row>
    <row r="188" spans="10:10">
      <c r="J188" s="6"/>
    </row>
    <row r="189" spans="10:10">
      <c r="J189" s="6"/>
    </row>
    <row r="190" spans="10:10">
      <c r="J190" s="6"/>
    </row>
    <row r="191" spans="10:10">
      <c r="J191" s="6"/>
    </row>
    <row r="192" spans="10:10">
      <c r="J192" s="6"/>
    </row>
    <row r="193" spans="10:10">
      <c r="J193" s="6"/>
    </row>
    <row r="194" spans="10:10">
      <c r="J194" s="6"/>
    </row>
    <row r="195" spans="10:10">
      <c r="J195" s="6"/>
    </row>
    <row r="196" spans="10:10">
      <c r="J196" s="6"/>
    </row>
    <row r="197" spans="10:10">
      <c r="J197" s="6"/>
    </row>
    <row r="198" spans="10:10">
      <c r="J198" s="6"/>
    </row>
    <row r="199" spans="10:10">
      <c r="J199" s="6"/>
    </row>
    <row r="200" spans="10:10">
      <c r="J200" s="6"/>
    </row>
    <row r="201" spans="10:10">
      <c r="J201" s="6"/>
    </row>
    <row r="202" spans="10:10">
      <c r="J202" s="6"/>
    </row>
    <row r="203" spans="10:10">
      <c r="J203" s="6"/>
    </row>
    <row r="204" spans="10:10">
      <c r="J204" s="6"/>
    </row>
    <row r="205" spans="10:10">
      <c r="J205" s="6"/>
    </row>
    <row r="206" spans="10:10">
      <c r="J206" s="6"/>
    </row>
    <row r="207" spans="10:10">
      <c r="J207" s="6"/>
    </row>
    <row r="208" spans="10:10">
      <c r="J208" s="6"/>
    </row>
    <row r="209" spans="10:10">
      <c r="J209" s="6"/>
    </row>
    <row r="210" spans="10:10">
      <c r="J210" s="6"/>
    </row>
    <row r="211" spans="10:10">
      <c r="J211" s="6"/>
    </row>
    <row r="212" spans="10:10">
      <c r="J212" s="6"/>
    </row>
    <row r="213" spans="10:10">
      <c r="J213" s="6"/>
    </row>
    <row r="214" spans="10:10">
      <c r="J214" s="6"/>
    </row>
    <row r="215" spans="10:10">
      <c r="J215" s="6"/>
    </row>
    <row r="216" spans="10:10">
      <c r="J216" s="6"/>
    </row>
    <row r="217" spans="10:10">
      <c r="J217" s="6"/>
    </row>
    <row r="218" spans="10:10">
      <c r="J218" s="6"/>
    </row>
    <row r="219" spans="10:10">
      <c r="J219" s="6"/>
    </row>
    <row r="220" spans="10:10">
      <c r="J220" s="6"/>
    </row>
    <row r="221" spans="10:10">
      <c r="J221" s="6"/>
    </row>
    <row r="222" spans="10:10">
      <c r="J222" s="6"/>
    </row>
    <row r="223" spans="10:10">
      <c r="J223" s="6"/>
    </row>
    <row r="224" spans="10:10">
      <c r="J224" s="6"/>
    </row>
    <row r="225" spans="10:10">
      <c r="J225" s="6"/>
    </row>
    <row r="226" spans="10:10">
      <c r="J226" s="6"/>
    </row>
    <row r="227" spans="10:10">
      <c r="J227" s="6"/>
    </row>
    <row r="228" spans="10:10">
      <c r="J228" s="6"/>
    </row>
    <row r="229" spans="10:10">
      <c r="J229" s="6"/>
    </row>
    <row r="230" spans="10:10">
      <c r="J230" s="6"/>
    </row>
    <row r="231" spans="10:10">
      <c r="J231" s="6"/>
    </row>
    <row r="232" spans="10:10">
      <c r="J232" s="6"/>
    </row>
    <row r="233" spans="10:10">
      <c r="J233" s="6"/>
    </row>
    <row r="234" spans="10:10">
      <c r="J234" s="6"/>
    </row>
    <row r="235" spans="10:10">
      <c r="J235" s="6"/>
    </row>
    <row r="236" spans="10:10">
      <c r="J236" s="6"/>
    </row>
    <row r="237" spans="10:10">
      <c r="J237" s="6"/>
    </row>
    <row r="238" spans="10:10">
      <c r="J238" s="6"/>
    </row>
    <row r="239" spans="10:10">
      <c r="J239" s="6"/>
    </row>
    <row r="240" spans="10:10">
      <c r="J240" s="6"/>
    </row>
    <row r="241" spans="10:10">
      <c r="J241" s="6"/>
    </row>
    <row r="242" spans="10:10">
      <c r="J242" s="6"/>
    </row>
    <row r="243" spans="10:10">
      <c r="J243" s="6"/>
    </row>
    <row r="244" spans="10:10">
      <c r="J244" s="6"/>
    </row>
    <row r="245" spans="10:10">
      <c r="J245" s="6"/>
    </row>
    <row r="246" spans="10:10">
      <c r="J246" s="6"/>
    </row>
    <row r="247" spans="10:10">
      <c r="J247" s="6"/>
    </row>
    <row r="248" spans="10:10">
      <c r="J248" s="6"/>
    </row>
    <row r="249" spans="10:10">
      <c r="J249" s="6"/>
    </row>
    <row r="250" spans="10:10">
      <c r="J250" s="6"/>
    </row>
    <row r="251" spans="10:10">
      <c r="J251" s="6"/>
    </row>
    <row r="252" spans="10:10">
      <c r="J252" s="6"/>
    </row>
    <row r="253" spans="10:10">
      <c r="J253" s="6"/>
    </row>
    <row r="254" spans="10:10">
      <c r="J254" s="6"/>
    </row>
    <row r="255" spans="10:10">
      <c r="J255" s="6"/>
    </row>
    <row r="256" spans="10:10">
      <c r="J256" s="6"/>
    </row>
    <row r="257" spans="10:10">
      <c r="J257" s="6"/>
    </row>
    <row r="258" spans="10:10">
      <c r="J258" s="6"/>
    </row>
    <row r="259" spans="10:10">
      <c r="J259" s="6"/>
    </row>
    <row r="260" spans="10:10">
      <c r="J260" s="6"/>
    </row>
    <row r="261" spans="10:10">
      <c r="J261" s="6"/>
    </row>
    <row r="262" spans="10:10">
      <c r="J262" s="6"/>
    </row>
    <row r="263" spans="10:10">
      <c r="J263" s="6"/>
    </row>
    <row r="264" spans="10:10">
      <c r="J264" s="6"/>
    </row>
    <row r="265" spans="10:10">
      <c r="J265" s="6"/>
    </row>
    <row r="266" spans="10:10">
      <c r="J266" s="6"/>
    </row>
    <row r="267" spans="10:10">
      <c r="J267" s="6"/>
    </row>
    <row r="268" spans="10:10">
      <c r="J268" s="6"/>
    </row>
    <row r="269" spans="10:10">
      <c r="J269" s="6"/>
    </row>
    <row r="270" spans="10:10">
      <c r="J270" s="6"/>
    </row>
    <row r="271" spans="10:10">
      <c r="J271" s="6"/>
    </row>
    <row r="272" spans="10:10">
      <c r="J272" s="6"/>
    </row>
    <row r="273" spans="10:10">
      <c r="J273" s="6"/>
    </row>
    <row r="274" spans="10:10">
      <c r="J274" s="6"/>
    </row>
    <row r="275" spans="10:10">
      <c r="J275" s="6"/>
    </row>
    <row r="276" spans="10:10">
      <c r="J276" s="6"/>
    </row>
    <row r="277" spans="10:10">
      <c r="J277" s="6"/>
    </row>
    <row r="278" spans="10:10">
      <c r="J278" s="6"/>
    </row>
    <row r="279" spans="10:10">
      <c r="J279" s="6"/>
    </row>
    <row r="280" spans="10:10">
      <c r="J280" s="6"/>
    </row>
    <row r="281" spans="10:10">
      <c r="J281" s="6"/>
    </row>
    <row r="282" spans="10:10">
      <c r="J282" s="6"/>
    </row>
    <row r="283" spans="10:10">
      <c r="J283" s="6"/>
    </row>
    <row r="284" spans="10:10">
      <c r="J284" s="6"/>
    </row>
    <row r="285" spans="10:10">
      <c r="J285" s="6"/>
    </row>
    <row r="286" spans="10:10">
      <c r="J286" s="6"/>
    </row>
    <row r="287" spans="10:10">
      <c r="J287" s="6"/>
    </row>
    <row r="288" spans="10:10">
      <c r="J288" s="6"/>
    </row>
    <row r="289" spans="10:10">
      <c r="J289" s="6"/>
    </row>
    <row r="290" spans="10:10">
      <c r="J290" s="6"/>
    </row>
    <row r="291" spans="10:10">
      <c r="J291" s="6"/>
    </row>
    <row r="292" spans="10:10">
      <c r="J292" s="6"/>
    </row>
    <row r="293" spans="10:10">
      <c r="J293" s="6"/>
    </row>
    <row r="294" spans="10:10">
      <c r="J294" s="6"/>
    </row>
    <row r="295" spans="10:10">
      <c r="J295" s="6"/>
    </row>
    <row r="296" spans="10:10">
      <c r="J296" s="6"/>
    </row>
    <row r="297" spans="10:10">
      <c r="J297" s="6"/>
    </row>
    <row r="298" spans="10:10">
      <c r="J298" s="6"/>
    </row>
    <row r="299" spans="10:10">
      <c r="J299" s="6"/>
    </row>
    <row r="300" spans="10:10">
      <c r="J300" s="6"/>
    </row>
    <row r="301" spans="10:10">
      <c r="J301" s="6"/>
    </row>
    <row r="302" spans="10:10">
      <c r="J302" s="6"/>
    </row>
    <row r="303" spans="10:10">
      <c r="J303" s="6"/>
    </row>
    <row r="304" spans="10:10">
      <c r="J304" s="6"/>
    </row>
    <row r="305" spans="10:10">
      <c r="J305" s="6"/>
    </row>
    <row r="306" spans="10:10">
      <c r="J306" s="6"/>
    </row>
    <row r="307" spans="10:10">
      <c r="J307" s="6"/>
    </row>
    <row r="308" spans="10:10">
      <c r="J308" s="6"/>
    </row>
    <row r="309" spans="10:10">
      <c r="J309" s="6"/>
    </row>
    <row r="310" spans="10:10">
      <c r="J310" s="6"/>
    </row>
    <row r="311" spans="10:10">
      <c r="J311" s="6"/>
    </row>
    <row r="312" spans="10:10">
      <c r="J312" s="6"/>
    </row>
    <row r="313" spans="10:10">
      <c r="J313" s="6"/>
    </row>
    <row r="314" spans="10:10">
      <c r="J314" s="6"/>
    </row>
    <row r="315" spans="10:10">
      <c r="J315" s="6"/>
    </row>
    <row r="316" spans="10:10">
      <c r="J316" s="6"/>
    </row>
    <row r="317" spans="10:10">
      <c r="J317" s="6"/>
    </row>
    <row r="318" spans="10:10">
      <c r="J318" s="6"/>
    </row>
    <row r="319" spans="10:10">
      <c r="J319" s="6"/>
    </row>
    <row r="320" spans="10:10">
      <c r="J320" s="6"/>
    </row>
    <row r="321" spans="10:10">
      <c r="J321" s="6"/>
    </row>
    <row r="322" spans="10:10">
      <c r="J322" s="6"/>
    </row>
    <row r="323" spans="10:10">
      <c r="J323" s="6"/>
    </row>
    <row r="324" spans="10:10">
      <c r="J324" s="6"/>
    </row>
    <row r="325" spans="10:10">
      <c r="J325" s="6"/>
    </row>
    <row r="326" spans="10:10">
      <c r="J326" s="6"/>
    </row>
    <row r="327" spans="10:10">
      <c r="J327" s="6"/>
    </row>
    <row r="328" spans="10:10">
      <c r="J328" s="6"/>
    </row>
    <row r="329" spans="10:10">
      <c r="J329" s="6"/>
    </row>
    <row r="330" spans="10:10">
      <c r="J330" s="6"/>
    </row>
    <row r="331" spans="10:10">
      <c r="J331" s="6"/>
    </row>
    <row r="332" spans="10:10">
      <c r="J332" s="6"/>
    </row>
    <row r="333" spans="10:10">
      <c r="J333" s="6"/>
    </row>
    <row r="334" spans="10:10">
      <c r="J334" s="6"/>
    </row>
    <row r="335" spans="10:10">
      <c r="J335" s="6"/>
    </row>
    <row r="336" spans="10:10">
      <c r="J336" s="6"/>
    </row>
    <row r="337" spans="10:10">
      <c r="J337" s="6"/>
    </row>
    <row r="338" spans="10:10">
      <c r="J338" s="6"/>
    </row>
    <row r="339" spans="10:10">
      <c r="J339" s="6"/>
    </row>
    <row r="340" spans="10:10">
      <c r="J340" s="6"/>
    </row>
    <row r="341" spans="10:10">
      <c r="J341" s="6"/>
    </row>
    <row r="342" spans="10:10">
      <c r="J342" s="6"/>
    </row>
    <row r="343" spans="10:10">
      <c r="J343" s="6"/>
    </row>
    <row r="344" spans="10:10">
      <c r="J344" s="6"/>
    </row>
    <row r="345" spans="10:10">
      <c r="J345" s="6"/>
    </row>
    <row r="346" spans="10:10">
      <c r="J346" s="6"/>
    </row>
    <row r="347" spans="10:10">
      <c r="J347" s="6"/>
    </row>
    <row r="348" spans="10:10">
      <c r="J348" s="6"/>
    </row>
    <row r="349" spans="10:10">
      <c r="J349" s="6"/>
    </row>
    <row r="350" spans="10:10">
      <c r="J350" s="6"/>
    </row>
    <row r="351" spans="10:10">
      <c r="J351" s="6"/>
    </row>
    <row r="352" spans="10:10">
      <c r="J352" s="6"/>
    </row>
    <row r="353" spans="10:10">
      <c r="J353" s="6"/>
    </row>
    <row r="354" spans="10:10">
      <c r="J354" s="6"/>
    </row>
    <row r="355" spans="10:10">
      <c r="J355" s="6"/>
    </row>
    <row r="356" spans="10:10">
      <c r="J356" s="6"/>
    </row>
    <row r="357" spans="10:10">
      <c r="J357" s="6"/>
    </row>
    <row r="358" spans="10:10">
      <c r="J358" s="6"/>
    </row>
    <row r="359" spans="10:10">
      <c r="J359" s="6"/>
    </row>
    <row r="360" spans="10:10">
      <c r="J360" s="6"/>
    </row>
    <row r="361" spans="10:10">
      <c r="J361" s="6"/>
    </row>
    <row r="362" spans="10:10">
      <c r="J362" s="6"/>
    </row>
    <row r="363" spans="10:10">
      <c r="J363" s="6"/>
    </row>
    <row r="364" spans="10:10">
      <c r="J364" s="6"/>
    </row>
    <row r="365" spans="10:10">
      <c r="J365" s="6"/>
    </row>
    <row r="366" spans="10:10">
      <c r="J366" s="6"/>
    </row>
    <row r="367" spans="10:10">
      <c r="J367" s="6"/>
    </row>
    <row r="368" spans="10:10">
      <c r="J368" s="6"/>
    </row>
    <row r="369" spans="10:10">
      <c r="J369" s="6"/>
    </row>
    <row r="370" spans="10:10">
      <c r="J370" s="6"/>
    </row>
    <row r="371" spans="10:10">
      <c r="J371" s="6"/>
    </row>
    <row r="372" spans="10:10">
      <c r="J372" s="6"/>
    </row>
    <row r="373" spans="10:10">
      <c r="J373" s="6"/>
    </row>
    <row r="374" spans="10:10">
      <c r="J374" s="6"/>
    </row>
    <row r="375" spans="10:10">
      <c r="J375" s="6"/>
    </row>
    <row r="376" spans="10:10">
      <c r="J376" s="6"/>
    </row>
    <row r="377" spans="10:10">
      <c r="J377" s="6"/>
    </row>
    <row r="378" spans="10:10">
      <c r="J378" s="6"/>
    </row>
    <row r="379" spans="10:10">
      <c r="J379" s="6"/>
    </row>
    <row r="380" spans="10:10">
      <c r="J380" s="6"/>
    </row>
    <row r="381" spans="10:10">
      <c r="J381" s="6"/>
    </row>
    <row r="382" spans="10:10">
      <c r="J382" s="6"/>
    </row>
    <row r="383" spans="10:10">
      <c r="J383" s="6"/>
    </row>
    <row r="384" spans="10:10">
      <c r="J384" s="6"/>
    </row>
    <row r="385" spans="10:10">
      <c r="J385" s="6"/>
    </row>
    <row r="386" spans="10:10">
      <c r="J386" s="6"/>
    </row>
    <row r="387" spans="10:10">
      <c r="J387" s="6"/>
    </row>
    <row r="388" spans="10:10">
      <c r="J388" s="6"/>
    </row>
    <row r="389" spans="10:10">
      <c r="J389" s="6"/>
    </row>
    <row r="390" spans="10:10">
      <c r="J390" s="6"/>
    </row>
    <row r="391" spans="10:10">
      <c r="J391" s="6"/>
    </row>
    <row r="392" spans="10:10">
      <c r="J392" s="6"/>
    </row>
    <row r="393" spans="10:10">
      <c r="J393" s="6"/>
    </row>
    <row r="394" spans="10:10">
      <c r="J394" s="6"/>
    </row>
    <row r="395" spans="10:10">
      <c r="J395" s="6"/>
    </row>
    <row r="396" spans="10:10">
      <c r="J396" s="6"/>
    </row>
    <row r="397" spans="10:10">
      <c r="J397" s="6"/>
    </row>
    <row r="398" spans="10:10">
      <c r="J398" s="6"/>
    </row>
    <row r="399" spans="10:10">
      <c r="J399" s="6"/>
    </row>
    <row r="400" spans="10:10">
      <c r="J400" s="6"/>
    </row>
    <row r="401" spans="10:10">
      <c r="J401" s="6"/>
    </row>
    <row r="402" spans="10:10">
      <c r="J402" s="6"/>
    </row>
    <row r="403" spans="10:10">
      <c r="J403" s="6"/>
    </row>
    <row r="404" spans="10:10">
      <c r="J404" s="6"/>
    </row>
    <row r="405" spans="10:10">
      <c r="J405" s="6"/>
    </row>
    <row r="406" spans="10:10">
      <c r="J406" s="6"/>
    </row>
    <row r="407" spans="10:10">
      <c r="J407" s="6"/>
    </row>
    <row r="408" spans="10:10">
      <c r="J408" s="6"/>
    </row>
    <row r="409" spans="10:10">
      <c r="J409" s="6"/>
    </row>
    <row r="410" spans="10:10">
      <c r="J410" s="6"/>
    </row>
    <row r="411" spans="10:10">
      <c r="J411" s="6"/>
    </row>
    <row r="412" spans="10:10">
      <c r="J412" s="6"/>
    </row>
    <row r="413" spans="10:10">
      <c r="J413" s="6"/>
    </row>
    <row r="414" spans="10:10">
      <c r="J414" s="6"/>
    </row>
    <row r="415" spans="10:10">
      <c r="J415" s="6"/>
    </row>
    <row r="416" spans="10:10">
      <c r="J416" s="6"/>
    </row>
    <row r="417" spans="10:10">
      <c r="J417" s="6"/>
    </row>
    <row r="418" spans="10:10">
      <c r="J418" s="6"/>
    </row>
    <row r="419" spans="10:10">
      <c r="J419" s="6"/>
    </row>
    <row r="420" spans="10:10">
      <c r="J420" s="6"/>
    </row>
    <row r="421" spans="10:10">
      <c r="J421" s="6"/>
    </row>
    <row r="422" spans="10:10">
      <c r="J422" s="6"/>
    </row>
    <row r="423" spans="10:10">
      <c r="J423" s="6"/>
    </row>
    <row r="424" spans="10:10">
      <c r="J424" s="6"/>
    </row>
    <row r="425" spans="10:10">
      <c r="J425" s="6"/>
    </row>
    <row r="426" spans="10:10">
      <c r="J426" s="6"/>
    </row>
    <row r="427" spans="10:10">
      <c r="J427" s="6"/>
    </row>
    <row r="428" spans="10:10">
      <c r="J428" s="6"/>
    </row>
    <row r="429" spans="10:10">
      <c r="J429" s="6"/>
    </row>
    <row r="430" spans="10:10">
      <c r="J430" s="6"/>
    </row>
    <row r="431" spans="10:10">
      <c r="J431" s="6"/>
    </row>
    <row r="432" spans="10:10">
      <c r="J432" s="6"/>
    </row>
    <row r="433" spans="10:10">
      <c r="J433" s="6"/>
    </row>
    <row r="434" spans="10:10">
      <c r="J434" s="6"/>
    </row>
    <row r="435" spans="10:10">
      <c r="J435" s="6"/>
    </row>
    <row r="436" spans="10:10">
      <c r="J436" s="6"/>
    </row>
    <row r="437" spans="10:10">
      <c r="J437" s="6"/>
    </row>
    <row r="438" spans="10:10">
      <c r="J438" s="6"/>
    </row>
    <row r="439" spans="10:10">
      <c r="J439" s="6"/>
    </row>
    <row r="440" spans="10:10">
      <c r="J440" s="6"/>
    </row>
    <row r="441" spans="10:10">
      <c r="J441" s="6"/>
    </row>
    <row r="442" spans="10:10">
      <c r="J442" s="6"/>
    </row>
    <row r="443" spans="10:10">
      <c r="J443" s="6"/>
    </row>
    <row r="444" spans="10:10">
      <c r="J444" s="6"/>
    </row>
    <row r="445" spans="10:10">
      <c r="J445" s="6"/>
    </row>
    <row r="446" spans="10:10">
      <c r="J446" s="6"/>
    </row>
    <row r="447" spans="10:10">
      <c r="J447" s="6"/>
    </row>
    <row r="448" spans="10:10">
      <c r="J448" s="6"/>
    </row>
    <row r="449" spans="10:10">
      <c r="J449" s="6"/>
    </row>
    <row r="450" spans="10:10">
      <c r="J450" s="6"/>
    </row>
    <row r="451" spans="10:10">
      <c r="J451" s="6"/>
    </row>
    <row r="452" spans="10:10">
      <c r="J452" s="6"/>
    </row>
    <row r="453" spans="10:10">
      <c r="J453" s="6"/>
    </row>
    <row r="454" spans="10:10">
      <c r="J454" s="6"/>
    </row>
    <row r="455" spans="10:10">
      <c r="J455" s="6"/>
    </row>
    <row r="456" spans="10:10">
      <c r="J456" s="6"/>
    </row>
    <row r="457" spans="10:10">
      <c r="J457" s="6"/>
    </row>
    <row r="458" spans="10:10">
      <c r="J458" s="6"/>
    </row>
    <row r="459" spans="10:10">
      <c r="J459" s="6"/>
    </row>
    <row r="460" spans="10:10">
      <c r="J460" s="6"/>
    </row>
    <row r="461" spans="10:10">
      <c r="J461" s="6"/>
    </row>
    <row r="462" spans="10:10">
      <c r="J462" s="6"/>
    </row>
    <row r="463" spans="10:10">
      <c r="J463" s="6"/>
    </row>
    <row r="464" spans="10:10">
      <c r="J464" s="6"/>
    </row>
    <row r="465" spans="10:10">
      <c r="J465" s="6"/>
    </row>
    <row r="466" spans="10:10">
      <c r="J466" s="6"/>
    </row>
    <row r="467" spans="10:10">
      <c r="J467" s="6"/>
    </row>
    <row r="468" spans="10:10">
      <c r="J468" s="6"/>
    </row>
    <row r="469" spans="10:10">
      <c r="J469" s="6"/>
    </row>
    <row r="470" spans="10:10">
      <c r="J470" s="6"/>
    </row>
    <row r="471" spans="10:10">
      <c r="J471" s="6"/>
    </row>
    <row r="472" spans="10:10">
      <c r="J472" s="6"/>
    </row>
    <row r="473" spans="10:10">
      <c r="J473" s="6"/>
    </row>
    <row r="474" spans="10:10">
      <c r="J474" s="6"/>
    </row>
    <row r="475" spans="10:10">
      <c r="J475" s="6"/>
    </row>
    <row r="476" spans="10:10">
      <c r="J476" s="6"/>
    </row>
    <row r="477" spans="10:10">
      <c r="J477" s="6"/>
    </row>
    <row r="478" spans="10:10">
      <c r="J478" s="6"/>
    </row>
    <row r="479" spans="10:10">
      <c r="J479" s="6"/>
    </row>
    <row r="480" spans="10:10">
      <c r="J480" s="6"/>
    </row>
    <row r="481" spans="10:10">
      <c r="J481" s="6"/>
    </row>
    <row r="482" spans="10:10">
      <c r="J482" s="6"/>
    </row>
    <row r="483" spans="10:10">
      <c r="J483" s="6"/>
    </row>
    <row r="484" spans="10:10">
      <c r="J484" s="6"/>
    </row>
    <row r="485" spans="10:10">
      <c r="J485" s="6"/>
    </row>
    <row r="486" spans="10:10">
      <c r="J486" s="6"/>
    </row>
    <row r="487" spans="10:10">
      <c r="J487" s="6"/>
    </row>
    <row r="488" spans="10:10">
      <c r="J488" s="6"/>
    </row>
    <row r="489" spans="10:10">
      <c r="J489" s="6"/>
    </row>
    <row r="490" spans="10:10">
      <c r="J490" s="6"/>
    </row>
    <row r="491" spans="10:10">
      <c r="J491" s="6"/>
    </row>
    <row r="492" spans="10:10">
      <c r="J492" s="6"/>
    </row>
    <row r="493" spans="10:10">
      <c r="J493" s="6"/>
    </row>
    <row r="494" spans="10:10">
      <c r="J494" s="6"/>
    </row>
    <row r="495" spans="10:10">
      <c r="J495" s="6"/>
    </row>
    <row r="496" spans="10:10">
      <c r="J496" s="6"/>
    </row>
    <row r="497" spans="10:10">
      <c r="J497" s="6"/>
    </row>
    <row r="498" spans="10:10">
      <c r="J498" s="6"/>
    </row>
    <row r="499" spans="10:10">
      <c r="J499" s="6"/>
    </row>
    <row r="500" spans="10:10">
      <c r="J500" s="6"/>
    </row>
    <row r="501" spans="10:10">
      <c r="J501" s="6"/>
    </row>
    <row r="502" spans="10:10">
      <c r="J502" s="6"/>
    </row>
    <row r="503" spans="10:10">
      <c r="J503" s="6"/>
    </row>
    <row r="504" spans="10:10">
      <c r="J504" s="6"/>
    </row>
    <row r="505" spans="10:10">
      <c r="J505" s="6"/>
    </row>
    <row r="506" spans="10:10">
      <c r="J506" s="6"/>
    </row>
    <row r="507" spans="10:10">
      <c r="J507" s="6"/>
    </row>
    <row r="508" spans="10:10">
      <c r="J508" s="6"/>
    </row>
    <row r="509" spans="10:10">
      <c r="J509" s="6"/>
    </row>
    <row r="510" spans="10:10">
      <c r="J510" s="6"/>
    </row>
    <row r="511" spans="10:10">
      <c r="J511" s="6"/>
    </row>
    <row r="512" spans="10:10">
      <c r="J512" s="6"/>
    </row>
    <row r="513" spans="10:10">
      <c r="J513" s="6"/>
    </row>
    <row r="514" spans="10:10">
      <c r="J514" s="6"/>
    </row>
    <row r="515" spans="10:10">
      <c r="J515" s="6"/>
    </row>
    <row r="516" spans="10:10">
      <c r="J516" s="6"/>
    </row>
    <row r="517" spans="10:10">
      <c r="J517" s="6"/>
    </row>
    <row r="518" spans="10:10">
      <c r="J518" s="6"/>
    </row>
    <row r="519" spans="10:10">
      <c r="J519" s="6"/>
    </row>
    <row r="520" spans="10:10">
      <c r="J520" s="6"/>
    </row>
    <row r="521" spans="10:10">
      <c r="J521" s="6"/>
    </row>
    <row r="522" spans="10:10">
      <c r="J522" s="6"/>
    </row>
    <row r="523" spans="10:10">
      <c r="J523" s="6"/>
    </row>
    <row r="524" spans="10:10">
      <c r="J524" s="6"/>
    </row>
    <row r="525" spans="10:10">
      <c r="J525" s="6"/>
    </row>
    <row r="526" spans="10:10">
      <c r="J526" s="6"/>
    </row>
    <row r="527" spans="10:10">
      <c r="J527" s="6"/>
    </row>
    <row r="528" spans="10:10">
      <c r="J528" s="6"/>
    </row>
    <row r="529" spans="10:10">
      <c r="J529" s="6"/>
    </row>
    <row r="530" spans="10:10">
      <c r="J530" s="6"/>
    </row>
    <row r="531" spans="10:10">
      <c r="J531" s="6"/>
    </row>
    <row r="532" spans="10:10">
      <c r="J532" s="6"/>
    </row>
    <row r="533" spans="10:10">
      <c r="J533" s="6"/>
    </row>
    <row r="534" spans="10:10">
      <c r="J534" s="6"/>
    </row>
    <row r="535" spans="10:10">
      <c r="J535" s="6"/>
    </row>
    <row r="536" spans="10:10">
      <c r="J536" s="6"/>
    </row>
    <row r="537" spans="10:10">
      <c r="J537" s="6"/>
    </row>
    <row r="538" spans="10:10">
      <c r="J538" s="6"/>
    </row>
    <row r="539" spans="10:10">
      <c r="J539" s="6"/>
    </row>
    <row r="540" spans="10:10">
      <c r="J540" s="6"/>
    </row>
    <row r="541" spans="10:10">
      <c r="J541" s="6"/>
    </row>
    <row r="542" spans="10:10">
      <c r="J542" s="6"/>
    </row>
    <row r="543" spans="10:10">
      <c r="J543" s="6"/>
    </row>
    <row r="544" spans="10:10">
      <c r="J544" s="6"/>
    </row>
    <row r="545" spans="10:10">
      <c r="J545" s="6"/>
    </row>
    <row r="546" spans="10:10">
      <c r="J546" s="6"/>
    </row>
    <row r="547" spans="10:10">
      <c r="J547" s="6"/>
    </row>
    <row r="548" spans="10:10">
      <c r="J548" s="6"/>
    </row>
    <row r="549" spans="10:10">
      <c r="J549" s="6"/>
    </row>
    <row r="550" spans="10:10">
      <c r="J550" s="6"/>
    </row>
    <row r="551" spans="10:10">
      <c r="J551" s="6"/>
    </row>
    <row r="552" spans="10:10">
      <c r="J552" s="6"/>
    </row>
    <row r="553" spans="10:10">
      <c r="J553" s="6"/>
    </row>
    <row r="554" spans="10:10">
      <c r="J554" s="6"/>
    </row>
    <row r="555" spans="10:10">
      <c r="J555" s="6"/>
    </row>
    <row r="556" spans="10:10">
      <c r="J556" s="6"/>
    </row>
    <row r="557" spans="10:10">
      <c r="J557" s="6"/>
    </row>
    <row r="558" spans="10:10">
      <c r="J558" s="6"/>
    </row>
    <row r="559" spans="10:10">
      <c r="J559" s="6"/>
    </row>
    <row r="560" spans="10:10">
      <c r="J560" s="6"/>
    </row>
    <row r="561" spans="10:10">
      <c r="J561" s="6"/>
    </row>
    <row r="562" spans="10:10">
      <c r="J562" s="6"/>
    </row>
    <row r="563" spans="10:10">
      <c r="J563" s="6"/>
    </row>
    <row r="564" spans="10:10">
      <c r="J564" s="6"/>
    </row>
    <row r="565" spans="10:10">
      <c r="J565" s="6"/>
    </row>
    <row r="566" spans="10:10">
      <c r="J566" s="6"/>
    </row>
    <row r="567" spans="10:10">
      <c r="J567" s="6"/>
    </row>
    <row r="568" spans="10:10">
      <c r="J568" s="6"/>
    </row>
    <row r="569" spans="10:10">
      <c r="J569" s="6"/>
    </row>
    <row r="570" spans="10:10">
      <c r="J570" s="6"/>
    </row>
    <row r="571" spans="10:10">
      <c r="J571" s="6"/>
    </row>
    <row r="572" spans="10:10">
      <c r="J572" s="6"/>
    </row>
    <row r="573" spans="10:10">
      <c r="J573" s="6"/>
    </row>
    <row r="574" spans="10:10">
      <c r="J574" s="6"/>
    </row>
    <row r="575" spans="10:10">
      <c r="J575" s="6"/>
    </row>
    <row r="576" spans="10:10">
      <c r="J576" s="6"/>
    </row>
    <row r="577" spans="10:10">
      <c r="J577" s="6"/>
    </row>
    <row r="578" spans="10:10">
      <c r="J578" s="6"/>
    </row>
    <row r="579" spans="10:10">
      <c r="J579" s="6"/>
    </row>
    <row r="580" spans="10:10">
      <c r="J580" s="6"/>
    </row>
    <row r="581" spans="10:10">
      <c r="J581" s="6"/>
    </row>
    <row r="582" spans="10:10">
      <c r="J582" s="6"/>
    </row>
    <row r="583" spans="10:10">
      <c r="J583" s="6"/>
    </row>
    <row r="584" spans="10:10">
      <c r="J584" s="6"/>
    </row>
    <row r="585" spans="10:10">
      <c r="J585" s="6"/>
    </row>
    <row r="586" spans="10:10">
      <c r="J586" s="6"/>
    </row>
    <row r="587" spans="10:10">
      <c r="J587" s="6"/>
    </row>
    <row r="588" spans="10:10">
      <c r="J588" s="6"/>
    </row>
    <row r="589" spans="10:10">
      <c r="J589" s="6"/>
    </row>
    <row r="590" spans="10:10">
      <c r="J590" s="6"/>
    </row>
    <row r="591" spans="10:10">
      <c r="J591" s="6"/>
    </row>
    <row r="592" spans="10:10">
      <c r="J592" s="6"/>
    </row>
    <row r="593" spans="10:10">
      <c r="J593" s="6"/>
    </row>
    <row r="594" spans="10:10">
      <c r="J594" s="6"/>
    </row>
    <row r="595" spans="10:10">
      <c r="J595" s="6"/>
    </row>
    <row r="596" spans="10:10">
      <c r="J596" s="6"/>
    </row>
    <row r="597" spans="10:10">
      <c r="J597" s="6"/>
    </row>
    <row r="598" spans="10:10">
      <c r="J598" s="6"/>
    </row>
    <row r="599" spans="10:10">
      <c r="J599" s="6"/>
    </row>
    <row r="600" spans="10:10">
      <c r="J600" s="6"/>
    </row>
    <row r="601" spans="10:10">
      <c r="J601" s="6"/>
    </row>
    <row r="602" spans="10:10">
      <c r="J602" s="6"/>
    </row>
    <row r="603" spans="10:10">
      <c r="J603" s="6"/>
    </row>
    <row r="604" spans="10:10">
      <c r="J604" s="6"/>
    </row>
    <row r="605" spans="10:10">
      <c r="J605" s="6"/>
    </row>
    <row r="606" spans="10:10">
      <c r="J606" s="6"/>
    </row>
    <row r="607" spans="10:10">
      <c r="J607" s="6"/>
    </row>
    <row r="608" spans="10:10">
      <c r="J608" s="6"/>
    </row>
    <row r="609" spans="10:10">
      <c r="J609" s="6"/>
    </row>
    <row r="610" spans="10:10">
      <c r="J610" s="6"/>
    </row>
    <row r="611" spans="10:10">
      <c r="J611" s="6"/>
    </row>
    <row r="612" spans="10:10">
      <c r="J612" s="6"/>
    </row>
    <row r="613" spans="10:10">
      <c r="J613" s="6"/>
    </row>
    <row r="614" spans="10:10">
      <c r="J614" s="6"/>
    </row>
    <row r="615" spans="10:10">
      <c r="J615" s="6"/>
    </row>
    <row r="616" spans="10:10">
      <c r="J616" s="6"/>
    </row>
    <row r="617" spans="10:10">
      <c r="J617" s="6"/>
    </row>
    <row r="618" spans="10:10">
      <c r="J618" s="6"/>
    </row>
    <row r="619" spans="10:10">
      <c r="J619" s="6"/>
    </row>
    <row r="620" spans="10:10">
      <c r="J620" s="6"/>
    </row>
    <row r="621" spans="10:10">
      <c r="J621" s="6"/>
    </row>
    <row r="622" spans="10:10">
      <c r="J622" s="6"/>
    </row>
    <row r="623" spans="10:10">
      <c r="J623" s="6"/>
    </row>
    <row r="624" spans="10:10">
      <c r="J624" s="6"/>
    </row>
    <row r="625" spans="10:10">
      <c r="J625" s="6"/>
    </row>
    <row r="626" spans="10:10">
      <c r="J626" s="6"/>
    </row>
    <row r="627" spans="10:10">
      <c r="J627" s="6"/>
    </row>
    <row r="628" spans="10:10">
      <c r="J628" s="6"/>
    </row>
    <row r="629" spans="10:10">
      <c r="J629" s="6"/>
    </row>
    <row r="630" spans="10:10">
      <c r="J630" s="6"/>
    </row>
    <row r="631" spans="10:10">
      <c r="J631" s="6"/>
    </row>
    <row r="632" spans="10:10">
      <c r="J632" s="6"/>
    </row>
    <row r="633" spans="10:10">
      <c r="J633" s="6"/>
    </row>
    <row r="634" spans="10:10">
      <c r="J634" s="6"/>
    </row>
    <row r="635" spans="10:10">
      <c r="J635" s="6"/>
    </row>
    <row r="636" spans="10:10">
      <c r="J636" s="6"/>
    </row>
    <row r="637" spans="10:10">
      <c r="J637" s="6"/>
    </row>
    <row r="638" spans="10:10">
      <c r="J638" s="6"/>
    </row>
    <row r="639" spans="10:10">
      <c r="J639" s="6"/>
    </row>
    <row r="640" spans="10:10">
      <c r="J640" s="6"/>
    </row>
    <row r="641" spans="10:10">
      <c r="J641" s="6"/>
    </row>
    <row r="642" spans="10:10">
      <c r="J642" s="6"/>
    </row>
    <row r="643" spans="10:10">
      <c r="J643" s="6"/>
    </row>
    <row r="644" spans="10:10">
      <c r="J644" s="6"/>
    </row>
    <row r="645" spans="10:10">
      <c r="J645" s="6"/>
    </row>
    <row r="646" spans="10:10">
      <c r="J646" s="6"/>
    </row>
    <row r="647" spans="10:10">
      <c r="J647" s="6"/>
    </row>
    <row r="648" spans="10:10">
      <c r="J648" s="6"/>
    </row>
    <row r="649" spans="10:10">
      <c r="J649" s="6"/>
    </row>
    <row r="650" spans="10:10">
      <c r="J650" s="6"/>
    </row>
    <row r="651" spans="10:10">
      <c r="J651" s="6"/>
    </row>
    <row r="652" spans="10:10">
      <c r="J652" s="6"/>
    </row>
    <row r="653" spans="10:10">
      <c r="J653" s="6"/>
    </row>
    <row r="654" spans="10:10">
      <c r="J654" s="6"/>
    </row>
    <row r="655" spans="10:10">
      <c r="J655" s="6"/>
    </row>
    <row r="656" spans="10:10">
      <c r="J656" s="6"/>
    </row>
    <row r="657" spans="10:10">
      <c r="J657" s="6"/>
    </row>
    <row r="658" spans="10:10">
      <c r="J658" s="6"/>
    </row>
    <row r="659" spans="10:10">
      <c r="J659" s="6"/>
    </row>
    <row r="660" spans="10:10">
      <c r="J660" s="6"/>
    </row>
    <row r="661" spans="10:10">
      <c r="J661" s="6"/>
    </row>
    <row r="662" spans="10:10">
      <c r="J662" s="6"/>
    </row>
    <row r="663" spans="10:10">
      <c r="J663" s="6"/>
    </row>
    <row r="664" spans="10:10">
      <c r="J664" s="6"/>
    </row>
    <row r="665" spans="10:10">
      <c r="J665" s="6"/>
    </row>
    <row r="666" spans="10:10">
      <c r="J666" s="6"/>
    </row>
    <row r="667" spans="10:10">
      <c r="J667" s="6"/>
    </row>
    <row r="668" spans="10:10">
      <c r="J668" s="6"/>
    </row>
    <row r="669" spans="10:10">
      <c r="J669" s="6"/>
    </row>
    <row r="670" spans="10:10">
      <c r="J670" s="6"/>
    </row>
    <row r="671" spans="10:10">
      <c r="J671" s="6"/>
    </row>
    <row r="672" spans="10:10">
      <c r="J672" s="6"/>
    </row>
    <row r="673" spans="10:10">
      <c r="J673" s="6"/>
    </row>
    <row r="674" spans="10:10">
      <c r="J674" s="6"/>
    </row>
    <row r="675" spans="10:10">
      <c r="J675" s="6"/>
    </row>
    <row r="676" spans="10:10">
      <c r="J676" s="6"/>
    </row>
    <row r="677" spans="10:10">
      <c r="J677" s="6"/>
    </row>
    <row r="678" spans="10:10">
      <c r="J678" s="6"/>
    </row>
    <row r="679" spans="10:10">
      <c r="J679" s="6"/>
    </row>
    <row r="680" spans="10:10">
      <c r="J680" s="6"/>
    </row>
    <row r="681" spans="10:10">
      <c r="J681" s="6"/>
    </row>
    <row r="682" spans="10:10">
      <c r="J682" s="6"/>
    </row>
    <row r="683" spans="10:10">
      <c r="J683" s="6"/>
    </row>
    <row r="684" spans="10:10">
      <c r="J684" s="6"/>
    </row>
    <row r="685" spans="10:10">
      <c r="J685" s="6"/>
    </row>
    <row r="686" spans="10:10">
      <c r="J686" s="6"/>
    </row>
    <row r="687" spans="10:10">
      <c r="J687" s="6"/>
    </row>
    <row r="688" spans="10:10">
      <c r="J688" s="6"/>
    </row>
    <row r="689" spans="10:10">
      <c r="J689" s="6"/>
    </row>
    <row r="690" spans="10:10">
      <c r="J690" s="6"/>
    </row>
    <row r="691" spans="10:10">
      <c r="J691" s="6"/>
    </row>
    <row r="692" spans="10:10">
      <c r="J692" s="6"/>
    </row>
    <row r="693" spans="10:10">
      <c r="J693" s="6"/>
    </row>
    <row r="694" spans="10:10">
      <c r="J694" s="6"/>
    </row>
    <row r="695" spans="10:10">
      <c r="J695" s="6"/>
    </row>
    <row r="696" spans="10:10">
      <c r="J696" s="6"/>
    </row>
    <row r="697" spans="10:10">
      <c r="J697" s="6"/>
    </row>
    <row r="698" spans="10:10">
      <c r="J698" s="6"/>
    </row>
    <row r="699" spans="10:10">
      <c r="J699" s="6"/>
    </row>
    <row r="700" spans="10:10">
      <c r="J700" s="6"/>
    </row>
    <row r="701" spans="10:10">
      <c r="J701" s="6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2024-10-10T17:45:00Z</dcterms:created>
  <dcterms:modified xsi:type="dcterms:W3CDTF">2024-10-12T13:45:22Z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E33D288652184E5DA15AC0A042554720_11</vt:lpwstr>
  </property>
  <property fmtid="{D5CDD505-2E9C-101B-9397-08002B2CF9AE}" pid="3" name="KSOProductBuildVer">
    <vt:lpwstr>1033-12.2.0.13472</vt:lpwstr>
  </property>
</Properties>
</file>