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2576"/>
  </bookViews>
  <sheets>
    <sheet name="inputdata" sheetId="2" r:id="rId1"/>
    <sheet name="Grafiek1" sheetId="14" r:id="rId2"/>
    <sheet name="output" sheetId="8" r:id="rId3"/>
  </sheets>
  <calcPr calcId="145621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2" i="2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A4" i="2"/>
  <c r="A5" i="2"/>
  <c r="A6" i="2" s="1"/>
  <c r="A3" i="2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</calcChain>
</file>

<file path=xl/sharedStrings.xml><?xml version="1.0" encoding="utf-8"?>
<sst xmlns="http://schemas.openxmlformats.org/spreadsheetml/2006/main" count="10" uniqueCount="9">
  <si>
    <t>DateTime</t>
  </si>
  <si>
    <t>y-value</t>
  </si>
  <si>
    <t>Rijlabels</t>
  </si>
  <si>
    <t>Eindtotaal</t>
  </si>
  <si>
    <t>Som van y-value</t>
  </si>
  <si>
    <t>Som van Regr_value</t>
  </si>
  <si>
    <t>Som van spike</t>
  </si>
  <si>
    <t>(leeg)</t>
  </si>
  <si>
    <t>x-value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</si>
</sst>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ard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8659293310879489E-2"/>
          <c:y val="0.11989298079949641"/>
          <c:w val="0.82067118777782833"/>
          <c:h val="0.81023522909494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inputdata!$C$1</c:f>
              <c:strCache>
                <c:ptCount val="1"/>
                <c:pt idx="0">
                  <c:v>y-value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inputdata!$B$2:$B$63</c:f>
              <c:numCache>
                <c:formatCode>General</c:formatCode>
                <c:ptCount val="62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  <c:pt idx="33">
                  <c:v>4.25</c:v>
                </c:pt>
                <c:pt idx="34">
                  <c:v>4.5</c:v>
                </c:pt>
                <c:pt idx="35">
                  <c:v>4.75</c:v>
                </c:pt>
                <c:pt idx="36">
                  <c:v>5</c:v>
                </c:pt>
                <c:pt idx="37">
                  <c:v>5.25</c:v>
                </c:pt>
                <c:pt idx="38">
                  <c:v>5.5</c:v>
                </c:pt>
                <c:pt idx="39">
                  <c:v>5.75</c:v>
                </c:pt>
                <c:pt idx="40">
                  <c:v>6</c:v>
                </c:pt>
                <c:pt idx="41">
                  <c:v>6.25</c:v>
                </c:pt>
                <c:pt idx="42">
                  <c:v>6.5</c:v>
                </c:pt>
                <c:pt idx="43">
                  <c:v>6.75</c:v>
                </c:pt>
                <c:pt idx="44">
                  <c:v>7</c:v>
                </c:pt>
                <c:pt idx="45">
                  <c:v>7.25</c:v>
                </c:pt>
                <c:pt idx="46">
                  <c:v>7.5</c:v>
                </c:pt>
                <c:pt idx="47">
                  <c:v>7.75</c:v>
                </c:pt>
                <c:pt idx="48">
                  <c:v>8</c:v>
                </c:pt>
                <c:pt idx="49">
                  <c:v>8.25</c:v>
                </c:pt>
                <c:pt idx="50">
                  <c:v>8.5</c:v>
                </c:pt>
                <c:pt idx="51">
                  <c:v>8.75</c:v>
                </c:pt>
                <c:pt idx="52">
                  <c:v>9</c:v>
                </c:pt>
                <c:pt idx="53">
                  <c:v>9.25</c:v>
                </c:pt>
                <c:pt idx="54">
                  <c:v>9.5</c:v>
                </c:pt>
                <c:pt idx="55">
                  <c:v>9.75</c:v>
                </c:pt>
                <c:pt idx="56">
                  <c:v>10</c:v>
                </c:pt>
                <c:pt idx="57">
                  <c:v>10.25</c:v>
                </c:pt>
                <c:pt idx="58">
                  <c:v>10.5</c:v>
                </c:pt>
                <c:pt idx="59">
                  <c:v>10.75</c:v>
                </c:pt>
                <c:pt idx="60">
                  <c:v>11</c:v>
                </c:pt>
                <c:pt idx="61">
                  <c:v>11.25</c:v>
                </c:pt>
              </c:numCache>
            </c:numRef>
          </c:xVal>
          <c:yVal>
            <c:numRef>
              <c:f>inputdata!$C$2:$C$63</c:f>
              <c:numCache>
                <c:formatCode>0.00000</c:formatCode>
                <c:ptCount val="62"/>
                <c:pt idx="0">
                  <c:v>-9.8011876392689601E-16</c:v>
                </c:pt>
                <c:pt idx="1">
                  <c:v>-1.4350628713690889</c:v>
                </c:pt>
                <c:pt idx="2">
                  <c:v>-2.4748737341529168</c:v>
                </c:pt>
                <c:pt idx="3">
                  <c:v>-3.0026084806616815</c:v>
                </c:pt>
                <c:pt idx="4">
                  <c:v>-3</c:v>
                </c:pt>
                <c:pt idx="5">
                  <c:v>-2.540668714406038</c:v>
                </c:pt>
                <c:pt idx="6">
                  <c:v>-1.7677669529663687</c:v>
                </c:pt>
                <c:pt idx="7">
                  <c:v>-0.86103772282145175</c:v>
                </c:pt>
                <c:pt idx="8">
                  <c:v>2.45029690981724E-16</c:v>
                </c:pt>
                <c:pt idx="9">
                  <c:v>0.66969600663890727</c:v>
                </c:pt>
                <c:pt idx="10">
                  <c:v>1.0606601717798214</c:v>
                </c:pt>
                <c:pt idx="11">
                  <c:v>1.1548494156391085</c:v>
                </c:pt>
                <c:pt idx="12">
                  <c:v>1</c:v>
                </c:pt>
                <c:pt idx="13">
                  <c:v>0.692909649383465</c:v>
                </c:pt>
                <c:pt idx="14">
                  <c:v>0.35355339059327373</c:v>
                </c:pt>
                <c:pt idx="15">
                  <c:v>9.5670858091272445E-2</c:v>
                </c:pt>
                <c:pt idx="16">
                  <c:v>0</c:v>
                </c:pt>
                <c:pt idx="17">
                  <c:v>9.5670858091272445E-2</c:v>
                </c:pt>
                <c:pt idx="18">
                  <c:v>0.35355339059327373</c:v>
                </c:pt>
                <c:pt idx="19">
                  <c:v>0.692909649383465</c:v>
                </c:pt>
                <c:pt idx="20">
                  <c:v>1</c:v>
                </c:pt>
                <c:pt idx="21">
                  <c:v>1.1548494156391085</c:v>
                </c:pt>
                <c:pt idx="22">
                  <c:v>1.0606601717798214</c:v>
                </c:pt>
                <c:pt idx="23">
                  <c:v>0.66969600663890727</c:v>
                </c:pt>
                <c:pt idx="24">
                  <c:v>2.45029690981724E-16</c:v>
                </c:pt>
                <c:pt idx="25">
                  <c:v>-0.86103772282145175</c:v>
                </c:pt>
                <c:pt idx="26">
                  <c:v>-1.7677669529663687</c:v>
                </c:pt>
                <c:pt idx="27">
                  <c:v>-2.540668714406038</c:v>
                </c:pt>
                <c:pt idx="28">
                  <c:v>-3</c:v>
                </c:pt>
                <c:pt idx="29">
                  <c:v>5</c:v>
                </c:pt>
                <c:pt idx="30">
                  <c:v>-2.4748737341529168</c:v>
                </c:pt>
                <c:pt idx="31">
                  <c:v>-1.4350628713690889</c:v>
                </c:pt>
                <c:pt idx="32">
                  <c:v>-9.8011876392689601E-16</c:v>
                </c:pt>
                <c:pt idx="33">
                  <c:v>1.6264045875516322</c:v>
                </c:pt>
                <c:pt idx="34">
                  <c:v>3.1819805153394629</c:v>
                </c:pt>
                <c:pt idx="35">
                  <c:v>4.3884277794286106</c:v>
                </c:pt>
                <c:pt idx="36">
                  <c:v>5</c:v>
                </c:pt>
                <c:pt idx="37">
                  <c:v>4.8503675456842554</c:v>
                </c:pt>
                <c:pt idx="38">
                  <c:v>3.8890872965260161</c:v>
                </c:pt>
                <c:pt idx="39">
                  <c:v>2.2004297360992702</c:v>
                </c:pt>
                <c:pt idx="40">
                  <c:v>2.205267218835516E-15</c:v>
                </c:pt>
                <c:pt idx="41">
                  <c:v>-2.3917714522818114</c:v>
                </c:pt>
                <c:pt idx="42">
                  <c:v>-4.5961940777125614</c:v>
                </c:pt>
                <c:pt idx="43">
                  <c:v>-6.2361868444511837</c:v>
                </c:pt>
                <c:pt idx="44">
                  <c:v>-7</c:v>
                </c:pt>
                <c:pt idx="45">
                  <c:v>-6.6981266107068285</c:v>
                </c:pt>
                <c:pt idx="46">
                  <c:v>-5.3033008588991137</c:v>
                </c:pt>
                <c:pt idx="47">
                  <c:v>-2.9657966008294521</c:v>
                </c:pt>
                <c:pt idx="48">
                  <c:v>-3.920475055707584E-15</c:v>
                </c:pt>
                <c:pt idx="49">
                  <c:v>3.1571383170119902</c:v>
                </c:pt>
                <c:pt idx="50">
                  <c:v>6.0104076400856563</c:v>
                </c:pt>
                <c:pt idx="51">
                  <c:v>8.0839459094737567</c:v>
                </c:pt>
                <c:pt idx="52">
                  <c:v>9</c:v>
                </c:pt>
                <c:pt idx="53">
                  <c:v>8.5458856757294033</c:v>
                </c:pt>
                <c:pt idx="54">
                  <c:v>6.7175144212722113</c:v>
                </c:pt>
                <c:pt idx="55">
                  <c:v>3.7311634655596344</c:v>
                </c:pt>
                <c:pt idx="56">
                  <c:v>6.1257422745431001E-15</c:v>
                </c:pt>
                <c:pt idx="57">
                  <c:v>-3.9225051817421517</c:v>
                </c:pt>
                <c:pt idx="58">
                  <c:v>-7.4246212024587503</c:v>
                </c:pt>
                <c:pt idx="59">
                  <c:v>-9.9317049744963271</c:v>
                </c:pt>
                <c:pt idx="60">
                  <c:v>-11</c:v>
                </c:pt>
                <c:pt idx="61">
                  <c:v>-10.393644740751977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1C-4A08-9E85-B483B83A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82720"/>
        <c:axId val="243984640"/>
      </c:scatterChart>
      <c:valAx>
        <c:axId val="2439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3984640"/>
        <c:crosses val="autoZero"/>
        <c:crossBetween val="midCat"/>
      </c:valAx>
      <c:valAx>
        <c:axId val="2439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39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[Testdata_inout2.xlsx]output!Draaitabel1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Som van y-value</c:v>
                </c:pt>
              </c:strCache>
            </c:strRef>
          </c:tx>
          <c:cat>
            <c:strRef>
              <c:f>output!$A$2:$A$57</c:f>
              <c:strCache>
                <c:ptCount val="55"/>
                <c:pt idx="0">
                  <c:v>-3</c:v>
                </c:pt>
                <c:pt idx="1">
                  <c:v>-2,75</c:v>
                </c:pt>
                <c:pt idx="2">
                  <c:v>-2,5</c:v>
                </c:pt>
                <c:pt idx="3">
                  <c:v>-2,25</c:v>
                </c:pt>
                <c:pt idx="4">
                  <c:v>-2</c:v>
                </c:pt>
                <c:pt idx="5">
                  <c:v>-1,75</c:v>
                </c:pt>
                <c:pt idx="6">
                  <c:v>-1,5</c:v>
                </c:pt>
                <c:pt idx="7">
                  <c:v>-1,25</c:v>
                </c:pt>
                <c:pt idx="8">
                  <c:v>-1</c:v>
                </c:pt>
                <c:pt idx="9">
                  <c:v>-0,75</c:v>
                </c:pt>
                <c:pt idx="10">
                  <c:v>-0,5</c:v>
                </c:pt>
                <c:pt idx="11">
                  <c:v>-0,25</c:v>
                </c:pt>
                <c:pt idx="12">
                  <c:v>0</c:v>
                </c:pt>
                <c:pt idx="13">
                  <c:v>0,25</c:v>
                </c:pt>
                <c:pt idx="14">
                  <c:v>0,5</c:v>
                </c:pt>
                <c:pt idx="15">
                  <c:v>0,75</c:v>
                </c:pt>
                <c:pt idx="16">
                  <c:v>1</c:v>
                </c:pt>
                <c:pt idx="17">
                  <c:v>1,25</c:v>
                </c:pt>
                <c:pt idx="18">
                  <c:v>1,5</c:v>
                </c:pt>
                <c:pt idx="19">
                  <c:v>1,75</c:v>
                </c:pt>
                <c:pt idx="20">
                  <c:v>2</c:v>
                </c:pt>
                <c:pt idx="21">
                  <c:v>2,25</c:v>
                </c:pt>
                <c:pt idx="22">
                  <c:v>2,5</c:v>
                </c:pt>
                <c:pt idx="23">
                  <c:v>2,75</c:v>
                </c:pt>
                <c:pt idx="24">
                  <c:v>3</c:v>
                </c:pt>
                <c:pt idx="25">
                  <c:v>3,25</c:v>
                </c:pt>
                <c:pt idx="26">
                  <c:v>3,5</c:v>
                </c:pt>
                <c:pt idx="27">
                  <c:v>3,75</c:v>
                </c:pt>
                <c:pt idx="28">
                  <c:v>4</c:v>
                </c:pt>
                <c:pt idx="29">
                  <c:v>4,25</c:v>
                </c:pt>
                <c:pt idx="30">
                  <c:v>4,5</c:v>
                </c:pt>
                <c:pt idx="31">
                  <c:v>4,75</c:v>
                </c:pt>
                <c:pt idx="32">
                  <c:v>5</c:v>
                </c:pt>
                <c:pt idx="33">
                  <c:v>5,25</c:v>
                </c:pt>
                <c:pt idx="34">
                  <c:v>5,5</c:v>
                </c:pt>
                <c:pt idx="35">
                  <c:v>5,75</c:v>
                </c:pt>
                <c:pt idx="36">
                  <c:v>6</c:v>
                </c:pt>
                <c:pt idx="37">
                  <c:v>6,25</c:v>
                </c:pt>
                <c:pt idx="38">
                  <c:v>6,5</c:v>
                </c:pt>
                <c:pt idx="39">
                  <c:v>6,75</c:v>
                </c:pt>
                <c:pt idx="40">
                  <c:v>7</c:v>
                </c:pt>
                <c:pt idx="41">
                  <c:v>7,25</c:v>
                </c:pt>
                <c:pt idx="42">
                  <c:v>7,5</c:v>
                </c:pt>
                <c:pt idx="43">
                  <c:v>7,75</c:v>
                </c:pt>
                <c:pt idx="44">
                  <c:v>8</c:v>
                </c:pt>
                <c:pt idx="45">
                  <c:v>8,25</c:v>
                </c:pt>
                <c:pt idx="46">
                  <c:v>8,5</c:v>
                </c:pt>
                <c:pt idx="47">
                  <c:v>8,75</c:v>
                </c:pt>
                <c:pt idx="48">
                  <c:v>9</c:v>
                </c:pt>
                <c:pt idx="49">
                  <c:v>9,25</c:v>
                </c:pt>
                <c:pt idx="50">
                  <c:v>9,5</c:v>
                </c:pt>
                <c:pt idx="51">
                  <c:v>9,75</c:v>
                </c:pt>
                <c:pt idx="52">
                  <c:v>10</c:v>
                </c:pt>
                <c:pt idx="53">
                  <c:v>10,25</c:v>
                </c:pt>
                <c:pt idx="54">
                  <c:v>(leeg)</c:v>
                </c:pt>
              </c:strCache>
            </c:strRef>
          </c:cat>
          <c:val>
            <c:numRef>
              <c:f>output!$B$2:$B$57</c:f>
              <c:numCache>
                <c:formatCode>General</c:formatCode>
                <c:ptCount val="55"/>
                <c:pt idx="0">
                  <c:v>-3</c:v>
                </c:pt>
                <c:pt idx="1">
                  <c:v>-2.540668714406038</c:v>
                </c:pt>
                <c:pt idx="2">
                  <c:v>-1.7677669529663691</c:v>
                </c:pt>
                <c:pt idx="3">
                  <c:v>-0.86103772282145175</c:v>
                </c:pt>
                <c:pt idx="4">
                  <c:v>2.45029690981724E-16</c:v>
                </c:pt>
                <c:pt idx="5">
                  <c:v>0.66969600663890727</c:v>
                </c:pt>
                <c:pt idx="6">
                  <c:v>1.060660171779821</c:v>
                </c:pt>
                <c:pt idx="7">
                  <c:v>1.154849415639108</c:v>
                </c:pt>
                <c:pt idx="8">
                  <c:v>1</c:v>
                </c:pt>
                <c:pt idx="9">
                  <c:v>0.692909649383465</c:v>
                </c:pt>
                <c:pt idx="10">
                  <c:v>0.35355339059327368</c:v>
                </c:pt>
                <c:pt idx="11">
                  <c:v>9.5670858091272445E-2</c:v>
                </c:pt>
                <c:pt idx="12">
                  <c:v>0</c:v>
                </c:pt>
                <c:pt idx="13">
                  <c:v>9.5670858091272445E-2</c:v>
                </c:pt>
                <c:pt idx="14">
                  <c:v>0.35355339059327368</c:v>
                </c:pt>
                <c:pt idx="15">
                  <c:v>0.692909649383465</c:v>
                </c:pt>
                <c:pt idx="16">
                  <c:v>1</c:v>
                </c:pt>
                <c:pt idx="17">
                  <c:v>1.154849415639108</c:v>
                </c:pt>
                <c:pt idx="18">
                  <c:v>1.060660171779821</c:v>
                </c:pt>
                <c:pt idx="19">
                  <c:v>0.66969600663890727</c:v>
                </c:pt>
                <c:pt idx="20">
                  <c:v>2.45029690981724E-16</c:v>
                </c:pt>
                <c:pt idx="21">
                  <c:v>-0.86103772282145175</c:v>
                </c:pt>
                <c:pt idx="22">
                  <c:v>-1.7677669529663691</c:v>
                </c:pt>
                <c:pt idx="23">
                  <c:v>-2.540668714406038</c:v>
                </c:pt>
                <c:pt idx="24">
                  <c:v>-3</c:v>
                </c:pt>
                <c:pt idx="25">
                  <c:v>5</c:v>
                </c:pt>
                <c:pt idx="26">
                  <c:v>-2.4748737341529168</c:v>
                </c:pt>
                <c:pt idx="27">
                  <c:v>-1.4350628713690889</c:v>
                </c:pt>
                <c:pt idx="28">
                  <c:v>-9.8011876392689601E-16</c:v>
                </c:pt>
                <c:pt idx="29">
                  <c:v>1.626404587551632</c:v>
                </c:pt>
                <c:pt idx="30">
                  <c:v>3.1819805153394629</c:v>
                </c:pt>
                <c:pt idx="31">
                  <c:v>4.3884277794286106</c:v>
                </c:pt>
                <c:pt idx="32">
                  <c:v>5</c:v>
                </c:pt>
                <c:pt idx="33">
                  <c:v>4.8503675456842554</c:v>
                </c:pt>
                <c:pt idx="34">
                  <c:v>3.8890872965260161</c:v>
                </c:pt>
                <c:pt idx="35">
                  <c:v>2.2004297360992702</c:v>
                </c:pt>
                <c:pt idx="36">
                  <c:v>2.205267218835516E-15</c:v>
                </c:pt>
                <c:pt idx="37">
                  <c:v>-2.391771452281811</c:v>
                </c:pt>
                <c:pt idx="38">
                  <c:v>-4.5961940777125614</c:v>
                </c:pt>
                <c:pt idx="39">
                  <c:v>-6.2361868444511837</c:v>
                </c:pt>
                <c:pt idx="40">
                  <c:v>-7</c:v>
                </c:pt>
                <c:pt idx="41">
                  <c:v>-6.6981266107068276</c:v>
                </c:pt>
                <c:pt idx="42">
                  <c:v>-5.3033008588991137</c:v>
                </c:pt>
                <c:pt idx="43">
                  <c:v>-2.9657966008294521</c:v>
                </c:pt>
                <c:pt idx="44">
                  <c:v>-3.920475055707584E-15</c:v>
                </c:pt>
                <c:pt idx="45">
                  <c:v>3.1571383170119902</c:v>
                </c:pt>
                <c:pt idx="46">
                  <c:v>6.0104076400856563</c:v>
                </c:pt>
                <c:pt idx="47">
                  <c:v>8.0839459094737567</c:v>
                </c:pt>
                <c:pt idx="48">
                  <c:v>9</c:v>
                </c:pt>
                <c:pt idx="49">
                  <c:v>8.5458856757294033</c:v>
                </c:pt>
                <c:pt idx="50">
                  <c:v>6.7175144212722113</c:v>
                </c:pt>
                <c:pt idx="51">
                  <c:v>3.731163465559634</c:v>
                </c:pt>
                <c:pt idx="52">
                  <c:v>6.1257422745431001E-15</c:v>
                </c:pt>
                <c:pt idx="53">
                  <c:v>-3.9225051817421521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Som van Regr_value</c:v>
                </c:pt>
              </c:strCache>
            </c:strRef>
          </c:tx>
          <c:cat>
            <c:strRef>
              <c:f>output!$A$2:$A$57</c:f>
              <c:strCache>
                <c:ptCount val="55"/>
                <c:pt idx="0">
                  <c:v>-3</c:v>
                </c:pt>
                <c:pt idx="1">
                  <c:v>-2,75</c:v>
                </c:pt>
                <c:pt idx="2">
                  <c:v>-2,5</c:v>
                </c:pt>
                <c:pt idx="3">
                  <c:v>-2,25</c:v>
                </c:pt>
                <c:pt idx="4">
                  <c:v>-2</c:v>
                </c:pt>
                <c:pt idx="5">
                  <c:v>-1,75</c:v>
                </c:pt>
                <c:pt idx="6">
                  <c:v>-1,5</c:v>
                </c:pt>
                <c:pt idx="7">
                  <c:v>-1,25</c:v>
                </c:pt>
                <c:pt idx="8">
                  <c:v>-1</c:v>
                </c:pt>
                <c:pt idx="9">
                  <c:v>-0,75</c:v>
                </c:pt>
                <c:pt idx="10">
                  <c:v>-0,5</c:v>
                </c:pt>
                <c:pt idx="11">
                  <c:v>-0,25</c:v>
                </c:pt>
                <c:pt idx="12">
                  <c:v>0</c:v>
                </c:pt>
                <c:pt idx="13">
                  <c:v>0,25</c:v>
                </c:pt>
                <c:pt idx="14">
                  <c:v>0,5</c:v>
                </c:pt>
                <c:pt idx="15">
                  <c:v>0,75</c:v>
                </c:pt>
                <c:pt idx="16">
                  <c:v>1</c:v>
                </c:pt>
                <c:pt idx="17">
                  <c:v>1,25</c:v>
                </c:pt>
                <c:pt idx="18">
                  <c:v>1,5</c:v>
                </c:pt>
                <c:pt idx="19">
                  <c:v>1,75</c:v>
                </c:pt>
                <c:pt idx="20">
                  <c:v>2</c:v>
                </c:pt>
                <c:pt idx="21">
                  <c:v>2,25</c:v>
                </c:pt>
                <c:pt idx="22">
                  <c:v>2,5</c:v>
                </c:pt>
                <c:pt idx="23">
                  <c:v>2,75</c:v>
                </c:pt>
                <c:pt idx="24">
                  <c:v>3</c:v>
                </c:pt>
                <c:pt idx="25">
                  <c:v>3,25</c:v>
                </c:pt>
                <c:pt idx="26">
                  <c:v>3,5</c:v>
                </c:pt>
                <c:pt idx="27">
                  <c:v>3,75</c:v>
                </c:pt>
                <c:pt idx="28">
                  <c:v>4</c:v>
                </c:pt>
                <c:pt idx="29">
                  <c:v>4,25</c:v>
                </c:pt>
                <c:pt idx="30">
                  <c:v>4,5</c:v>
                </c:pt>
                <c:pt idx="31">
                  <c:v>4,75</c:v>
                </c:pt>
                <c:pt idx="32">
                  <c:v>5</c:v>
                </c:pt>
                <c:pt idx="33">
                  <c:v>5,25</c:v>
                </c:pt>
                <c:pt idx="34">
                  <c:v>5,5</c:v>
                </c:pt>
                <c:pt idx="35">
                  <c:v>5,75</c:v>
                </c:pt>
                <c:pt idx="36">
                  <c:v>6</c:v>
                </c:pt>
                <c:pt idx="37">
                  <c:v>6,25</c:v>
                </c:pt>
                <c:pt idx="38">
                  <c:v>6,5</c:v>
                </c:pt>
                <c:pt idx="39">
                  <c:v>6,75</c:v>
                </c:pt>
                <c:pt idx="40">
                  <c:v>7</c:v>
                </c:pt>
                <c:pt idx="41">
                  <c:v>7,25</c:v>
                </c:pt>
                <c:pt idx="42">
                  <c:v>7,5</c:v>
                </c:pt>
                <c:pt idx="43">
                  <c:v>7,75</c:v>
                </c:pt>
                <c:pt idx="44">
                  <c:v>8</c:v>
                </c:pt>
                <c:pt idx="45">
                  <c:v>8,25</c:v>
                </c:pt>
                <c:pt idx="46">
                  <c:v>8,5</c:v>
                </c:pt>
                <c:pt idx="47">
                  <c:v>8,75</c:v>
                </c:pt>
                <c:pt idx="48">
                  <c:v>9</c:v>
                </c:pt>
                <c:pt idx="49">
                  <c:v>9,25</c:v>
                </c:pt>
                <c:pt idx="50">
                  <c:v>9,5</c:v>
                </c:pt>
                <c:pt idx="51">
                  <c:v>9,75</c:v>
                </c:pt>
                <c:pt idx="52">
                  <c:v>10</c:v>
                </c:pt>
                <c:pt idx="53">
                  <c:v>10,25</c:v>
                </c:pt>
                <c:pt idx="54">
                  <c:v>(leeg)</c:v>
                </c:pt>
              </c:strCache>
            </c:strRef>
          </c:cat>
          <c:val>
            <c:numRef>
              <c:f>output!$C$2:$C$57</c:f>
              <c:numCache>
                <c:formatCode>General</c:formatCode>
                <c:ptCount val="55"/>
                <c:pt idx="0">
                  <c:v>-2.013669746062924</c:v>
                </c:pt>
                <c:pt idx="1">
                  <c:v>-1.8510478151004039</c:v>
                </c:pt>
                <c:pt idx="2">
                  <c:v>-1.4557698185417109</c:v>
                </c:pt>
                <c:pt idx="3">
                  <c:v>-0.92967991482561274</c:v>
                </c:pt>
                <c:pt idx="4">
                  <c:v>-0.38071129935600379</c:v>
                </c:pt>
                <c:pt idx="5">
                  <c:v>9.7784151938518082E-2</c:v>
                </c:pt>
                <c:pt idx="6">
                  <c:v>0.44273622480667152</c:v>
                </c:pt>
                <c:pt idx="7">
                  <c:v>0.62946986973257801</c:v>
                </c:pt>
                <c:pt idx="8">
                  <c:v>0.67122324868764149</c:v>
                </c:pt>
                <c:pt idx="9">
                  <c:v>0.61078897268391263</c:v>
                </c:pt>
                <c:pt idx="10">
                  <c:v>0.50651679686751971</c:v>
                </c:pt>
                <c:pt idx="11">
                  <c:v>0.41594788144354738</c:v>
                </c:pt>
                <c:pt idx="12">
                  <c:v>0.38071129935600367</c:v>
                </c:pt>
                <c:pt idx="13">
                  <c:v>0.4159478814435475</c:v>
                </c:pt>
                <c:pt idx="14">
                  <c:v>0.50651679686751971</c:v>
                </c:pt>
                <c:pt idx="15">
                  <c:v>0.61078897268391263</c:v>
                </c:pt>
                <c:pt idx="16">
                  <c:v>0.67122324868764149</c:v>
                </c:pt>
                <c:pt idx="17">
                  <c:v>0.62946986973257801</c:v>
                </c:pt>
                <c:pt idx="18">
                  <c:v>0.44273622480667152</c:v>
                </c:pt>
                <c:pt idx="19">
                  <c:v>9.7784151938518526E-2</c:v>
                </c:pt>
                <c:pt idx="20">
                  <c:v>-0.38071129935600379</c:v>
                </c:pt>
                <c:pt idx="21">
                  <c:v>-0.92967991482561274</c:v>
                </c:pt>
                <c:pt idx="22">
                  <c:v>-0.12200173843143031</c:v>
                </c:pt>
                <c:pt idx="23">
                  <c:v>-0.51727973499012281</c:v>
                </c:pt>
                <c:pt idx="24">
                  <c:v>-0.67990166595264423</c:v>
                </c:pt>
                <c:pt idx="25">
                  <c:v>-1.869728712149068</c:v>
                </c:pt>
                <c:pt idx="26">
                  <c:v>-5.8221166370582722E-2</c:v>
                </c:pt>
                <c:pt idx="27">
                  <c:v>0.72225189478969654</c:v>
                </c:pt>
                <c:pt idx="28">
                  <c:v>1.7144793794662829</c:v>
                </c:pt>
                <c:pt idx="29">
                  <c:v>1.443411948207679</c:v>
                </c:pt>
                <c:pt idx="30">
                  <c:v>2.4050228402159028</c:v>
                </c:pt>
                <c:pt idx="31">
                  <c:v>3.0913066575168942</c:v>
                </c:pt>
                <c:pt idx="32">
                  <c:v>3.3561162434382079</c:v>
                </c:pt>
                <c:pt idx="33">
                  <c:v>3.10998755456556</c:v>
                </c:pt>
                <c:pt idx="34">
                  <c:v>2.3412422681550531</c:v>
                </c:pt>
                <c:pt idx="35">
                  <c:v>1.125248218702652</c:v>
                </c:pt>
                <c:pt idx="36">
                  <c:v>-0.38071129935600112</c:v>
                </c:pt>
                <c:pt idx="37">
                  <c:v>-1.9571439815897449</c:v>
                </c:pt>
                <c:pt idx="38">
                  <c:v>-3.3542758618900952</c:v>
                </c:pt>
                <c:pt idx="39">
                  <c:v>-4.3315654999333866</c:v>
                </c:pt>
                <c:pt idx="40">
                  <c:v>-4.6985627408134922</c:v>
                </c:pt>
                <c:pt idx="41">
                  <c:v>-4.3502463969820511</c:v>
                </c:pt>
                <c:pt idx="42">
                  <c:v>-3.290495289829245</c:v>
                </c:pt>
                <c:pt idx="43">
                  <c:v>-1.638980252084721</c:v>
                </c:pt>
                <c:pt idx="44">
                  <c:v>0.38071129935600823</c:v>
                </c:pt>
                <c:pt idx="45">
                  <c:v>2.470876014971807</c:v>
                </c:pt>
                <c:pt idx="46">
                  <c:v>4.3035288835642831</c:v>
                </c:pt>
                <c:pt idx="47">
                  <c:v>5.5718243423498777</c:v>
                </c:pt>
                <c:pt idx="48">
                  <c:v>6.0410092381887752</c:v>
                </c:pt>
                <c:pt idx="49">
                  <c:v>5.5905052393985457</c:v>
                </c:pt>
                <c:pt idx="50">
                  <c:v>4.2397483115034484</c:v>
                </c:pt>
                <c:pt idx="51">
                  <c:v>2.1527122854667908</c:v>
                </c:pt>
                <c:pt idx="52">
                  <c:v>-0.38071129935599402</c:v>
                </c:pt>
                <c:pt idx="53">
                  <c:v>-2.9846080483538771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25664"/>
        <c:axId val="236227200"/>
      </c:lineChart>
      <c:lineChart>
        <c:grouping val="standard"/>
        <c:varyColors val="0"/>
        <c:ser>
          <c:idx val="2"/>
          <c:order val="2"/>
          <c:tx>
            <c:strRef>
              <c:f>output!$D$1</c:f>
              <c:strCache>
                <c:ptCount val="1"/>
                <c:pt idx="0">
                  <c:v>Som van spike</c:v>
                </c:pt>
              </c:strCache>
            </c:strRef>
          </c:tx>
          <c:cat>
            <c:strRef>
              <c:f>output!$A$2:$A$57</c:f>
              <c:strCache>
                <c:ptCount val="55"/>
                <c:pt idx="0">
                  <c:v>-3</c:v>
                </c:pt>
                <c:pt idx="1">
                  <c:v>-2,75</c:v>
                </c:pt>
                <c:pt idx="2">
                  <c:v>-2,5</c:v>
                </c:pt>
                <c:pt idx="3">
                  <c:v>-2,25</c:v>
                </c:pt>
                <c:pt idx="4">
                  <c:v>-2</c:v>
                </c:pt>
                <c:pt idx="5">
                  <c:v>-1,75</c:v>
                </c:pt>
                <c:pt idx="6">
                  <c:v>-1,5</c:v>
                </c:pt>
                <c:pt idx="7">
                  <c:v>-1,25</c:v>
                </c:pt>
                <c:pt idx="8">
                  <c:v>-1</c:v>
                </c:pt>
                <c:pt idx="9">
                  <c:v>-0,75</c:v>
                </c:pt>
                <c:pt idx="10">
                  <c:v>-0,5</c:v>
                </c:pt>
                <c:pt idx="11">
                  <c:v>-0,25</c:v>
                </c:pt>
                <c:pt idx="12">
                  <c:v>0</c:v>
                </c:pt>
                <c:pt idx="13">
                  <c:v>0,25</c:v>
                </c:pt>
                <c:pt idx="14">
                  <c:v>0,5</c:v>
                </c:pt>
                <c:pt idx="15">
                  <c:v>0,75</c:v>
                </c:pt>
                <c:pt idx="16">
                  <c:v>1</c:v>
                </c:pt>
                <c:pt idx="17">
                  <c:v>1,25</c:v>
                </c:pt>
                <c:pt idx="18">
                  <c:v>1,5</c:v>
                </c:pt>
                <c:pt idx="19">
                  <c:v>1,75</c:v>
                </c:pt>
                <c:pt idx="20">
                  <c:v>2</c:v>
                </c:pt>
                <c:pt idx="21">
                  <c:v>2,25</c:v>
                </c:pt>
                <c:pt idx="22">
                  <c:v>2,5</c:v>
                </c:pt>
                <c:pt idx="23">
                  <c:v>2,75</c:v>
                </c:pt>
                <c:pt idx="24">
                  <c:v>3</c:v>
                </c:pt>
                <c:pt idx="25">
                  <c:v>3,25</c:v>
                </c:pt>
                <c:pt idx="26">
                  <c:v>3,5</c:v>
                </c:pt>
                <c:pt idx="27">
                  <c:v>3,75</c:v>
                </c:pt>
                <c:pt idx="28">
                  <c:v>4</c:v>
                </c:pt>
                <c:pt idx="29">
                  <c:v>4,25</c:v>
                </c:pt>
                <c:pt idx="30">
                  <c:v>4,5</c:v>
                </c:pt>
                <c:pt idx="31">
                  <c:v>4,75</c:v>
                </c:pt>
                <c:pt idx="32">
                  <c:v>5</c:v>
                </c:pt>
                <c:pt idx="33">
                  <c:v>5,25</c:v>
                </c:pt>
                <c:pt idx="34">
                  <c:v>5,5</c:v>
                </c:pt>
                <c:pt idx="35">
                  <c:v>5,75</c:v>
                </c:pt>
                <c:pt idx="36">
                  <c:v>6</c:v>
                </c:pt>
                <c:pt idx="37">
                  <c:v>6,25</c:v>
                </c:pt>
                <c:pt idx="38">
                  <c:v>6,5</c:v>
                </c:pt>
                <c:pt idx="39">
                  <c:v>6,75</c:v>
                </c:pt>
                <c:pt idx="40">
                  <c:v>7</c:v>
                </c:pt>
                <c:pt idx="41">
                  <c:v>7,25</c:v>
                </c:pt>
                <c:pt idx="42">
                  <c:v>7,5</c:v>
                </c:pt>
                <c:pt idx="43">
                  <c:v>7,75</c:v>
                </c:pt>
                <c:pt idx="44">
                  <c:v>8</c:v>
                </c:pt>
                <c:pt idx="45">
                  <c:v>8,25</c:v>
                </c:pt>
                <c:pt idx="46">
                  <c:v>8,5</c:v>
                </c:pt>
                <c:pt idx="47">
                  <c:v>8,75</c:v>
                </c:pt>
                <c:pt idx="48">
                  <c:v>9</c:v>
                </c:pt>
                <c:pt idx="49">
                  <c:v>9,25</c:v>
                </c:pt>
                <c:pt idx="50">
                  <c:v>9,5</c:v>
                </c:pt>
                <c:pt idx="51">
                  <c:v>9,75</c:v>
                </c:pt>
                <c:pt idx="52">
                  <c:v>10</c:v>
                </c:pt>
                <c:pt idx="53">
                  <c:v>10,25</c:v>
                </c:pt>
                <c:pt idx="54">
                  <c:v>(leeg)</c:v>
                </c:pt>
              </c:strCache>
            </c:strRef>
          </c:cat>
          <c:val>
            <c:numRef>
              <c:f>output!$D$2:$D$57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38720"/>
        <c:axId val="236237184"/>
      </c:lineChart>
      <c:catAx>
        <c:axId val="2362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27200"/>
        <c:crosses val="autoZero"/>
        <c:auto val="1"/>
        <c:lblAlgn val="ctr"/>
        <c:lblOffset val="100"/>
        <c:noMultiLvlLbl val="0"/>
      </c:catAx>
      <c:valAx>
        <c:axId val="2362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25664"/>
        <c:crosses val="autoZero"/>
        <c:crossBetween val="between"/>
      </c:valAx>
      <c:valAx>
        <c:axId val="23623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6238720"/>
        <c:crosses val="max"/>
        <c:crossBetween val="between"/>
      </c:valAx>
      <c:catAx>
        <c:axId val="23623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362371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7</xdr:row>
      <xdr:rowOff>95250</xdr:rowOff>
    </xdr:from>
    <xdr:to>
      <xdr:col>15</xdr:col>
      <xdr:colOff>358140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CE22A49-CB17-4198-87E8-C5581E47D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_Miriam" refreshedDate="44765.927009606479" createdVersion="4" refreshedVersion="4" minRefreshableVersion="3" recordCount="62">
  <cacheSource type="worksheet">
    <worksheetSource ref="B1:O63" sheet="Sheet4" r:id="rId2"/>
  </cacheSource>
  <cacheFields count="14">
    <cacheField name="x-value" numFmtId="0">
      <sharedItems containsString="0" containsBlank="1" containsNumber="1" minValue="-3" maxValue="10.25" count="55">
        <n v="-3"/>
        <n v="-2.75"/>
        <n v="-2.5"/>
        <n v="-2.25"/>
        <n v="-2"/>
        <n v="-1.75"/>
        <n v="-1.5"/>
        <n v="-1.25"/>
        <n v="-1"/>
        <n v="-0.75"/>
        <n v="-0.5"/>
        <n v="-0.25"/>
        <n v="0"/>
        <n v="0.25"/>
        <n v="0.5"/>
        <n v="0.75"/>
        <n v="1"/>
        <n v="1.25"/>
        <n v="1.5"/>
        <n v="1.75"/>
        <n v="2"/>
        <n v="2.25"/>
        <n v="2.5"/>
        <n v="2.75"/>
        <n v="3"/>
        <n v="3.25"/>
        <n v="3.5"/>
        <n v="3.75"/>
        <n v="4"/>
        <n v="4.25"/>
        <n v="4.5"/>
        <n v="4.75"/>
        <n v="5"/>
        <n v="5.25"/>
        <n v="5.5"/>
        <n v="5.75"/>
        <n v="6"/>
        <n v="6.25"/>
        <n v="6.5"/>
        <n v="6.75"/>
        <n v="7"/>
        <n v="7.25"/>
        <n v="7.5"/>
        <n v="7.75"/>
        <n v="8"/>
        <n v="8.25"/>
        <n v="8.5"/>
        <n v="8.75"/>
        <n v="9"/>
        <n v="9.25"/>
        <n v="9.5"/>
        <n v="9.75"/>
        <n v="10"/>
        <n v="10.25"/>
        <m/>
      </sharedItems>
    </cacheField>
    <cacheField name="y-value" numFmtId="0">
      <sharedItems containsString="0" containsBlank="1" containsNumber="1" minValue="-7" maxValue="9"/>
    </cacheField>
    <cacheField name="KPI_name" numFmtId="0">
      <sharedItems containsBlank="1"/>
    </cacheField>
    <cacheField name="Regr_value" numFmtId="0">
      <sharedItems containsString="0" containsBlank="1" containsNumber="1" minValue="-4.6985627408134922" maxValue="6.0410092381887752"/>
    </cacheField>
    <cacheField name="Value" numFmtId="0">
      <sharedItems containsString="0" containsBlank="1" containsNumber="1" containsInteger="1" minValue="0" maxValue="0"/>
    </cacheField>
    <cacheField name="Unixtime" numFmtId="0">
      <sharedItems containsString="0" containsBlank="1" containsNumber="1" containsInteger="1" minValue="0" maxValue="0"/>
    </cacheField>
    <cacheField name="Std" numFmtId="0">
      <sharedItems containsString="0" containsBlank="1" containsNumber="1" minValue="0.1234520147790391" maxValue="2.6611090009357041"/>
    </cacheField>
    <cacheField name="spike" numFmtId="0">
      <sharedItems containsString="0" containsBlank="1" containsNumber="1" containsInteger="1" minValue="0" maxValue="1"/>
    </cacheField>
    <cacheField name="spikevalue" numFmtId="0">
      <sharedItems containsString="0" containsBlank="1" containsNumber="1" minValue="-7" maxValue="9"/>
    </cacheField>
    <cacheField name="Slope" numFmtId="0">
      <sharedItems containsString="0" containsBlank="1" containsNumber="1" minValue="-13.05295883506299" maxValue="10.442367068050389"/>
    </cacheField>
    <cacheField name="Intercept" numFmtId="0">
      <sharedItems containsString="0" containsBlank="1" containsNumber="1" minValue="-83.158225245047134" maxValue="130.1488770512739"/>
    </cacheField>
    <cacheField name="Diff" numFmtId="0">
      <sharedItems containsString="0" containsBlank="1" containsNumber="1" minValue="6.8642192004160996E-2" maxValue="6.8697287121490689"/>
    </cacheField>
    <cacheField name="Regr_value_plus_std" numFmtId="0">
      <sharedItems containsString="0" containsBlank="1" containsNumber="1" minValue="0.32589063060787821" maxValue="22.870337441544809"/>
    </cacheField>
    <cacheField name="Regr_value_min_std" numFmtId="0">
      <sharedItems containsString="0" containsBlank="1" containsNumber="1" minValue="-21.695975836148349" maxValue="-0.3768271455483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n v="-3"/>
    <s v="y-value"/>
    <n v="-2.013669746062924"/>
    <n v="0"/>
    <n v="0"/>
    <n v="0.67451831397116024"/>
    <n v="0"/>
    <n v="-3"/>
    <n v="0.51403268203880736"/>
    <n v="-0.4715716999465025"/>
    <n v="0.98633025393707552"/>
    <n v="3.382476765706357"/>
    <n v="-7.4098162578322064"/>
  </r>
  <r>
    <x v="1"/>
    <n v="-2.540668714406038"/>
    <s v="y-value"/>
    <n v="-1.8510478151004039"/>
    <n v="0"/>
    <n v="0"/>
    <n v="0.49474756329131819"/>
    <n v="0"/>
    <n v="-2.540668714406038"/>
    <n v="1.84857082359612"/>
    <n v="3.2325219497889282"/>
    <n v="0.68962089930563453"/>
    <n v="2.106932691230142"/>
    <n v="-5.809028321430949"/>
  </r>
  <r>
    <x v="2"/>
    <n v="-1.7677669529663691"/>
    <s v="y-value"/>
    <n v="-1.4557698185417109"/>
    <n v="0"/>
    <n v="0"/>
    <n v="0.27707578488817652"/>
    <n v="0"/>
    <n v="-1.7677669529663691"/>
    <n v="2.6709349219266221"/>
    <n v="5.2215674862748447"/>
    <n v="0.31199713442465771"/>
    <n v="0.76083646056370124"/>
    <n v="-3.6723760976471231"/>
  </r>
  <r>
    <x v="3"/>
    <n v="-0.86103772282145175"/>
    <s v="y-value"/>
    <n v="-0.92967991482561274"/>
    <n v="0"/>
    <n v="0"/>
    <n v="0.15694631817918639"/>
    <n v="0"/>
    <n v="-0.86103772282145175"/>
    <n v="2.9100681300565321"/>
    <n v="5.6179733778015848"/>
    <n v="6.8642192004160996E-2"/>
    <n v="0.32589063060787821"/>
    <n v="-2.1852504602591041"/>
  </r>
  <r>
    <x v="4"/>
    <n v="2.45029690981724E-16"/>
    <s v="y-value"/>
    <n v="-0.38071129935600379"/>
    <n v="0"/>
    <n v="0"/>
    <n v="0.26842920399981102"/>
    <n v="0"/>
    <n v="2.45029690981724E-16"/>
    <n v="2.6105917670125969"/>
    <n v="4.84047223466919"/>
    <n v="0.38071129935600401"/>
    <n v="1.7667223326424839"/>
    <n v="-2.5281449313544919"/>
  </r>
  <r>
    <x v="5"/>
    <n v="0.66969600663890727"/>
    <s v="y-value"/>
    <n v="9.7784151938518082E-2"/>
    <n v="0"/>
    <n v="0"/>
    <n v="0.37835539248959332"/>
    <n v="0"/>
    <n v="0.66969600663890727"/>
    <n v="1.913676472514293"/>
    <n v="3.4467179788385298"/>
    <n v="0.57191185470038919"/>
    <n v="3.1246272918552642"/>
    <n v="-2.9290589879782281"/>
  </r>
  <r>
    <x v="6"/>
    <n v="1.060660171779821"/>
    <s v="y-value"/>
    <n v="0.44273622480667152"/>
    <n v="0"/>
    <n v="0"/>
    <n v="0.40892501392407471"/>
    <n v="0"/>
    <n v="1.060660171779821"/>
    <n v="1.0209993608021359"/>
    <n v="1.974235266009875"/>
    <n v="0.6179239469731499"/>
    <n v="3.7141363361992692"/>
    <n v="-2.8286638865859262"/>
  </r>
  <r>
    <x v="7"/>
    <n v="1.154849415639108"/>
    <s v="y-value"/>
    <n v="0.62946986973257801"/>
    <n v="0"/>
    <n v="0"/>
    <n v="0.35639751211037213"/>
    <n v="0"/>
    <n v="1.154849415639108"/>
    <n v="0.14948961221273069"/>
    <n v="0.8163318849984913"/>
    <n v="0.52537954590653047"/>
    <n v="3.4806499666155548"/>
    <n v="-2.2217102271503988"/>
  </r>
  <r>
    <x v="8"/>
    <n v="1"/>
    <s v="y-value"/>
    <n v="0.67122324868764149"/>
    <n v="0"/>
    <n v="0"/>
    <n v="0.24351622638507561"/>
    <n v="0"/>
    <n v="1"/>
    <n v="-0.51403268203880625"/>
    <n v="0.15719056664883521"/>
    <n v="0.32877675131235851"/>
    <n v="2.6193530597682462"/>
    <n v="-1.276906562392963"/>
  </r>
  <r>
    <x v="9"/>
    <n v="0.692909649383465"/>
    <s v="y-value"/>
    <n v="0.61078897268391263"/>
    <n v="0"/>
    <n v="0"/>
    <n v="0.1234520147790391"/>
    <n v="0"/>
    <n v="0.692909649383465"/>
    <n v="-0.84954060569169476"/>
    <n v="-2.636648158485844E-2"/>
    <n v="8.2120676699552364E-2"/>
    <n v="1.5984050909162251"/>
    <n v="-0.3768271455483998"/>
  </r>
  <r>
    <x v="10"/>
    <n v="0.35355339059327368"/>
    <s v="y-value"/>
    <n v="0.50651679686751971"/>
    <n v="0"/>
    <n v="0"/>
    <n v="0.13022446643060601"/>
    <n v="0"/>
    <n v="0.35355339059327368"/>
    <n v="-0.82496778056224307"/>
    <n v="9.4032906586398179E-2"/>
    <n v="0.15296340627424601"/>
    <n v="1.548312528312368"/>
    <n v="-0.53527893457732856"/>
  </r>
  <r>
    <x v="11"/>
    <n v="9.5670858091272445E-2"/>
    <s v="y-value"/>
    <n v="0.41594788144354738"/>
    <n v="0"/>
    <n v="0"/>
    <n v="0.21089193843203771"/>
    <n v="0"/>
    <n v="9.5670858091272445E-2"/>
    <n v="-0.49819582877111968"/>
    <n v="0.29139892425076752"/>
    <n v="0.32027702335227493"/>
    <n v="2.103083388899849"/>
    <n v="-1.2711876260127539"/>
  </r>
  <r>
    <x v="12"/>
    <n v="0"/>
    <s v="y-value"/>
    <n v="0.38071129935600367"/>
    <n v="0"/>
    <n v="0"/>
    <n v="0.24457678748171419"/>
    <n v="0"/>
    <n v="0"/>
    <n v="-7.9301644616082621E-18"/>
    <n v="0.38071129935600367"/>
    <n v="0.38071129935600367"/>
    <n v="2.3373255992097168"/>
    <n v="-1.575903000497709"/>
  </r>
  <r>
    <x v="13"/>
    <n v="9.5670858091272445E-2"/>
    <s v="y-value"/>
    <n v="0.4159478814435475"/>
    <n v="0"/>
    <n v="0"/>
    <n v="0.21089193843203771"/>
    <n v="0"/>
    <n v="9.5670858091272445E-2"/>
    <n v="0.49819582877111962"/>
    <n v="0.29139892425076758"/>
    <n v="0.32027702335227498"/>
    <n v="2.103083388899849"/>
    <n v="-1.2711876260127539"/>
  </r>
  <r>
    <x v="14"/>
    <n v="0.35355339059327368"/>
    <s v="y-value"/>
    <n v="0.50651679686751971"/>
    <n v="0"/>
    <n v="0"/>
    <n v="0.13022446643060601"/>
    <n v="0"/>
    <n v="0.35355339059327368"/>
    <n v="0.82496778056224307"/>
    <n v="9.4032906586398179E-2"/>
    <n v="0.15296340627424601"/>
    <n v="1.548312528312368"/>
    <n v="-0.53527893457732856"/>
  </r>
  <r>
    <x v="15"/>
    <n v="0.692909649383465"/>
    <s v="y-value"/>
    <n v="0.61078897268391263"/>
    <n v="0"/>
    <n v="0"/>
    <n v="0.1234520147790391"/>
    <n v="0"/>
    <n v="0.692909649383465"/>
    <n v="0.84954060569169476"/>
    <n v="-2.636648158485844E-2"/>
    <n v="8.2120676699552364E-2"/>
    <n v="1.5984050909162251"/>
    <n v="-0.3768271455483998"/>
  </r>
  <r>
    <x v="16"/>
    <n v="1"/>
    <s v="y-value"/>
    <n v="0.67122324868764149"/>
    <n v="0"/>
    <n v="0"/>
    <n v="0.24351622638507561"/>
    <n v="0"/>
    <n v="1"/>
    <n v="0.51403268203880625"/>
    <n v="0.15719056664883521"/>
    <n v="0.32877675131235851"/>
    <n v="2.6193530597682462"/>
    <n v="-1.276906562392963"/>
  </r>
  <r>
    <x v="17"/>
    <n v="1.154849415639108"/>
    <s v="y-value"/>
    <n v="0.62946986973257801"/>
    <n v="0"/>
    <n v="0"/>
    <n v="0.35639751211037213"/>
    <n v="0"/>
    <n v="1.154849415639108"/>
    <n v="-0.14948961221273069"/>
    <n v="0.8163318849984913"/>
    <n v="0.52537954590653047"/>
    <n v="3.4806499666155548"/>
    <n v="-2.2217102271503988"/>
  </r>
  <r>
    <x v="18"/>
    <n v="1.060660171779821"/>
    <s v="y-value"/>
    <n v="0.44273622480667152"/>
    <n v="0"/>
    <n v="0"/>
    <n v="0.40892501392407471"/>
    <n v="0"/>
    <n v="1.060660171779821"/>
    <n v="-1.0209993608021359"/>
    <n v="1.974235266009875"/>
    <n v="0.6179239469731499"/>
    <n v="3.7141363361992692"/>
    <n v="-2.8286638865859262"/>
  </r>
  <r>
    <x v="19"/>
    <n v="0.66969600663890727"/>
    <s v="y-value"/>
    <n v="9.7784151938518526E-2"/>
    <n v="0"/>
    <n v="0"/>
    <n v="0.3783553924895931"/>
    <n v="0"/>
    <n v="0.66969600663890727"/>
    <n v="-1.913676472514293"/>
    <n v="3.4467179788385311"/>
    <n v="0.57191185470038874"/>
    <n v="3.1246272918552629"/>
    <n v="-2.9290589879782258"/>
  </r>
  <r>
    <x v="20"/>
    <n v="2.45029690981724E-16"/>
    <s v="y-value"/>
    <n v="-0.38071129935600379"/>
    <n v="0"/>
    <n v="0"/>
    <n v="0.26842920399981102"/>
    <n v="0"/>
    <n v="2.45029690981724E-16"/>
    <n v="-2.6105917670125969"/>
    <n v="4.84047223466919"/>
    <n v="0.38071129935600401"/>
    <n v="1.7667223326424839"/>
    <n v="-2.5281449313544919"/>
  </r>
  <r>
    <x v="21"/>
    <n v="-0.86103772282145175"/>
    <s v="y-value"/>
    <n v="-0.92967991482561274"/>
    <n v="0"/>
    <n v="0"/>
    <n v="0.15694631817918639"/>
    <n v="0"/>
    <n v="-0.86103772282145175"/>
    <n v="-2.9100681300565321"/>
    <n v="5.6179733778015848"/>
    <n v="6.8642192004160996E-2"/>
    <n v="0.32589063060787821"/>
    <n v="-2.1852504602591041"/>
  </r>
  <r>
    <x v="22"/>
    <n v="-1.7677669529663691"/>
    <s v="y-value"/>
    <n v="-0.12200173843143031"/>
    <n v="0"/>
    <n v="0"/>
    <n v="2.5996179264794068"/>
    <n v="0"/>
    <n v="-1.7677669529663691"/>
    <n v="0.7587544269283848"/>
    <n v="-2.0188878057523918"/>
    <n v="1.645765214534938"/>
    <n v="20.674941673403829"/>
    <n v="-20.91894515026668"/>
  </r>
  <r>
    <x v="23"/>
    <n v="-2.540668714406038"/>
    <s v="y-value"/>
    <n v="-0.51727973499012281"/>
    <n v="0"/>
    <n v="0"/>
    <n v="2.6473370126447788"/>
    <n v="0"/>
    <n v="-2.540668714406038"/>
    <n v="0.43788874230721719"/>
    <n v="-1.7214737763349699"/>
    <n v="2.0233889794159148"/>
    <n v="20.661416366168108"/>
    <n v="-21.695975836148349"/>
  </r>
  <r>
    <x v="24"/>
    <n v="-3"/>
    <s v="y-value"/>
    <n v="-0.67990166595264423"/>
    <n v="0"/>
    <n v="0"/>
    <n v="2.5832597473421441"/>
    <n v="0"/>
    <n v="-3"/>
    <n v="0.6291971009128613"/>
    <n v="-2.5674929686912278"/>
    <n v="2.3200983340473562"/>
    <n v="19.986176312784501"/>
    <n v="-21.345979644689791"/>
  </r>
  <r>
    <x v="25"/>
    <n v="5"/>
    <s v="y-value"/>
    <n v="-1.869728712149068"/>
    <n v="0"/>
    <n v="0"/>
    <n v="0.76165051791426841"/>
    <n v="1"/>
    <n v="-1.869728712149068"/>
    <n v="1.1485198301171551"/>
    <n v="-5.6024181600298224"/>
    <n v="6.8697287121490689"/>
    <n v="4.2234754311650793"/>
    <n v="-7.9629328554632153"/>
  </r>
  <r>
    <x v="26"/>
    <n v="-2.4748737341529168"/>
    <s v="y-value"/>
    <n v="-5.8221166370582722E-2"/>
    <n v="0"/>
    <n v="0"/>
    <n v="2.5800367288478889"/>
    <n v="0"/>
    <n v="-2.4748737341529168"/>
    <n v="1.7237367192148461"/>
    <n v="-6.0912996836225428"/>
    <n v="2.4166525677823341"/>
    <n v="20.582072664412529"/>
    <n v="-20.698514997153691"/>
  </r>
  <r>
    <x v="27"/>
    <n v="-1.4350628713690889"/>
    <s v="y-value"/>
    <n v="0.72225189478969654"/>
    <n v="0"/>
    <n v="0"/>
    <n v="2.6611090009357041"/>
    <n v="0"/>
    <n v="-1.4350628713690889"/>
    <n v="2.0390892078963669"/>
    <n v="-6.9243326348216794"/>
    <n v="2.1573147661587861"/>
    <n v="22.01112390227533"/>
    <n v="-20.56662011269594"/>
  </r>
  <r>
    <x v="28"/>
    <n v="-9.8011876392689601E-16"/>
    <s v="y-value"/>
    <n v="1.7144793794662829"/>
    <n v="0"/>
    <n v="0"/>
    <n v="2.6444822577598162"/>
    <n v="0"/>
    <n v="-9.8011876392689601E-16"/>
    <n v="1.791494185170188"/>
    <n v="-5.451497361214467"/>
    <n v="1.714479379466284"/>
    <n v="22.870337441544809"/>
    <n v="-19.44137868261225"/>
  </r>
  <r>
    <x v="29"/>
    <n v="1.626404587551632"/>
    <s v="y-value"/>
    <n v="1.443411948207679"/>
    <n v="0"/>
    <n v="0"/>
    <n v="0.28917644148355859"/>
    <n v="0"/>
    <n v="1.626404587551632"/>
    <n v="5.3219404313419449"/>
    <n v="-21.17483488499559"/>
    <n v="0.18299263934395341"/>
    <n v="3.756823480076148"/>
    <n v="-0.86999958366079033"/>
  </r>
  <r>
    <x v="30"/>
    <n v="3.1819805153394629"/>
    <s v="y-value"/>
    <n v="2.4050228402159028"/>
    <n v="0"/>
    <n v="0"/>
    <n v="0.58877619156653538"/>
    <n v="0"/>
    <n v="3.1819805153394629"/>
    <n v="4.5169020632910026"/>
    <n v="-17.921036444593611"/>
    <n v="0.77695767512356007"/>
    <n v="7.1152323727481859"/>
    <n v="-2.3051866923163802"/>
  </r>
  <r>
    <x v="31"/>
    <n v="4.3884277794286106"/>
    <s v="y-value"/>
    <n v="3.0913066575168942"/>
    <n v="0"/>
    <n v="0"/>
    <n v="0.90311873024953926"/>
    <n v="0"/>
    <n v="4.3884277794286106"/>
    <n v="2.8476010415005479"/>
    <n v="-10.434798289610709"/>
    <n v="1.2971211219117169"/>
    <n v="10.31625649951321"/>
    <n v="-4.1336431844794204"/>
  </r>
  <r>
    <x v="32"/>
    <n v="5"/>
    <s v="y-value"/>
    <n v="3.3561162434382079"/>
    <n v="0"/>
    <n v="0"/>
    <n v="1.1163890731379611"/>
    <n v="0"/>
    <n v="5"/>
    <n v="0.51403268203880936"/>
    <n v="0.78595283324416121"/>
    <n v="1.6438837565617921"/>
    <n v="12.287228828541901"/>
    <n v="-5.5749963416654786"/>
  </r>
  <r>
    <x v="33"/>
    <n v="4.8503675456842554"/>
    <s v="y-value"/>
    <n v="3.10998755456556"/>
    <n v="0"/>
    <n v="0"/>
    <n v="1.1723981296278321"/>
    <n v="0"/>
    <n v="4.8503675456842554"/>
    <n v="-2.1475500480215781"/>
    <n v="14.384625306678849"/>
    <n v="1.740379991118695"/>
    <n v="12.489172591588209"/>
    <n v="-6.2691974824570931"/>
  </r>
  <r>
    <x v="34"/>
    <n v="3.8890872965260161"/>
    <s v="y-value"/>
    <n v="2.3412422681550531"/>
    <n v="0"/>
    <n v="0"/>
    <n v="1.0478376212629219"/>
    <n v="0"/>
    <n v="3.8890872965260161"/>
    <n v="-4.7129336435308931"/>
    <n v="28.262377307574969"/>
    <n v="1.547845028370963"/>
    <n v="10.72394323825843"/>
    <n v="-6.0414587019483239"/>
  </r>
  <r>
    <x v="35"/>
    <n v="2.2004297360992702"/>
    <s v="y-value"/>
    <n v="1.125248218702652"/>
    <n v="0"/>
    <n v="0"/>
    <n v="0.75961173039965169"/>
    <n v="0"/>
    <n v="2.2004297360992702"/>
    <n v="-6.7374210750851198"/>
    <n v="39.865419400442093"/>
    <n v="1.075181517396619"/>
    <n v="7.2021420618998651"/>
    <n v="-4.9516456244945619"/>
  </r>
  <r>
    <x v="36"/>
    <n v="2.205267218835516E-15"/>
    <s v="y-value"/>
    <n v="-0.38071129935600112"/>
    <n v="0"/>
    <n v="0"/>
    <n v="0.41224470674678959"/>
    <n v="0"/>
    <n v="2.205267218835516E-15"/>
    <n v="-7.8317753010377933"/>
    <n v="46.609940506870757"/>
    <n v="0.38071129935600329"/>
    <n v="2.9172463546183161"/>
    <n v="-3.6786689533303178"/>
  </r>
  <r>
    <x v="37"/>
    <n v="-2.391771452281811"/>
    <s v="y-value"/>
    <n v="-1.9571439815897449"/>
    <n v="0"/>
    <n v="0"/>
    <n v="0.47058263063238681"/>
    <n v="0"/>
    <n v="-2.391771452281811"/>
    <n v="-7.7338127326273609"/>
    <n v="46.379185597331258"/>
    <n v="0.43462747069206648"/>
    <n v="1.8075170634693489"/>
    <n v="-5.7218050266488394"/>
  </r>
  <r>
    <x v="38"/>
    <n v="-4.5961940777125614"/>
    <s v="y-value"/>
    <n v="-3.3542758618900952"/>
    <n v="0"/>
    <n v="0"/>
    <n v="0.909185157825248"/>
    <n v="0"/>
    <n v="-4.5961940777125614"/>
    <n v="-6.3628692046553814"/>
    <n v="38.004373968369883"/>
    <n v="1.2419182158224671"/>
    <n v="3.9192054007118888"/>
    <n v="-10.62775712449208"/>
  </r>
  <r>
    <x v="39"/>
    <n v="-6.2361868444511837"/>
    <s v="y-value"/>
    <n v="-4.3315654999333866"/>
    <n v="0"/>
    <n v="0"/>
    <n v="1.314452459614853"/>
    <n v="0"/>
    <n v="-6.2361868444511837"/>
    <n v="-3.8466312594049752"/>
    <n v="21.633195501050189"/>
    <n v="1.9046213445177971"/>
    <n v="6.1840541769854376"/>
    <n v="-14.847185176852211"/>
  </r>
  <r>
    <x v="40"/>
    <n v="-7"/>
    <s v="y-value"/>
    <n v="-4.6985627408134922"/>
    <n v="0"/>
    <n v="0"/>
    <n v="1.5599195404670221"/>
    <n v="0"/>
    <n v="-7"/>
    <n v="-0.51403268203881025"/>
    <n v="-1.1003339665418199"/>
    <n v="2.3014372591865082"/>
    <n v="7.7807935829226809"/>
    <n v="-17.17791906454967"/>
  </r>
  <r>
    <x v="41"/>
    <n v="-6.6981266107068276"/>
    <s v="y-value"/>
    <n v="-4.3502463969820511"/>
    <n v="0"/>
    <n v="0"/>
    <n v="1.5843726756624359"/>
    <n v="0"/>
    <n v="-6.6981266107068276"/>
    <n v="3.146580265926004"/>
    <n v="-27.16295332494558"/>
    <n v="2.347880213724777"/>
    <n v="8.3247350083174361"/>
    <n v="-17.025227802281542"/>
  </r>
  <r>
    <x v="42"/>
    <n v="-5.3033008588991137"/>
    <s v="y-value"/>
    <n v="-3.290495289829245"/>
    <n v="0"/>
    <n v="0"/>
    <n v="1.370564277478225"/>
    <n v="0"/>
    <n v="-5.3033008588991137"/>
    <n v="6.5589007848952701"/>
    <n v="-52.48225117654377"/>
    <n v="2.0128055690698692"/>
    <n v="7.6740189299965511"/>
    <n v="-14.255009509655039"/>
  </r>
  <r>
    <x v="43"/>
    <n v="-2.9657966008294521"/>
    <s v="y-value"/>
    <n v="-1.638980252084721"/>
    <n v="0"/>
    <n v="0"/>
    <n v="0.95508626079806314"/>
    <n v="0"/>
    <n v="-2.9657966008294521"/>
    <n v="9.1492933763705313"/>
    <n v="-72.546003918956345"/>
    <n v="1.3268163487447311"/>
    <n v="6.0017098342997839"/>
    <n v="-9.2796703384692272"/>
  </r>
  <r>
    <x v="44"/>
    <n v="-3.920475055707584E-15"/>
    <s v="y-value"/>
    <n v="0.38071129935600823"/>
    <n v="0"/>
    <n v="0"/>
    <n v="0.50556970472569285"/>
    <n v="0"/>
    <n v="-3.920475055707584E-15"/>
    <n v="10.442367068050389"/>
    <n v="-83.158225245047134"/>
    <n v="0.38071129935601222"/>
    <n v="4.425268937161551"/>
    <n v="-3.663846338449535"/>
  </r>
  <r>
    <x v="45"/>
    <n v="3.1571383170119902"/>
    <s v="y-value"/>
    <n v="2.470876014971807"/>
    <n v="0"/>
    <n v="0"/>
    <n v="0.66189662381780745"/>
    <n v="0"/>
    <n v="3.1571383170119902"/>
    <n v="10.14568503391278"/>
    <n v="-81.231025514808593"/>
    <n v="0.68626230204018279"/>
    <n v="7.766049005514267"/>
    <n v="-2.8242969755706522"/>
  </r>
  <r>
    <x v="46"/>
    <n v="6.0104076400856563"/>
    <s v="y-value"/>
    <n v="4.3035288835642831"/>
    <n v="0"/>
    <n v="0"/>
    <n v="1.2315241503656249"/>
    <n v="0"/>
    <n v="6.0104076400856563"/>
    <n v="8.208836346019762"/>
    <n v="-65.471580057603688"/>
    <n v="1.706878756521373"/>
    <n v="14.155722086489281"/>
    <n v="-5.5486643193607161"/>
  </r>
  <r>
    <x v="47"/>
    <n v="8.0839459094737567"/>
    <s v="y-value"/>
    <n v="5.5718243423498777"/>
    <n v="0"/>
    <n v="0"/>
    <n v="1.726632744495098"/>
    <n v="0"/>
    <n v="8.0839459094737567"/>
    <n v="4.8456614773094024"/>
    <n v="-36.827713584107393"/>
    <n v="2.512121567123879"/>
    <n v="19.384886298310661"/>
    <n v="-8.2412376136109096"/>
  </r>
  <r>
    <x v="48"/>
    <n v="9"/>
    <s v="y-value"/>
    <n v="6.0410092381887752"/>
    <n v="0"/>
    <n v="0"/>
    <n v="2.0040080304753078"/>
    <n v="0"/>
    <n v="9"/>
    <n v="0.5140326820388128"/>
    <n v="1.41471509983946"/>
    <n v="2.9589907618112248"/>
    <n v="22.073073481991241"/>
    <n v="-9.9910550056136884"/>
  </r>
  <r>
    <x v="49"/>
    <n v="8.5458856757294033"/>
    <s v="y-value"/>
    <n v="5.5905052393985457"/>
    <n v="0"/>
    <n v="0"/>
    <n v="1.9968148924053559"/>
    <n v="0"/>
    <n v="8.5458856757294033"/>
    <n v="-4.145610483830426"/>
    <n v="43.937402214829987"/>
    <n v="2.955380436330858"/>
    <n v="21.5650243786414"/>
    <n v="-10.384013899844311"/>
  </r>
  <r>
    <x v="50"/>
    <n v="6.7175144212722113"/>
    <s v="y-value"/>
    <n v="4.2397483115034484"/>
    <n v="0"/>
    <n v="0"/>
    <n v="1.693813162994902"/>
    <n v="0"/>
    <n v="6.7175144212722113"/>
    <n v="-8.4048679262596391"/>
    <n v="84.085993610970021"/>
    <n v="2.4777661097687642"/>
    <n v="17.79025361546266"/>
    <n v="-9.3107569924557652"/>
  </r>
  <r>
    <x v="51"/>
    <n v="3.731163465559634"/>
    <s v="y-value"/>
    <n v="2.1527122854667908"/>
    <n v="0"/>
    <n v="0"/>
    <n v="1.15160917007221"/>
    <n v="0"/>
    <n v="3.731163465559634"/>
    <n v="-11.561165677655939"/>
    <n v="114.87407764261221"/>
    <n v="1.578451180092844"/>
    <n v="11.365585646044471"/>
    <n v="-7.0601610751108872"/>
  </r>
  <r>
    <x v="52"/>
    <n v="6.1257422745431001E-15"/>
    <s v="y-value"/>
    <n v="-0.38071129935599402"/>
    <n v="0"/>
    <n v="0"/>
    <n v="0.60475500791832626"/>
    <n v="0"/>
    <n v="6.1257422745431001E-15"/>
    <n v="-13.05295883506299"/>
    <n v="130.1488770512739"/>
    <n v="0.38071129935600012"/>
    <n v="4.4573287639906161"/>
    <n v="-5.2187513627026041"/>
  </r>
  <r>
    <x v="53"/>
    <n v="-3.9225051817421521"/>
    <s v="y-value"/>
    <n v="-2.9846080483538771"/>
    <n v="0"/>
    <n v="0"/>
    <n v="0.85650475738004372"/>
    <n v="0"/>
    <n v="-3.9225051817421521"/>
    <n v="-12.55755733519819"/>
    <n v="125.7303546374276"/>
    <n v="0.93789713338827463"/>
    <n v="3.8674300106864732"/>
    <n v="-9.8366461073942268"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3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 chartFormat="14">
  <location ref="A1:D57" firstHeaderRow="0" firstDataRow="1" firstDataCol="1"/>
  <pivotFields count="14">
    <pivotField axis="axisRow" showAll="0" defaultSubtota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 van y-value" fld="1" baseField="0" baseItem="0"/>
    <dataField name="Som van Regr_value" fld="3" baseField="0" baseItem="0"/>
    <dataField name="Som van spike" fld="7" baseField="0" baseItem="6"/>
  </dataFields>
  <formats count="1">
    <format dxfId="1">
      <pivotArea dataOnly="0" labelOnly="1" grandRow="1" outline="0" fieldPosition="0"/>
    </format>
  </formats>
  <chartFormats count="3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A10" workbookViewId="0">
      <selection activeCell="C32" sqref="C32"/>
    </sheetView>
  </sheetViews>
  <sheetFormatPr defaultRowHeight="14.4" x14ac:dyDescent="0.3"/>
  <cols>
    <col min="2" max="2" width="18.77734375" customWidth="1"/>
    <col min="3" max="3" width="22.44140625" style="3" bestFit="1" customWidth="1"/>
    <col min="4" max="4" width="13.44140625" bestFit="1" customWidth="1"/>
    <col min="5" max="5" width="15.5546875" bestFit="1" customWidth="1"/>
  </cols>
  <sheetData>
    <row r="1" spans="1:12" x14ac:dyDescent="0.3">
      <c r="B1" s="1" t="s">
        <v>8</v>
      </c>
      <c r="C1" s="2" t="s">
        <v>1</v>
      </c>
      <c r="D1" s="1" t="s">
        <v>0</v>
      </c>
      <c r="E1" s="2" t="s">
        <v>1</v>
      </c>
      <c r="F1" s="1"/>
      <c r="G1" s="1"/>
      <c r="H1" s="4"/>
    </row>
    <row r="2" spans="1:12" x14ac:dyDescent="0.3">
      <c r="A2" s="1">
        <v>-4</v>
      </c>
      <c r="B2" s="1">
        <v>-4</v>
      </c>
      <c r="C2" s="6">
        <f>B2*SIN(B2*PI()/2)</f>
        <v>-9.8011876392689601E-16</v>
      </c>
      <c r="D2" s="5">
        <v>44743.732754629629</v>
      </c>
      <c r="E2" s="6">
        <f ca="1">($J$2*(A2/$J$6)^3+$J$3*(A2/$J$6)^2+$J$4*(A2/$J$6)+$J$5)*RANDBETWEEN($I$2,$I$3)/100</f>
        <v>356.36</v>
      </c>
      <c r="I2">
        <v>80</v>
      </c>
      <c r="J2">
        <v>-2</v>
      </c>
      <c r="K2">
        <v>80</v>
      </c>
      <c r="L2">
        <v>-2</v>
      </c>
    </row>
    <row r="3" spans="1:12" x14ac:dyDescent="0.3">
      <c r="A3" s="1">
        <f>A2+0.25</f>
        <v>-3.75</v>
      </c>
      <c r="B3" s="1">
        <f>B2+0.25</f>
        <v>-3.75</v>
      </c>
      <c r="C3" s="6">
        <f t="shared" ref="C3:C63" si="0">B3*SIN(B3*PI()/2)</f>
        <v>-1.4350628713690889</v>
      </c>
      <c r="D3" s="5">
        <f>D2+1/24/12</f>
        <v>44743.736226851848</v>
      </c>
      <c r="E3" s="6">
        <f t="shared" ref="E3:E63" ca="1" si="1">($J$2*(A3/$J$6)^3+$J$3*(A3/$J$6)^2+$J$4*(A3/$J$6)+$J$5)*RANDBETWEEN($I$2,$I$3)/100</f>
        <v>197.18437499999999</v>
      </c>
      <c r="I3">
        <v>120</v>
      </c>
      <c r="J3">
        <v>20</v>
      </c>
      <c r="K3">
        <v>120</v>
      </c>
      <c r="L3">
        <v>20</v>
      </c>
    </row>
    <row r="4" spans="1:12" x14ac:dyDescent="0.3">
      <c r="A4" s="1">
        <f t="shared" ref="A4:A63" si="2">A3+0.25</f>
        <v>-3.5</v>
      </c>
      <c r="B4" s="1">
        <f t="shared" ref="B4" si="3">B3+0.25</f>
        <v>-3.5</v>
      </c>
      <c r="C4" s="6">
        <f t="shared" si="0"/>
        <v>-2.4748737341529168</v>
      </c>
      <c r="D4" s="5">
        <f t="shared" ref="D4:D63" si="4">D3+1/24/12</f>
        <v>44743.739699074067</v>
      </c>
      <c r="E4" s="6">
        <f t="shared" ca="1" si="1"/>
        <v>184.25</v>
      </c>
      <c r="J4">
        <v>-1</v>
      </c>
      <c r="L4">
        <v>-1</v>
      </c>
    </row>
    <row r="5" spans="1:12" x14ac:dyDescent="0.3">
      <c r="A5" s="1">
        <f t="shared" si="2"/>
        <v>-3.25</v>
      </c>
      <c r="B5" s="1">
        <f t="shared" ref="B5" si="5">B4+0.25</f>
        <v>-3.25</v>
      </c>
      <c r="C5" s="6">
        <f t="shared" si="0"/>
        <v>-3.0026084806616815</v>
      </c>
      <c r="D5" s="5">
        <f t="shared" si="4"/>
        <v>44743.743171296286</v>
      </c>
      <c r="E5" s="6">
        <f t="shared" ca="1" si="1"/>
        <v>122.50375</v>
      </c>
      <c r="J5">
        <v>-150</v>
      </c>
      <c r="L5">
        <v>-150</v>
      </c>
    </row>
    <row r="6" spans="1:12" x14ac:dyDescent="0.3">
      <c r="A6" s="1">
        <f t="shared" si="2"/>
        <v>-3</v>
      </c>
      <c r="B6" s="1">
        <f t="shared" ref="B6" si="6">B5+0.25</f>
        <v>-3</v>
      </c>
      <c r="C6" s="6">
        <f t="shared" si="0"/>
        <v>-3</v>
      </c>
      <c r="D6" s="5">
        <f t="shared" si="4"/>
        <v>44743.746643518505</v>
      </c>
      <c r="E6" s="6">
        <f t="shared" ca="1" si="1"/>
        <v>73.95</v>
      </c>
      <c r="J6">
        <v>1</v>
      </c>
      <c r="L6">
        <v>1</v>
      </c>
    </row>
    <row r="7" spans="1:12" x14ac:dyDescent="0.3">
      <c r="A7" s="1">
        <f t="shared" si="2"/>
        <v>-2.75</v>
      </c>
      <c r="B7" s="1">
        <f t="shared" ref="B7" si="7">B6+0.25</f>
        <v>-2.75</v>
      </c>
      <c r="C7" s="6">
        <f t="shared" si="0"/>
        <v>-2.540668714406038</v>
      </c>
      <c r="D7" s="5">
        <f t="shared" si="4"/>
        <v>44743.750115740724</v>
      </c>
      <c r="E7" s="6">
        <f t="shared" ca="1" si="1"/>
        <v>52.888750000000002</v>
      </c>
    </row>
    <row r="8" spans="1:12" x14ac:dyDescent="0.3">
      <c r="A8" s="1">
        <f t="shared" si="2"/>
        <v>-2.5</v>
      </c>
      <c r="B8" s="1">
        <f t="shared" ref="B8" si="8">B7+0.25</f>
        <v>-2.5</v>
      </c>
      <c r="C8" s="6">
        <f t="shared" si="0"/>
        <v>-1.7677669529663687</v>
      </c>
      <c r="D8" s="5">
        <f t="shared" si="4"/>
        <v>44743.753587962943</v>
      </c>
      <c r="E8" s="6">
        <f t="shared" ca="1" si="1"/>
        <v>8.4</v>
      </c>
    </row>
    <row r="9" spans="1:12" x14ac:dyDescent="0.3">
      <c r="A9" s="1">
        <f t="shared" si="2"/>
        <v>-2.25</v>
      </c>
      <c r="B9" s="1">
        <f t="shared" ref="B9" si="9">B8+0.25</f>
        <v>-2.25</v>
      </c>
      <c r="C9" s="6">
        <f t="shared" si="0"/>
        <v>-0.86103772282145175</v>
      </c>
      <c r="D9" s="5">
        <f t="shared" si="4"/>
        <v>44743.757060185162</v>
      </c>
      <c r="E9" s="6">
        <f t="shared" ca="1" si="1"/>
        <v>-21.821249999999999</v>
      </c>
    </row>
    <row r="10" spans="1:12" x14ac:dyDescent="0.3">
      <c r="A10" s="1">
        <f t="shared" si="2"/>
        <v>-2</v>
      </c>
      <c r="B10" s="1">
        <f t="shared" ref="B10" si="10">B9+0.25</f>
        <v>-2</v>
      </c>
      <c r="C10" s="6">
        <f t="shared" si="0"/>
        <v>2.45029690981724E-16</v>
      </c>
      <c r="D10" s="5">
        <f t="shared" si="4"/>
        <v>44743.760532407381</v>
      </c>
      <c r="E10" s="6">
        <f t="shared" ca="1" si="1"/>
        <v>-51.48</v>
      </c>
    </row>
    <row r="11" spans="1:12" x14ac:dyDescent="0.3">
      <c r="A11" s="1">
        <f t="shared" si="2"/>
        <v>-1.75</v>
      </c>
      <c r="B11" s="1">
        <f t="shared" ref="B11" si="11">B10+0.25</f>
        <v>-1.75</v>
      </c>
      <c r="C11" s="6">
        <f t="shared" si="0"/>
        <v>0.66969600663890727</v>
      </c>
      <c r="D11" s="5">
        <f t="shared" si="4"/>
        <v>44743.7640046296</v>
      </c>
      <c r="E11" s="6">
        <f t="shared" ca="1" si="1"/>
        <v>-64.839062499999997</v>
      </c>
    </row>
    <row r="12" spans="1:12" x14ac:dyDescent="0.3">
      <c r="A12" s="1">
        <f t="shared" si="2"/>
        <v>-1.5</v>
      </c>
      <c r="B12" s="1">
        <f t="shared" ref="B12" si="12">B11+0.25</f>
        <v>-1.5</v>
      </c>
      <c r="C12" s="6">
        <f t="shared" si="0"/>
        <v>1.0606601717798214</v>
      </c>
      <c r="D12" s="5">
        <f t="shared" si="4"/>
        <v>44743.767476851819</v>
      </c>
      <c r="E12" s="6">
        <f t="shared" ca="1" si="1"/>
        <v>-112.23</v>
      </c>
    </row>
    <row r="13" spans="1:12" x14ac:dyDescent="0.3">
      <c r="A13" s="1">
        <f t="shared" si="2"/>
        <v>-1.25</v>
      </c>
      <c r="B13" s="1">
        <f t="shared" ref="B13" si="13">B12+0.25</f>
        <v>-1.25</v>
      </c>
      <c r="C13" s="6">
        <f t="shared" si="0"/>
        <v>1.1548494156391085</v>
      </c>
      <c r="D13" s="5">
        <f t="shared" si="4"/>
        <v>44743.770949074038</v>
      </c>
      <c r="E13" s="6">
        <f t="shared" ca="1" si="1"/>
        <v>-118.1375</v>
      </c>
    </row>
    <row r="14" spans="1:12" x14ac:dyDescent="0.3">
      <c r="A14" s="1">
        <f t="shared" si="2"/>
        <v>-1</v>
      </c>
      <c r="B14" s="1">
        <f t="shared" ref="B14" si="14">B13+0.25</f>
        <v>-1</v>
      </c>
      <c r="C14" s="6">
        <f t="shared" si="0"/>
        <v>1</v>
      </c>
      <c r="D14" s="5">
        <f t="shared" si="4"/>
        <v>44743.774421296257</v>
      </c>
      <c r="E14" s="6">
        <f t="shared" ca="1" si="1"/>
        <v>-135.88999999999999</v>
      </c>
    </row>
    <row r="15" spans="1:12" x14ac:dyDescent="0.3">
      <c r="A15" s="1">
        <f t="shared" si="2"/>
        <v>-0.75</v>
      </c>
      <c r="B15" s="1">
        <f t="shared" ref="B15" si="15">B14+0.25</f>
        <v>-0.75</v>
      </c>
      <c r="C15" s="6">
        <f t="shared" si="0"/>
        <v>0.692909649383465</v>
      </c>
      <c r="D15" s="5">
        <f t="shared" si="4"/>
        <v>44743.777893518476</v>
      </c>
      <c r="E15" s="6">
        <f t="shared" ca="1" si="1"/>
        <v>-133.0415625</v>
      </c>
    </row>
    <row r="16" spans="1:12" x14ac:dyDescent="0.3">
      <c r="A16" s="1">
        <f t="shared" si="2"/>
        <v>-0.5</v>
      </c>
      <c r="B16" s="1">
        <f t="shared" ref="B16" si="16">B15+0.25</f>
        <v>-0.5</v>
      </c>
      <c r="C16" s="6">
        <f t="shared" si="0"/>
        <v>0.35355339059327373</v>
      </c>
      <c r="D16" s="5">
        <f t="shared" si="4"/>
        <v>44743.781365740695</v>
      </c>
      <c r="E16" s="6">
        <f t="shared" ca="1" si="1"/>
        <v>-141.36500000000001</v>
      </c>
    </row>
    <row r="17" spans="1:5" x14ac:dyDescent="0.3">
      <c r="A17" s="1">
        <f t="shared" si="2"/>
        <v>-0.25</v>
      </c>
      <c r="B17" s="1">
        <f t="shared" ref="B17" si="17">B16+0.25</f>
        <v>-0.25</v>
      </c>
      <c r="C17" s="6">
        <f t="shared" si="0"/>
        <v>9.5670858091272445E-2</v>
      </c>
      <c r="D17" s="5">
        <f t="shared" si="4"/>
        <v>44743.784837962914</v>
      </c>
      <c r="E17" s="6">
        <f t="shared" ca="1" si="1"/>
        <v>-176.67781249999999</v>
      </c>
    </row>
    <row r="18" spans="1:5" x14ac:dyDescent="0.3">
      <c r="A18" s="1">
        <f t="shared" si="2"/>
        <v>0</v>
      </c>
      <c r="B18" s="1">
        <f t="shared" ref="B18" si="18">B17+0.25</f>
        <v>0</v>
      </c>
      <c r="C18" s="6">
        <f t="shared" si="0"/>
        <v>0</v>
      </c>
      <c r="D18" s="5">
        <f t="shared" si="4"/>
        <v>44743.788310185133</v>
      </c>
      <c r="E18" s="6">
        <f t="shared" ca="1" si="1"/>
        <v>-127.5</v>
      </c>
    </row>
    <row r="19" spans="1:5" x14ac:dyDescent="0.3">
      <c r="A19" s="1">
        <f t="shared" si="2"/>
        <v>0.25</v>
      </c>
      <c r="B19" s="1">
        <f t="shared" ref="B19" si="19">B18+0.25</f>
        <v>0.25</v>
      </c>
      <c r="C19" s="6">
        <f t="shared" si="0"/>
        <v>9.5670858091272445E-2</v>
      </c>
      <c r="D19" s="5">
        <f t="shared" si="4"/>
        <v>44743.791782407352</v>
      </c>
      <c r="E19" s="6">
        <f t="shared" ca="1" si="1"/>
        <v>-150.52156249999999</v>
      </c>
    </row>
    <row r="20" spans="1:5" x14ac:dyDescent="0.3">
      <c r="A20" s="1">
        <f t="shared" si="2"/>
        <v>0.5</v>
      </c>
      <c r="B20" s="1">
        <f t="shared" ref="B20" si="20">B19+0.25</f>
        <v>0.5</v>
      </c>
      <c r="C20" s="6">
        <f t="shared" si="0"/>
        <v>0.35355339059327373</v>
      </c>
      <c r="D20" s="5">
        <f t="shared" si="4"/>
        <v>44743.795254629571</v>
      </c>
      <c r="E20" s="6">
        <f t="shared" ca="1" si="1"/>
        <v>-134.09</v>
      </c>
    </row>
    <row r="21" spans="1:5" x14ac:dyDescent="0.3">
      <c r="A21" s="1">
        <f t="shared" si="2"/>
        <v>0.75</v>
      </c>
      <c r="B21" s="1">
        <f t="shared" ref="B21" si="21">B20+0.25</f>
        <v>0.75</v>
      </c>
      <c r="C21" s="6">
        <f t="shared" si="0"/>
        <v>0.692909649383465</v>
      </c>
      <c r="D21" s="5">
        <f t="shared" si="4"/>
        <v>44743.79872685179</v>
      </c>
      <c r="E21" s="6">
        <f t="shared" ca="1" si="1"/>
        <v>-157.185</v>
      </c>
    </row>
    <row r="22" spans="1:5" x14ac:dyDescent="0.3">
      <c r="A22" s="1">
        <f t="shared" si="2"/>
        <v>1</v>
      </c>
      <c r="B22" s="1">
        <f t="shared" ref="B22" si="22">B21+0.25</f>
        <v>1</v>
      </c>
      <c r="C22" s="6">
        <f t="shared" si="0"/>
        <v>1</v>
      </c>
      <c r="D22" s="5">
        <f t="shared" si="4"/>
        <v>44743.802199074009</v>
      </c>
      <c r="E22" s="6">
        <f t="shared" ca="1" si="1"/>
        <v>-139.65</v>
      </c>
    </row>
    <row r="23" spans="1:5" x14ac:dyDescent="0.3">
      <c r="A23" s="1">
        <f t="shared" si="2"/>
        <v>1.25</v>
      </c>
      <c r="B23" s="1">
        <f t="shared" ref="B23" si="23">B22+0.25</f>
        <v>1.25</v>
      </c>
      <c r="C23" s="6">
        <f t="shared" si="0"/>
        <v>1.1548494156391085</v>
      </c>
      <c r="D23" s="5">
        <f t="shared" si="4"/>
        <v>44743.805671296228</v>
      </c>
      <c r="E23" s="6">
        <f t="shared" ca="1" si="1"/>
        <v>-126.38437500000001</v>
      </c>
    </row>
    <row r="24" spans="1:5" x14ac:dyDescent="0.3">
      <c r="A24" s="1">
        <f t="shared" si="2"/>
        <v>1.5</v>
      </c>
      <c r="B24" s="1">
        <f t="shared" ref="B24" si="24">B23+0.25</f>
        <v>1.5</v>
      </c>
      <c r="C24" s="6">
        <f t="shared" si="0"/>
        <v>1.0606601717798214</v>
      </c>
      <c r="D24" s="5">
        <f t="shared" si="4"/>
        <v>44743.809143518447</v>
      </c>
      <c r="E24" s="6">
        <f t="shared" ca="1" si="1"/>
        <v>-117.78</v>
      </c>
    </row>
    <row r="25" spans="1:5" x14ac:dyDescent="0.3">
      <c r="A25" s="1">
        <f t="shared" si="2"/>
        <v>1.75</v>
      </c>
      <c r="B25" s="1">
        <f t="shared" ref="B25" si="25">B24+0.25</f>
        <v>1.75</v>
      </c>
      <c r="C25" s="6">
        <f t="shared" si="0"/>
        <v>0.66969600663890727</v>
      </c>
      <c r="D25" s="5">
        <f t="shared" si="4"/>
        <v>44743.812615740666</v>
      </c>
      <c r="E25" s="6">
        <f t="shared" ca="1" si="1"/>
        <v>-84.011562499999997</v>
      </c>
    </row>
    <row r="26" spans="1:5" x14ac:dyDescent="0.3">
      <c r="A26" s="1">
        <f t="shared" si="2"/>
        <v>2</v>
      </c>
      <c r="B26" s="1">
        <f t="shared" ref="B26" si="26">B25+0.25</f>
        <v>2</v>
      </c>
      <c r="C26" s="6">
        <f t="shared" si="0"/>
        <v>2.45029690981724E-16</v>
      </c>
      <c r="D26" s="5">
        <f t="shared" si="4"/>
        <v>44743.816087962885</v>
      </c>
      <c r="E26" s="6">
        <f t="shared" ca="1" si="1"/>
        <v>-81.84</v>
      </c>
    </row>
    <row r="27" spans="1:5" x14ac:dyDescent="0.3">
      <c r="A27" s="1">
        <f t="shared" si="2"/>
        <v>2.25</v>
      </c>
      <c r="B27" s="1">
        <f t="shared" ref="B27" si="27">B26+0.25</f>
        <v>2.25</v>
      </c>
      <c r="C27" s="6">
        <f t="shared" si="0"/>
        <v>-0.86103772282145175</v>
      </c>
      <c r="D27" s="5">
        <f t="shared" si="4"/>
        <v>44743.819560185104</v>
      </c>
      <c r="E27" s="6">
        <f t="shared" ca="1" si="1"/>
        <v>-59.762812500000003</v>
      </c>
    </row>
    <row r="28" spans="1:5" x14ac:dyDescent="0.3">
      <c r="A28" s="1">
        <f t="shared" si="2"/>
        <v>2.5</v>
      </c>
      <c r="B28" s="1">
        <f t="shared" ref="B28" si="28">B27+0.25</f>
        <v>2.5</v>
      </c>
      <c r="C28" s="6">
        <f t="shared" si="0"/>
        <v>-1.7677669529663687</v>
      </c>
      <c r="D28" s="5">
        <f t="shared" si="4"/>
        <v>44743.823032407323</v>
      </c>
      <c r="E28" s="6">
        <f t="shared" ca="1" si="1"/>
        <v>-64.625</v>
      </c>
    </row>
    <row r="29" spans="1:5" x14ac:dyDescent="0.3">
      <c r="A29" s="1">
        <f t="shared" si="2"/>
        <v>2.75</v>
      </c>
      <c r="B29" s="1">
        <f t="shared" ref="B29" si="29">B28+0.25</f>
        <v>2.75</v>
      </c>
      <c r="C29" s="6">
        <f t="shared" si="0"/>
        <v>-2.540668714406038</v>
      </c>
      <c r="D29" s="5">
        <f t="shared" si="4"/>
        <v>44743.826504629542</v>
      </c>
      <c r="E29" s="6">
        <f t="shared" ca="1" si="1"/>
        <v>-51.712499999999999</v>
      </c>
    </row>
    <row r="30" spans="1:5" x14ac:dyDescent="0.3">
      <c r="A30" s="1">
        <f t="shared" si="2"/>
        <v>3</v>
      </c>
      <c r="B30" s="1">
        <f t="shared" ref="B30" si="30">B29+0.25</f>
        <v>3</v>
      </c>
      <c r="C30" s="6">
        <f t="shared" si="0"/>
        <v>-3</v>
      </c>
      <c r="D30" s="5">
        <f t="shared" si="4"/>
        <v>44743.829976851761</v>
      </c>
      <c r="E30" s="6">
        <f t="shared" ca="1" si="1"/>
        <v>-30.78</v>
      </c>
    </row>
    <row r="31" spans="1:5" x14ac:dyDescent="0.3">
      <c r="A31" s="1">
        <f t="shared" si="2"/>
        <v>3.25</v>
      </c>
      <c r="B31" s="1">
        <f t="shared" ref="B31" si="31">B30+0.25</f>
        <v>3.25</v>
      </c>
      <c r="C31" s="6">
        <v>5</v>
      </c>
      <c r="D31" s="5">
        <f t="shared" si="4"/>
        <v>44743.83344907398</v>
      </c>
      <c r="E31" s="6">
        <f t="shared" ca="1" si="1"/>
        <v>-8.6315624999999994</v>
      </c>
    </row>
    <row r="32" spans="1:5" x14ac:dyDescent="0.3">
      <c r="A32" s="1">
        <f t="shared" si="2"/>
        <v>3.5</v>
      </c>
      <c r="B32" s="1">
        <f t="shared" ref="B32" si="32">B31+0.25</f>
        <v>3.5</v>
      </c>
      <c r="C32" s="6">
        <f t="shared" si="0"/>
        <v>-2.4748737341529168</v>
      </c>
      <c r="D32" s="5">
        <f t="shared" si="4"/>
        <v>44743.836921296199</v>
      </c>
      <c r="E32" s="6">
        <f t="shared" ca="1" si="1"/>
        <v>4.7149999999999999</v>
      </c>
    </row>
    <row r="33" spans="1:5" x14ac:dyDescent="0.3">
      <c r="A33" s="1">
        <f t="shared" si="2"/>
        <v>3.75</v>
      </c>
      <c r="B33" s="1">
        <f t="shared" ref="B33" si="33">B32+0.25</f>
        <v>3.75</v>
      </c>
      <c r="C33" s="6">
        <f t="shared" si="0"/>
        <v>-1.4350628713690889</v>
      </c>
      <c r="D33" s="5">
        <f t="shared" si="4"/>
        <v>44743.840393518418</v>
      </c>
      <c r="E33" s="6">
        <f t="shared" ca="1" si="1"/>
        <v>18.7265625</v>
      </c>
    </row>
    <row r="34" spans="1:5" x14ac:dyDescent="0.3">
      <c r="A34" s="1">
        <f t="shared" si="2"/>
        <v>4</v>
      </c>
      <c r="B34" s="1">
        <f t="shared" ref="B34" si="34">B33+0.25</f>
        <v>4</v>
      </c>
      <c r="C34" s="6">
        <f t="shared" si="0"/>
        <v>-9.8011876392689601E-16</v>
      </c>
      <c r="D34" s="5">
        <f t="shared" si="4"/>
        <v>44743.843865740637</v>
      </c>
      <c r="E34" s="6">
        <f t="shared" ca="1" si="1"/>
        <v>41.8</v>
      </c>
    </row>
    <row r="35" spans="1:5" x14ac:dyDescent="0.3">
      <c r="A35" s="1">
        <f t="shared" si="2"/>
        <v>4.25</v>
      </c>
      <c r="B35" s="1">
        <f t="shared" ref="B35" si="35">B34+0.25</f>
        <v>4.25</v>
      </c>
      <c r="C35" s="6">
        <f t="shared" si="0"/>
        <v>1.6264045875516322</v>
      </c>
      <c r="D35" s="5">
        <f t="shared" si="4"/>
        <v>44743.847337962856</v>
      </c>
      <c r="E35" s="6">
        <f t="shared" ca="1" si="1"/>
        <v>43.309687500000003</v>
      </c>
    </row>
    <row r="36" spans="1:5" x14ac:dyDescent="0.3">
      <c r="A36" s="1">
        <f t="shared" si="2"/>
        <v>4.5</v>
      </c>
      <c r="B36" s="1">
        <f t="shared" ref="B36" si="36">B35+0.25</f>
        <v>4.5</v>
      </c>
      <c r="C36" s="6">
        <f t="shared" si="0"/>
        <v>3.1819805153394629</v>
      </c>
      <c r="D36" s="5">
        <f t="shared" si="4"/>
        <v>44743.850810185075</v>
      </c>
      <c r="E36" s="6">
        <f t="shared" ca="1" si="1"/>
        <v>62.79</v>
      </c>
    </row>
    <row r="37" spans="1:5" x14ac:dyDescent="0.3">
      <c r="A37" s="1">
        <f t="shared" si="2"/>
        <v>4.75</v>
      </c>
      <c r="B37" s="1">
        <f t="shared" ref="B37" si="37">B36+0.25</f>
        <v>4.75</v>
      </c>
      <c r="C37" s="6">
        <f t="shared" si="0"/>
        <v>4.3884277794286106</v>
      </c>
      <c r="D37" s="5">
        <f t="shared" si="4"/>
        <v>44743.854282407294</v>
      </c>
      <c r="E37" s="6">
        <f t="shared" ca="1" si="1"/>
        <v>72.297499999999999</v>
      </c>
    </row>
    <row r="38" spans="1:5" x14ac:dyDescent="0.3">
      <c r="A38" s="1">
        <f t="shared" si="2"/>
        <v>5</v>
      </c>
      <c r="B38" s="1">
        <f t="shared" ref="B38" si="38">B37+0.25</f>
        <v>5</v>
      </c>
      <c r="C38" s="6">
        <f t="shared" si="0"/>
        <v>5</v>
      </c>
      <c r="D38" s="5">
        <f t="shared" si="4"/>
        <v>44743.857754629513</v>
      </c>
      <c r="E38" s="6">
        <f t="shared" ca="1" si="1"/>
        <v>90.25</v>
      </c>
    </row>
    <row r="39" spans="1:5" x14ac:dyDescent="0.3">
      <c r="A39" s="1">
        <f t="shared" si="2"/>
        <v>5.25</v>
      </c>
      <c r="B39" s="1">
        <f t="shared" ref="B39" si="39">B38+0.25</f>
        <v>5.25</v>
      </c>
      <c r="C39" s="6">
        <f t="shared" si="0"/>
        <v>4.8503675456842554</v>
      </c>
      <c r="D39" s="5">
        <f t="shared" si="4"/>
        <v>44743.861226851732</v>
      </c>
      <c r="E39" s="6">
        <f t="shared" ca="1" si="1"/>
        <v>126.8465625</v>
      </c>
    </row>
    <row r="40" spans="1:5" x14ac:dyDescent="0.3">
      <c r="A40" s="1">
        <f t="shared" si="2"/>
        <v>5.5</v>
      </c>
      <c r="B40" s="1">
        <f t="shared" ref="B40" si="40">B39+0.25</f>
        <v>5.5</v>
      </c>
      <c r="C40" s="6">
        <f t="shared" si="0"/>
        <v>3.8890872965260161</v>
      </c>
      <c r="D40" s="5">
        <f t="shared" si="4"/>
        <v>44743.864699073951</v>
      </c>
      <c r="E40" s="6">
        <f t="shared" ca="1" si="1"/>
        <v>108.5775</v>
      </c>
    </row>
    <row r="41" spans="1:5" x14ac:dyDescent="0.3">
      <c r="A41" s="1">
        <f t="shared" si="2"/>
        <v>5.75</v>
      </c>
      <c r="B41" s="1">
        <f t="shared" ref="B41" si="41">B40+0.25</f>
        <v>5.75</v>
      </c>
      <c r="C41" s="6">
        <f t="shared" si="0"/>
        <v>2.2004297360992702</v>
      </c>
      <c r="D41" s="5">
        <f t="shared" si="4"/>
        <v>44743.86817129617</v>
      </c>
      <c r="E41" s="6">
        <f t="shared" ca="1" si="1"/>
        <v>144.07343750000001</v>
      </c>
    </row>
    <row r="42" spans="1:5" x14ac:dyDescent="0.3">
      <c r="A42" s="1">
        <f t="shared" si="2"/>
        <v>6</v>
      </c>
      <c r="B42" s="1">
        <f t="shared" ref="B42" si="42">B41+0.25</f>
        <v>6</v>
      </c>
      <c r="C42" s="6">
        <f t="shared" si="0"/>
        <v>2.205267218835516E-15</v>
      </c>
      <c r="D42" s="5">
        <f t="shared" si="4"/>
        <v>44743.871643518389</v>
      </c>
      <c r="E42" s="6">
        <f t="shared" ca="1" si="1"/>
        <v>126.72</v>
      </c>
    </row>
    <row r="43" spans="1:5" x14ac:dyDescent="0.3">
      <c r="A43" s="1">
        <f t="shared" si="2"/>
        <v>6.25</v>
      </c>
      <c r="B43" s="1">
        <f t="shared" ref="B43" si="43">B42+0.25</f>
        <v>6.25</v>
      </c>
      <c r="C43" s="6">
        <f t="shared" si="0"/>
        <v>-2.3917714522818114</v>
      </c>
      <c r="D43" s="5">
        <f t="shared" si="4"/>
        <v>44743.875115740608</v>
      </c>
      <c r="E43" s="6">
        <f t="shared" ca="1" si="1"/>
        <v>139.453125</v>
      </c>
    </row>
    <row r="44" spans="1:5" x14ac:dyDescent="0.3">
      <c r="A44" s="1">
        <f t="shared" si="2"/>
        <v>6.5</v>
      </c>
      <c r="B44" s="1">
        <f t="shared" ref="B44" si="44">B43+0.25</f>
        <v>6.5</v>
      </c>
      <c r="C44" s="6">
        <f t="shared" si="0"/>
        <v>-4.5961940777125614</v>
      </c>
      <c r="D44" s="5">
        <f t="shared" si="4"/>
        <v>44743.878587962827</v>
      </c>
      <c r="E44" s="6">
        <f t="shared" ca="1" si="1"/>
        <v>148.9975</v>
      </c>
    </row>
    <row r="45" spans="1:5" x14ac:dyDescent="0.3">
      <c r="A45" s="1">
        <f t="shared" si="2"/>
        <v>6.75</v>
      </c>
      <c r="B45" s="1">
        <f t="shared" ref="B45" si="45">B44+0.25</f>
        <v>6.75</v>
      </c>
      <c r="C45" s="6">
        <f t="shared" si="0"/>
        <v>-6.2361868444511837</v>
      </c>
      <c r="D45" s="5">
        <f t="shared" si="4"/>
        <v>44743.882060185046</v>
      </c>
      <c r="E45" s="6">
        <f t="shared" ca="1" si="1"/>
        <v>160.31718749999999</v>
      </c>
    </row>
    <row r="46" spans="1:5" x14ac:dyDescent="0.3">
      <c r="A46" s="1">
        <f t="shared" si="2"/>
        <v>7</v>
      </c>
      <c r="B46" s="1">
        <f t="shared" ref="B46" si="46">B45+0.25</f>
        <v>7</v>
      </c>
      <c r="C46" s="6">
        <f t="shared" si="0"/>
        <v>-7</v>
      </c>
      <c r="D46" s="5">
        <f t="shared" si="4"/>
        <v>44743.885532407265</v>
      </c>
      <c r="E46" s="6">
        <f t="shared" ca="1" si="1"/>
        <v>143.85</v>
      </c>
    </row>
    <row r="47" spans="1:5" x14ac:dyDescent="0.3">
      <c r="A47" s="1">
        <f t="shared" si="2"/>
        <v>7.25</v>
      </c>
      <c r="B47" s="1">
        <f t="shared" ref="B47" si="47">B46+0.25</f>
        <v>7.25</v>
      </c>
      <c r="C47" s="6">
        <f t="shared" si="0"/>
        <v>-6.6981266107068285</v>
      </c>
      <c r="D47" s="5">
        <f t="shared" si="4"/>
        <v>44743.889004629484</v>
      </c>
      <c r="E47" s="6">
        <f t="shared" ca="1" si="1"/>
        <v>105.47499999999999</v>
      </c>
    </row>
    <row r="48" spans="1:5" x14ac:dyDescent="0.3">
      <c r="A48" s="1">
        <f t="shared" si="2"/>
        <v>7.5</v>
      </c>
      <c r="B48" s="1">
        <f t="shared" ref="B48" si="48">B47+0.25</f>
        <v>7.5</v>
      </c>
      <c r="C48" s="6">
        <f t="shared" si="0"/>
        <v>-5.3033008588991137</v>
      </c>
      <c r="D48" s="5">
        <f t="shared" si="4"/>
        <v>44743.892476851703</v>
      </c>
      <c r="E48" s="6">
        <f t="shared" ca="1" si="1"/>
        <v>115.08750000000001</v>
      </c>
    </row>
    <row r="49" spans="1:5" x14ac:dyDescent="0.3">
      <c r="A49" s="1">
        <f t="shared" si="2"/>
        <v>7.75</v>
      </c>
      <c r="B49" s="1">
        <f t="shared" ref="B49" si="49">B48+0.25</f>
        <v>7.75</v>
      </c>
      <c r="C49" s="6">
        <f t="shared" si="0"/>
        <v>-2.9657966008294521</v>
      </c>
      <c r="D49" s="5">
        <f t="shared" si="4"/>
        <v>44743.895949073922</v>
      </c>
      <c r="E49" s="6">
        <f t="shared" ca="1" si="1"/>
        <v>112.53125</v>
      </c>
    </row>
    <row r="50" spans="1:5" x14ac:dyDescent="0.3">
      <c r="A50" s="1">
        <f t="shared" si="2"/>
        <v>8</v>
      </c>
      <c r="B50" s="1">
        <f t="shared" ref="B50" si="50">B49+0.25</f>
        <v>8</v>
      </c>
      <c r="C50" s="6">
        <f t="shared" si="0"/>
        <v>-3.920475055707584E-15</v>
      </c>
      <c r="D50" s="5">
        <f t="shared" si="4"/>
        <v>44743.899421296141</v>
      </c>
      <c r="E50" s="6">
        <f t="shared" ca="1" si="1"/>
        <v>93.1</v>
      </c>
    </row>
    <row r="51" spans="1:5" x14ac:dyDescent="0.3">
      <c r="A51" s="1">
        <f t="shared" si="2"/>
        <v>8.25</v>
      </c>
      <c r="B51" s="1">
        <f t="shared" ref="B51" si="51">B50+0.25</f>
        <v>8.25</v>
      </c>
      <c r="C51" s="6">
        <f t="shared" si="0"/>
        <v>3.1571383170119902</v>
      </c>
      <c r="D51" s="5">
        <f t="shared" si="4"/>
        <v>44743.90289351836</v>
      </c>
      <c r="E51" s="6">
        <f t="shared" ca="1" si="1"/>
        <v>85.566562500000003</v>
      </c>
    </row>
    <row r="52" spans="1:5" x14ac:dyDescent="0.3">
      <c r="A52" s="1">
        <f t="shared" si="2"/>
        <v>8.5</v>
      </c>
      <c r="B52" s="1">
        <f t="shared" ref="B52" si="52">B51+0.25</f>
        <v>8.5</v>
      </c>
      <c r="C52" s="6">
        <f t="shared" si="0"/>
        <v>6.0104076400856563</v>
      </c>
      <c r="D52" s="5">
        <f t="shared" si="4"/>
        <v>44743.906365740579</v>
      </c>
      <c r="E52" s="6">
        <f t="shared" ca="1" si="1"/>
        <v>56.502499999999998</v>
      </c>
    </row>
    <row r="53" spans="1:5" x14ac:dyDescent="0.3">
      <c r="A53" s="1">
        <f t="shared" si="2"/>
        <v>8.75</v>
      </c>
      <c r="B53" s="1">
        <f t="shared" ref="B53" si="53">B52+0.25</f>
        <v>8.75</v>
      </c>
      <c r="C53" s="6">
        <f t="shared" si="0"/>
        <v>8.0839459094737567</v>
      </c>
      <c r="D53" s="5">
        <f t="shared" si="4"/>
        <v>44743.909837962798</v>
      </c>
      <c r="E53" s="6">
        <f t="shared" ca="1" si="1"/>
        <v>38.207812500000003</v>
      </c>
    </row>
    <row r="54" spans="1:5" x14ac:dyDescent="0.3">
      <c r="A54" s="1">
        <f t="shared" si="2"/>
        <v>9</v>
      </c>
      <c r="B54" s="1">
        <f t="shared" ref="B54" si="54">B53+0.25</f>
        <v>9</v>
      </c>
      <c r="C54" s="6">
        <f t="shared" si="0"/>
        <v>9</v>
      </c>
      <c r="D54" s="5">
        <f t="shared" si="4"/>
        <v>44743.913310185017</v>
      </c>
      <c r="E54" s="6">
        <f t="shared" ca="1" si="1"/>
        <v>2.88</v>
      </c>
    </row>
    <row r="55" spans="1:5" x14ac:dyDescent="0.3">
      <c r="A55" s="1">
        <f t="shared" si="2"/>
        <v>9.25</v>
      </c>
      <c r="B55" s="1">
        <f t="shared" ref="B55" si="55">B54+0.25</f>
        <v>9.25</v>
      </c>
      <c r="C55" s="6">
        <f t="shared" si="0"/>
        <v>8.5458856757294033</v>
      </c>
      <c r="D55" s="5">
        <f t="shared" si="4"/>
        <v>44743.916782407236</v>
      </c>
      <c r="E55" s="6">
        <f t="shared" ca="1" si="1"/>
        <v>-28.742812499999999</v>
      </c>
    </row>
    <row r="56" spans="1:5" x14ac:dyDescent="0.3">
      <c r="A56" s="1">
        <f t="shared" si="2"/>
        <v>9.5</v>
      </c>
      <c r="B56" s="1">
        <f t="shared" ref="B56" si="56">B55+0.25</f>
        <v>9.5</v>
      </c>
      <c r="C56" s="6">
        <f t="shared" si="0"/>
        <v>6.7175144212722113</v>
      </c>
      <c r="D56" s="5">
        <f t="shared" si="4"/>
        <v>44743.920254629455</v>
      </c>
      <c r="E56" s="6">
        <f t="shared" ca="1" si="1"/>
        <v>-76.867500000000007</v>
      </c>
    </row>
    <row r="57" spans="1:5" x14ac:dyDescent="0.3">
      <c r="A57" s="1">
        <f t="shared" si="2"/>
        <v>9.75</v>
      </c>
      <c r="B57" s="1">
        <f t="shared" ref="B57" si="57">B56+0.25</f>
        <v>9.75</v>
      </c>
      <c r="C57" s="6">
        <f t="shared" si="0"/>
        <v>3.7311634655596344</v>
      </c>
      <c r="D57" s="5">
        <f t="shared" si="4"/>
        <v>44743.923726851674</v>
      </c>
      <c r="E57" s="6">
        <f t="shared" ca="1" si="1"/>
        <v>-114.46312500000001</v>
      </c>
    </row>
    <row r="58" spans="1:5" x14ac:dyDescent="0.3">
      <c r="A58" s="1">
        <f t="shared" si="2"/>
        <v>10</v>
      </c>
      <c r="B58" s="1">
        <f t="shared" ref="B58" si="58">B57+0.25</f>
        <v>10</v>
      </c>
      <c r="C58" s="6">
        <f t="shared" si="0"/>
        <v>6.1257422745431001E-15</v>
      </c>
      <c r="D58" s="5">
        <f t="shared" si="4"/>
        <v>44743.927199073893</v>
      </c>
      <c r="E58" s="6">
        <f t="shared" ca="1" si="1"/>
        <v>-158.4</v>
      </c>
    </row>
    <row r="59" spans="1:5" x14ac:dyDescent="0.3">
      <c r="A59" s="1">
        <f t="shared" si="2"/>
        <v>10.25</v>
      </c>
      <c r="B59" s="1">
        <f t="shared" ref="B59" si="59">B58+0.25</f>
        <v>10.25</v>
      </c>
      <c r="C59" s="6">
        <f t="shared" si="0"/>
        <v>-3.9225051817421517</v>
      </c>
      <c r="D59" s="5">
        <f t="shared" si="4"/>
        <v>44743.930671296112</v>
      </c>
      <c r="E59" s="6">
        <f t="shared" ca="1" si="1"/>
        <v>-174.480625</v>
      </c>
    </row>
    <row r="60" spans="1:5" x14ac:dyDescent="0.3">
      <c r="A60" s="1">
        <f t="shared" si="2"/>
        <v>10.5</v>
      </c>
      <c r="B60" s="1">
        <f t="shared" ref="B60" si="60">B59+0.25</f>
        <v>10.5</v>
      </c>
      <c r="C60" s="6">
        <f t="shared" si="0"/>
        <v>-7.4246212024587503</v>
      </c>
      <c r="D60" s="5">
        <f t="shared" si="4"/>
        <v>44743.934143518331</v>
      </c>
      <c r="E60" s="6">
        <f t="shared" ca="1" si="1"/>
        <v>-289.70249999999999</v>
      </c>
    </row>
    <row r="61" spans="1:5" x14ac:dyDescent="0.3">
      <c r="A61" s="1">
        <f t="shared" si="2"/>
        <v>10.75</v>
      </c>
      <c r="B61" s="1">
        <f t="shared" ref="B61" si="61">B60+0.25</f>
        <v>10.75</v>
      </c>
      <c r="C61" s="6">
        <f t="shared" si="0"/>
        <v>-9.9317049744963271</v>
      </c>
      <c r="D61" s="5">
        <f t="shared" si="4"/>
        <v>44743.93761574055</v>
      </c>
      <c r="E61" s="6">
        <f t="shared" ca="1" si="1"/>
        <v>-350.79843749999998</v>
      </c>
    </row>
    <row r="62" spans="1:5" x14ac:dyDescent="0.3">
      <c r="A62" s="1">
        <f t="shared" si="2"/>
        <v>11</v>
      </c>
      <c r="B62" s="1">
        <f t="shared" ref="B62" si="62">B61+0.25</f>
        <v>11</v>
      </c>
      <c r="C62" s="6">
        <f t="shared" si="0"/>
        <v>-11</v>
      </c>
      <c r="D62" s="5">
        <f t="shared" si="4"/>
        <v>44743.941087962769</v>
      </c>
      <c r="E62" s="6">
        <f t="shared" ca="1" si="1"/>
        <v>-451.36</v>
      </c>
    </row>
    <row r="63" spans="1:5" x14ac:dyDescent="0.3">
      <c r="A63" s="1">
        <f t="shared" si="2"/>
        <v>11.25</v>
      </c>
      <c r="B63" s="1">
        <f t="shared" ref="B63" si="63">B62+0.25</f>
        <v>11.25</v>
      </c>
      <c r="C63" s="6">
        <f t="shared" si="0"/>
        <v>-10.393644740751977</v>
      </c>
      <c r="D63" s="5">
        <f t="shared" si="4"/>
        <v>44743.944560184987</v>
      </c>
      <c r="E63" s="6">
        <f t="shared" ca="1" si="1"/>
        <v>-563.63437499999998</v>
      </c>
    </row>
    <row r="64" spans="1:5" x14ac:dyDescent="0.3">
      <c r="A64" s="1"/>
      <c r="B64" s="1"/>
      <c r="C64" s="6"/>
    </row>
    <row r="65" spans="1:3" x14ac:dyDescent="0.3">
      <c r="A65" s="1"/>
      <c r="B65" s="1"/>
      <c r="C65" s="6"/>
    </row>
    <row r="66" spans="1:3" x14ac:dyDescent="0.3">
      <c r="A66" s="1"/>
      <c r="B66" s="1"/>
      <c r="C66" s="6"/>
    </row>
    <row r="67" spans="1:3" x14ac:dyDescent="0.3">
      <c r="A67" s="1"/>
      <c r="B67" s="1"/>
      <c r="C67" s="6"/>
    </row>
    <row r="68" spans="1:3" x14ac:dyDescent="0.3">
      <c r="A68" s="1"/>
      <c r="B68" s="1"/>
      <c r="C68" s="6"/>
    </row>
    <row r="69" spans="1:3" x14ac:dyDescent="0.3">
      <c r="A69" s="1"/>
      <c r="B69" s="1"/>
      <c r="C69" s="6"/>
    </row>
    <row r="70" spans="1:3" x14ac:dyDescent="0.3">
      <c r="A70" s="1"/>
      <c r="B70" s="1"/>
      <c r="C70" s="6"/>
    </row>
    <row r="71" spans="1:3" x14ac:dyDescent="0.3">
      <c r="A71" s="1"/>
      <c r="B71" s="1"/>
      <c r="C71" s="6"/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B2" sqref="B2"/>
    </sheetView>
  </sheetViews>
  <sheetFormatPr defaultRowHeight="14.4" x14ac:dyDescent="0.3"/>
  <cols>
    <col min="1" max="1" width="10.109375" style="9" bestFit="1" customWidth="1"/>
    <col min="2" max="2" width="15.109375" bestFit="1" customWidth="1"/>
    <col min="3" max="3" width="18.33203125" bestFit="1" customWidth="1"/>
    <col min="4" max="4" width="13.21875" customWidth="1"/>
  </cols>
  <sheetData>
    <row r="1" spans="1:4" x14ac:dyDescent="0.3">
      <c r="A1" s="10" t="s">
        <v>2</v>
      </c>
      <c r="B1" t="s">
        <v>4</v>
      </c>
      <c r="C1" t="s">
        <v>5</v>
      </c>
      <c r="D1" t="s">
        <v>6</v>
      </c>
    </row>
    <row r="2" spans="1:4" x14ac:dyDescent="0.3">
      <c r="A2" s="11">
        <v>-3</v>
      </c>
      <c r="B2" s="7">
        <v>-3</v>
      </c>
      <c r="C2" s="7">
        <v>-2.013669746062924</v>
      </c>
      <c r="D2" s="7">
        <v>0</v>
      </c>
    </row>
    <row r="3" spans="1:4" x14ac:dyDescent="0.3">
      <c r="A3" s="11">
        <v>-2.75</v>
      </c>
      <c r="B3" s="7">
        <v>-2.540668714406038</v>
      </c>
      <c r="C3" s="7">
        <v>-1.8510478151004039</v>
      </c>
      <c r="D3" s="7">
        <v>0</v>
      </c>
    </row>
    <row r="4" spans="1:4" x14ac:dyDescent="0.3">
      <c r="A4" s="11">
        <v>-2.5</v>
      </c>
      <c r="B4" s="7">
        <v>-1.7677669529663691</v>
      </c>
      <c r="C4" s="7">
        <v>-1.4557698185417109</v>
      </c>
      <c r="D4" s="7">
        <v>0</v>
      </c>
    </row>
    <row r="5" spans="1:4" x14ac:dyDescent="0.3">
      <c r="A5" s="11">
        <v>-2.25</v>
      </c>
      <c r="B5" s="7">
        <v>-0.86103772282145175</v>
      </c>
      <c r="C5" s="7">
        <v>-0.92967991482561274</v>
      </c>
      <c r="D5" s="7">
        <v>0</v>
      </c>
    </row>
    <row r="6" spans="1:4" x14ac:dyDescent="0.3">
      <c r="A6" s="11">
        <v>-2</v>
      </c>
      <c r="B6" s="7">
        <v>2.45029690981724E-16</v>
      </c>
      <c r="C6" s="7">
        <v>-0.38071129935600379</v>
      </c>
      <c r="D6" s="7">
        <v>0</v>
      </c>
    </row>
    <row r="7" spans="1:4" x14ac:dyDescent="0.3">
      <c r="A7" s="11">
        <v>-1.75</v>
      </c>
      <c r="B7" s="7">
        <v>0.66969600663890727</v>
      </c>
      <c r="C7" s="7">
        <v>9.7784151938518082E-2</v>
      </c>
      <c r="D7" s="7">
        <v>0</v>
      </c>
    </row>
    <row r="8" spans="1:4" x14ac:dyDescent="0.3">
      <c r="A8" s="11">
        <v>-1.5</v>
      </c>
      <c r="B8" s="7">
        <v>1.060660171779821</v>
      </c>
      <c r="C8" s="7">
        <v>0.44273622480667152</v>
      </c>
      <c r="D8" s="7">
        <v>0</v>
      </c>
    </row>
    <row r="9" spans="1:4" x14ac:dyDescent="0.3">
      <c r="A9" s="11">
        <v>-1.25</v>
      </c>
      <c r="B9" s="7">
        <v>1.154849415639108</v>
      </c>
      <c r="C9" s="7">
        <v>0.62946986973257801</v>
      </c>
      <c r="D9" s="7">
        <v>0</v>
      </c>
    </row>
    <row r="10" spans="1:4" x14ac:dyDescent="0.3">
      <c r="A10" s="11">
        <v>-1</v>
      </c>
      <c r="B10" s="7">
        <v>1</v>
      </c>
      <c r="C10" s="7">
        <v>0.67122324868764149</v>
      </c>
      <c r="D10" s="7">
        <v>0</v>
      </c>
    </row>
    <row r="11" spans="1:4" x14ac:dyDescent="0.3">
      <c r="A11" s="11">
        <v>-0.75</v>
      </c>
      <c r="B11" s="7">
        <v>0.692909649383465</v>
      </c>
      <c r="C11" s="7">
        <v>0.61078897268391263</v>
      </c>
      <c r="D11" s="7">
        <v>0</v>
      </c>
    </row>
    <row r="12" spans="1:4" x14ac:dyDescent="0.3">
      <c r="A12" s="11">
        <v>-0.5</v>
      </c>
      <c r="B12" s="7">
        <v>0.35355339059327368</v>
      </c>
      <c r="C12" s="7">
        <v>0.50651679686751971</v>
      </c>
      <c r="D12" s="7">
        <v>0</v>
      </c>
    </row>
    <row r="13" spans="1:4" x14ac:dyDescent="0.3">
      <c r="A13" s="11">
        <v>-0.25</v>
      </c>
      <c r="B13" s="7">
        <v>9.5670858091272445E-2</v>
      </c>
      <c r="C13" s="7">
        <v>0.41594788144354738</v>
      </c>
      <c r="D13" s="7">
        <v>0</v>
      </c>
    </row>
    <row r="14" spans="1:4" x14ac:dyDescent="0.3">
      <c r="A14" s="11">
        <v>0</v>
      </c>
      <c r="B14" s="7">
        <v>0</v>
      </c>
      <c r="C14" s="7">
        <v>0.38071129935600367</v>
      </c>
      <c r="D14" s="7">
        <v>0</v>
      </c>
    </row>
    <row r="15" spans="1:4" x14ac:dyDescent="0.3">
      <c r="A15" s="11">
        <v>0.25</v>
      </c>
      <c r="B15" s="7">
        <v>9.5670858091272445E-2</v>
      </c>
      <c r="C15" s="7">
        <v>0.4159478814435475</v>
      </c>
      <c r="D15" s="7">
        <v>0</v>
      </c>
    </row>
    <row r="16" spans="1:4" x14ac:dyDescent="0.3">
      <c r="A16" s="11">
        <v>0.5</v>
      </c>
      <c r="B16" s="7">
        <v>0.35355339059327368</v>
      </c>
      <c r="C16" s="7">
        <v>0.50651679686751971</v>
      </c>
      <c r="D16" s="7">
        <v>0</v>
      </c>
    </row>
    <row r="17" spans="1:4" x14ac:dyDescent="0.3">
      <c r="A17" s="11">
        <v>0.75</v>
      </c>
      <c r="B17" s="7">
        <v>0.692909649383465</v>
      </c>
      <c r="C17" s="7">
        <v>0.61078897268391263</v>
      </c>
      <c r="D17" s="7">
        <v>0</v>
      </c>
    </row>
    <row r="18" spans="1:4" x14ac:dyDescent="0.3">
      <c r="A18" s="11">
        <v>1</v>
      </c>
      <c r="B18" s="7">
        <v>1</v>
      </c>
      <c r="C18" s="7">
        <v>0.67122324868764149</v>
      </c>
      <c r="D18" s="7">
        <v>0</v>
      </c>
    </row>
    <row r="19" spans="1:4" x14ac:dyDescent="0.3">
      <c r="A19" s="11">
        <v>1.25</v>
      </c>
      <c r="B19" s="7">
        <v>1.154849415639108</v>
      </c>
      <c r="C19" s="7">
        <v>0.62946986973257801</v>
      </c>
      <c r="D19" s="7">
        <v>0</v>
      </c>
    </row>
    <row r="20" spans="1:4" x14ac:dyDescent="0.3">
      <c r="A20" s="11">
        <v>1.5</v>
      </c>
      <c r="B20" s="7">
        <v>1.060660171779821</v>
      </c>
      <c r="C20" s="7">
        <v>0.44273622480667152</v>
      </c>
      <c r="D20" s="7">
        <v>0</v>
      </c>
    </row>
    <row r="21" spans="1:4" x14ac:dyDescent="0.3">
      <c r="A21" s="11">
        <v>1.75</v>
      </c>
      <c r="B21" s="7">
        <v>0.66969600663890727</v>
      </c>
      <c r="C21" s="7">
        <v>9.7784151938518526E-2</v>
      </c>
      <c r="D21" s="7">
        <v>0</v>
      </c>
    </row>
    <row r="22" spans="1:4" x14ac:dyDescent="0.3">
      <c r="A22" s="11">
        <v>2</v>
      </c>
      <c r="B22" s="7">
        <v>2.45029690981724E-16</v>
      </c>
      <c r="C22" s="7">
        <v>-0.38071129935600379</v>
      </c>
      <c r="D22" s="7">
        <v>0</v>
      </c>
    </row>
    <row r="23" spans="1:4" x14ac:dyDescent="0.3">
      <c r="A23" s="11">
        <v>2.25</v>
      </c>
      <c r="B23" s="7">
        <v>-0.86103772282145175</v>
      </c>
      <c r="C23" s="7">
        <v>-0.92967991482561274</v>
      </c>
      <c r="D23" s="7">
        <v>0</v>
      </c>
    </row>
    <row r="24" spans="1:4" x14ac:dyDescent="0.3">
      <c r="A24" s="11">
        <v>2.5</v>
      </c>
      <c r="B24" s="7">
        <v>-1.7677669529663691</v>
      </c>
      <c r="C24" s="7">
        <v>-0.12200173843143031</v>
      </c>
      <c r="D24" s="7">
        <v>0</v>
      </c>
    </row>
    <row r="25" spans="1:4" x14ac:dyDescent="0.3">
      <c r="A25" s="11">
        <v>2.75</v>
      </c>
      <c r="B25" s="7">
        <v>-2.540668714406038</v>
      </c>
      <c r="C25" s="7">
        <v>-0.51727973499012281</v>
      </c>
      <c r="D25" s="7">
        <v>0</v>
      </c>
    </row>
    <row r="26" spans="1:4" x14ac:dyDescent="0.3">
      <c r="A26" s="11">
        <v>3</v>
      </c>
      <c r="B26" s="7">
        <v>-3</v>
      </c>
      <c r="C26" s="7">
        <v>-0.67990166595264423</v>
      </c>
      <c r="D26" s="7">
        <v>0</v>
      </c>
    </row>
    <row r="27" spans="1:4" x14ac:dyDescent="0.3">
      <c r="A27" s="11">
        <v>3.25</v>
      </c>
      <c r="B27" s="7">
        <v>5</v>
      </c>
      <c r="C27" s="7">
        <v>-1.869728712149068</v>
      </c>
      <c r="D27" s="7">
        <v>1</v>
      </c>
    </row>
    <row r="28" spans="1:4" x14ac:dyDescent="0.3">
      <c r="A28" s="11">
        <v>3.5</v>
      </c>
      <c r="B28" s="7">
        <v>-2.4748737341529168</v>
      </c>
      <c r="C28" s="7">
        <v>-5.8221166370582722E-2</v>
      </c>
      <c r="D28" s="7">
        <v>0</v>
      </c>
    </row>
    <row r="29" spans="1:4" x14ac:dyDescent="0.3">
      <c r="A29" s="11">
        <v>3.75</v>
      </c>
      <c r="B29" s="7">
        <v>-1.4350628713690889</v>
      </c>
      <c r="C29" s="7">
        <v>0.72225189478969654</v>
      </c>
      <c r="D29" s="7">
        <v>0</v>
      </c>
    </row>
    <row r="30" spans="1:4" x14ac:dyDescent="0.3">
      <c r="A30" s="11">
        <v>4</v>
      </c>
      <c r="B30" s="7">
        <v>-9.8011876392689601E-16</v>
      </c>
      <c r="C30" s="7">
        <v>1.7144793794662829</v>
      </c>
      <c r="D30" s="7">
        <v>0</v>
      </c>
    </row>
    <row r="31" spans="1:4" x14ac:dyDescent="0.3">
      <c r="A31" s="11">
        <v>4.25</v>
      </c>
      <c r="B31" s="7">
        <v>1.626404587551632</v>
      </c>
      <c r="C31" s="7">
        <v>1.443411948207679</v>
      </c>
      <c r="D31" s="7">
        <v>0</v>
      </c>
    </row>
    <row r="32" spans="1:4" x14ac:dyDescent="0.3">
      <c r="A32" s="11">
        <v>4.5</v>
      </c>
      <c r="B32" s="7">
        <v>3.1819805153394629</v>
      </c>
      <c r="C32" s="7">
        <v>2.4050228402159028</v>
      </c>
      <c r="D32" s="7">
        <v>0</v>
      </c>
    </row>
    <row r="33" spans="1:4" x14ac:dyDescent="0.3">
      <c r="A33" s="11">
        <v>4.75</v>
      </c>
      <c r="B33" s="7">
        <v>4.3884277794286106</v>
      </c>
      <c r="C33" s="7">
        <v>3.0913066575168942</v>
      </c>
      <c r="D33" s="7">
        <v>0</v>
      </c>
    </row>
    <row r="34" spans="1:4" x14ac:dyDescent="0.3">
      <c r="A34" s="11">
        <v>5</v>
      </c>
      <c r="B34" s="7">
        <v>5</v>
      </c>
      <c r="C34" s="7">
        <v>3.3561162434382079</v>
      </c>
      <c r="D34" s="7">
        <v>0</v>
      </c>
    </row>
    <row r="35" spans="1:4" x14ac:dyDescent="0.3">
      <c r="A35" s="11">
        <v>5.25</v>
      </c>
      <c r="B35" s="7">
        <v>4.8503675456842554</v>
      </c>
      <c r="C35" s="7">
        <v>3.10998755456556</v>
      </c>
      <c r="D35" s="7">
        <v>0</v>
      </c>
    </row>
    <row r="36" spans="1:4" x14ac:dyDescent="0.3">
      <c r="A36" s="11">
        <v>5.5</v>
      </c>
      <c r="B36" s="7">
        <v>3.8890872965260161</v>
      </c>
      <c r="C36" s="7">
        <v>2.3412422681550531</v>
      </c>
      <c r="D36" s="7">
        <v>0</v>
      </c>
    </row>
    <row r="37" spans="1:4" x14ac:dyDescent="0.3">
      <c r="A37" s="11">
        <v>5.75</v>
      </c>
      <c r="B37" s="7">
        <v>2.2004297360992702</v>
      </c>
      <c r="C37" s="7">
        <v>1.125248218702652</v>
      </c>
      <c r="D37" s="7">
        <v>0</v>
      </c>
    </row>
    <row r="38" spans="1:4" x14ac:dyDescent="0.3">
      <c r="A38" s="11">
        <v>6</v>
      </c>
      <c r="B38" s="7">
        <v>2.205267218835516E-15</v>
      </c>
      <c r="C38" s="7">
        <v>-0.38071129935600112</v>
      </c>
      <c r="D38" s="7">
        <v>0</v>
      </c>
    </row>
    <row r="39" spans="1:4" x14ac:dyDescent="0.3">
      <c r="A39" s="11">
        <v>6.25</v>
      </c>
      <c r="B39" s="7">
        <v>-2.391771452281811</v>
      </c>
      <c r="C39" s="7">
        <v>-1.9571439815897449</v>
      </c>
      <c r="D39" s="7">
        <v>0</v>
      </c>
    </row>
    <row r="40" spans="1:4" x14ac:dyDescent="0.3">
      <c r="A40" s="11">
        <v>6.5</v>
      </c>
      <c r="B40" s="7">
        <v>-4.5961940777125614</v>
      </c>
      <c r="C40" s="7">
        <v>-3.3542758618900952</v>
      </c>
      <c r="D40" s="7">
        <v>0</v>
      </c>
    </row>
    <row r="41" spans="1:4" x14ac:dyDescent="0.3">
      <c r="A41" s="11">
        <v>6.75</v>
      </c>
      <c r="B41" s="7">
        <v>-6.2361868444511837</v>
      </c>
      <c r="C41" s="7">
        <v>-4.3315654999333866</v>
      </c>
      <c r="D41" s="7">
        <v>0</v>
      </c>
    </row>
    <row r="42" spans="1:4" x14ac:dyDescent="0.3">
      <c r="A42" s="11">
        <v>7</v>
      </c>
      <c r="B42" s="7">
        <v>-7</v>
      </c>
      <c r="C42" s="7">
        <v>-4.6985627408134922</v>
      </c>
      <c r="D42" s="7">
        <v>0</v>
      </c>
    </row>
    <row r="43" spans="1:4" x14ac:dyDescent="0.3">
      <c r="A43" s="11">
        <v>7.25</v>
      </c>
      <c r="B43" s="7">
        <v>-6.6981266107068276</v>
      </c>
      <c r="C43" s="7">
        <v>-4.3502463969820511</v>
      </c>
      <c r="D43" s="7">
        <v>0</v>
      </c>
    </row>
    <row r="44" spans="1:4" x14ac:dyDescent="0.3">
      <c r="A44" s="11">
        <v>7.5</v>
      </c>
      <c r="B44" s="7">
        <v>-5.3033008588991137</v>
      </c>
      <c r="C44" s="7">
        <v>-3.290495289829245</v>
      </c>
      <c r="D44" s="7">
        <v>0</v>
      </c>
    </row>
    <row r="45" spans="1:4" x14ac:dyDescent="0.3">
      <c r="A45" s="11">
        <v>7.75</v>
      </c>
      <c r="B45" s="7">
        <v>-2.9657966008294521</v>
      </c>
      <c r="C45" s="7">
        <v>-1.638980252084721</v>
      </c>
      <c r="D45" s="7">
        <v>0</v>
      </c>
    </row>
    <row r="46" spans="1:4" x14ac:dyDescent="0.3">
      <c r="A46" s="11">
        <v>8</v>
      </c>
      <c r="B46" s="7">
        <v>-3.920475055707584E-15</v>
      </c>
      <c r="C46" s="7">
        <v>0.38071129935600823</v>
      </c>
      <c r="D46" s="7">
        <v>0</v>
      </c>
    </row>
    <row r="47" spans="1:4" x14ac:dyDescent="0.3">
      <c r="A47" s="11">
        <v>8.25</v>
      </c>
      <c r="B47" s="7">
        <v>3.1571383170119902</v>
      </c>
      <c r="C47" s="7">
        <v>2.470876014971807</v>
      </c>
      <c r="D47" s="7">
        <v>0</v>
      </c>
    </row>
    <row r="48" spans="1:4" x14ac:dyDescent="0.3">
      <c r="A48" s="11">
        <v>8.5</v>
      </c>
      <c r="B48" s="7">
        <v>6.0104076400856563</v>
      </c>
      <c r="C48" s="7">
        <v>4.3035288835642831</v>
      </c>
      <c r="D48" s="7">
        <v>0</v>
      </c>
    </row>
    <row r="49" spans="1:4" x14ac:dyDescent="0.3">
      <c r="A49" s="11">
        <v>8.75</v>
      </c>
      <c r="B49" s="7">
        <v>8.0839459094737567</v>
      </c>
      <c r="C49" s="7">
        <v>5.5718243423498777</v>
      </c>
      <c r="D49" s="7">
        <v>0</v>
      </c>
    </row>
    <row r="50" spans="1:4" x14ac:dyDescent="0.3">
      <c r="A50" s="11">
        <v>9</v>
      </c>
      <c r="B50" s="7">
        <v>9</v>
      </c>
      <c r="C50" s="7">
        <v>6.0410092381887752</v>
      </c>
      <c r="D50" s="7">
        <v>0</v>
      </c>
    </row>
    <row r="51" spans="1:4" x14ac:dyDescent="0.3">
      <c r="A51" s="11">
        <v>9.25</v>
      </c>
      <c r="B51" s="7">
        <v>8.5458856757294033</v>
      </c>
      <c r="C51" s="7">
        <v>5.5905052393985457</v>
      </c>
      <c r="D51" s="7">
        <v>0</v>
      </c>
    </row>
    <row r="52" spans="1:4" x14ac:dyDescent="0.3">
      <c r="A52" s="11">
        <v>9.5</v>
      </c>
      <c r="B52" s="7">
        <v>6.7175144212722113</v>
      </c>
      <c r="C52" s="7">
        <v>4.2397483115034484</v>
      </c>
      <c r="D52" s="7">
        <v>0</v>
      </c>
    </row>
    <row r="53" spans="1:4" x14ac:dyDescent="0.3">
      <c r="A53" s="11">
        <v>9.75</v>
      </c>
      <c r="B53" s="7">
        <v>3.731163465559634</v>
      </c>
      <c r="C53" s="7">
        <v>2.1527122854667908</v>
      </c>
      <c r="D53" s="7">
        <v>0</v>
      </c>
    </row>
    <row r="54" spans="1:4" x14ac:dyDescent="0.3">
      <c r="A54" s="11">
        <v>10</v>
      </c>
      <c r="B54" s="7">
        <v>6.1257422745431001E-15</v>
      </c>
      <c r="C54" s="7">
        <v>-0.38071129935599402</v>
      </c>
      <c r="D54" s="7">
        <v>0</v>
      </c>
    </row>
    <row r="55" spans="1:4" x14ac:dyDescent="0.3">
      <c r="A55" s="11">
        <v>10.25</v>
      </c>
      <c r="B55" s="7">
        <v>-3.9225051817421521</v>
      </c>
      <c r="C55" s="7">
        <v>-2.9846080483538771</v>
      </c>
      <c r="D55" s="7">
        <v>0</v>
      </c>
    </row>
    <row r="56" spans="1:4" x14ac:dyDescent="0.3">
      <c r="A56" s="11" t="s">
        <v>7</v>
      </c>
      <c r="B56" s="7"/>
      <c r="C56" s="7"/>
      <c r="D56" s="7"/>
    </row>
    <row r="57" spans="1:4" x14ac:dyDescent="0.3">
      <c r="A57" s="8" t="s">
        <v>3</v>
      </c>
      <c r="B57" s="7">
        <v>26.074666861480772</v>
      </c>
      <c r="C57" s="7">
        <v>18.633924715383518</v>
      </c>
      <c r="D5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1</vt:i4>
      </vt:variant>
    </vt:vector>
  </HeadingPairs>
  <TitlesOfParts>
    <vt:vector size="3" baseType="lpstr">
      <vt:lpstr>inputdata</vt:lpstr>
      <vt:lpstr>output</vt:lpstr>
      <vt:lpstr>Grafiek1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Fred_Miriam</cp:lastModifiedBy>
  <dcterms:created xsi:type="dcterms:W3CDTF">2022-07-08T12:52:57Z</dcterms:created>
  <dcterms:modified xsi:type="dcterms:W3CDTF">2022-07-23T20:17:14Z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2022-07-12T19:45:01Z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a19047bb-0627-4998-837b-1cb6c73dacf7</vt:lpwstr>
  </property>
  <property fmtid="{D5CDD505-2E9C-101B-9397-08002B2CF9AE}" pid="8" name="MSIP_Label_0359f705-2ba0-454b-9cfc-6ce5bcaac040_ContentBits">
    <vt:lpwstr>2</vt:lpwstr>
  </property>
</Properties>
</file>