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8" yWindow="-108" windowWidth="23256" windowHeight="12576"/>
  </bookViews>
  <sheets>
    <sheet name="inputdata" sheetId="2" r:id="rId1"/>
    <sheet name="Grafiek1" sheetId="14" r:id="rId2"/>
    <sheet name="output" sheetId="8" r:id="rId3"/>
  </sheets>
  <calcPr calcId="145621"/>
  <pivotCaches>
    <pivotCache cacheId="2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34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2" i="2"/>
  <c r="C53" i="2"/>
  <c r="C54" i="2"/>
  <c r="C55" i="2"/>
  <c r="C56" i="2"/>
  <c r="C57" i="2"/>
  <c r="C58" i="2"/>
  <c r="C59" i="2"/>
  <c r="C60" i="2"/>
  <c r="C61" i="2"/>
  <c r="C62" i="2"/>
  <c r="C63" i="2"/>
  <c r="C2" i="2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2" i="2"/>
  <c r="B3" i="2" l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D3" i="2" l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A4" i="2"/>
  <c r="A5" i="2"/>
  <c r="A6" i="2" s="1"/>
  <c r="A3" i="2"/>
  <c r="A7" i="2" l="1"/>
  <c r="A8" i="2" l="1"/>
  <c r="A9" i="2" l="1"/>
  <c r="A10" i="2" l="1"/>
  <c r="A11" i="2" l="1"/>
  <c r="A12" i="2" l="1"/>
  <c r="A13" i="2" l="1"/>
  <c r="A14" i="2" l="1"/>
  <c r="A15" i="2" l="1"/>
  <c r="A16" i="2" l="1"/>
  <c r="A17" i="2" l="1"/>
  <c r="A18" i="2" l="1"/>
  <c r="A19" i="2" l="1"/>
  <c r="A20" i="2" l="1"/>
  <c r="A21" i="2" l="1"/>
  <c r="A22" i="2" l="1"/>
  <c r="A23" i="2" l="1"/>
  <c r="A24" i="2" l="1"/>
  <c r="A25" i="2" l="1"/>
  <c r="A26" i="2" l="1"/>
  <c r="A27" i="2" l="1"/>
  <c r="A28" i="2" l="1"/>
  <c r="A29" i="2" l="1"/>
  <c r="A30" i="2" l="1"/>
  <c r="A31" i="2" l="1"/>
  <c r="A32" i="2" l="1"/>
  <c r="A33" i="2" l="1"/>
  <c r="A34" i="2" l="1"/>
  <c r="A35" i="2" l="1"/>
  <c r="A36" i="2" l="1"/>
  <c r="A37" i="2" l="1"/>
  <c r="A38" i="2" l="1"/>
  <c r="A39" i="2" l="1"/>
  <c r="A40" i="2" l="1"/>
  <c r="A41" i="2" l="1"/>
  <c r="A42" i="2" l="1"/>
  <c r="A43" i="2" l="1"/>
  <c r="A44" i="2" l="1"/>
  <c r="A45" i="2" l="1"/>
  <c r="A46" i="2" l="1"/>
  <c r="A47" i="2" l="1"/>
  <c r="A48" i="2" l="1"/>
  <c r="A49" i="2" l="1"/>
  <c r="A50" i="2" l="1"/>
  <c r="A51" i="2" l="1"/>
  <c r="A52" i="2" l="1"/>
  <c r="A53" i="2" l="1"/>
  <c r="A54" i="2" l="1"/>
  <c r="A55" i="2" l="1"/>
  <c r="A56" i="2" l="1"/>
  <c r="A57" i="2" l="1"/>
  <c r="A58" i="2" l="1"/>
  <c r="A59" i="2" l="1"/>
  <c r="A60" i="2" l="1"/>
  <c r="A61" i="2" l="1"/>
  <c r="A62" i="2" l="1"/>
  <c r="A63" i="2" l="1"/>
</calcChain>
</file>

<file path=xl/sharedStrings.xml><?xml version="1.0" encoding="utf-8"?>
<sst xmlns="http://schemas.openxmlformats.org/spreadsheetml/2006/main" count="10" uniqueCount="9">
  <si>
    <t>DateTime</t>
  </si>
  <si>
    <t>y-value</t>
  </si>
  <si>
    <t>Rijlabels</t>
  </si>
  <si>
    <t>Eindtotaal</t>
  </si>
  <si>
    <t>Som van y-value</t>
  </si>
  <si>
    <t>Som van Regr_value</t>
  </si>
  <si>
    <t>Som van spike</t>
  </si>
  <si>
    <t>(leeg)</t>
  </si>
  <si>
    <t>x-value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</si>
</sst>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  <xf numFmtId="0" fontId="1" fillId="0" borderId="0" xfId="0" applyFont="1" applyBorder="1" applyAlignment="1">
      <alignment horizontal="center" vertical="top"/>
    </xf>
    <xf numFmtId="22" fontId="0" fillId="0" borderId="0" xfId="0" applyNumberFormat="1"/>
    <xf numFmtId="164" fontId="0" fillId="0" borderId="0" xfId="0" applyNumberFormat="1"/>
    <xf numFmtId="0" fontId="0" fillId="0" borderId="0" xfId="0" applyNumberFormat="1"/>
    <xf numFmtId="2" fontId="0" fillId="0" borderId="0" xfId="0" applyNumberFormat="1" applyAlignment="1">
      <alignment horizontal="left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Standaard" xfId="0" builtinId="0"/>
  </cellStyles>
  <dxfs count="8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8.8659293310879489E-2"/>
          <c:y val="0.11989298079949641"/>
          <c:w val="0.82067118777782833"/>
          <c:h val="0.810235229094946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inputdata!$C$1</c:f>
              <c:strCache>
                <c:ptCount val="1"/>
                <c:pt idx="0">
                  <c:v>y-value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inputdata!$B$2:$B$63</c:f>
              <c:numCache>
                <c:formatCode>General</c:formatCode>
                <c:ptCount val="62"/>
                <c:pt idx="0">
                  <c:v>-4</c:v>
                </c:pt>
                <c:pt idx="1">
                  <c:v>-3.75</c:v>
                </c:pt>
                <c:pt idx="2">
                  <c:v>-3.5</c:v>
                </c:pt>
                <c:pt idx="3">
                  <c:v>-3.25</c:v>
                </c:pt>
                <c:pt idx="4">
                  <c:v>-3</c:v>
                </c:pt>
                <c:pt idx="5">
                  <c:v>-2.75</c:v>
                </c:pt>
                <c:pt idx="6">
                  <c:v>-2.5</c:v>
                </c:pt>
                <c:pt idx="7">
                  <c:v>-2.25</c:v>
                </c:pt>
                <c:pt idx="8">
                  <c:v>-2</c:v>
                </c:pt>
                <c:pt idx="9">
                  <c:v>-1.75</c:v>
                </c:pt>
                <c:pt idx="10">
                  <c:v>-1.5</c:v>
                </c:pt>
                <c:pt idx="11">
                  <c:v>-1.25</c:v>
                </c:pt>
                <c:pt idx="12">
                  <c:v>-1</c:v>
                </c:pt>
                <c:pt idx="13">
                  <c:v>-0.75</c:v>
                </c:pt>
                <c:pt idx="14">
                  <c:v>-0.5</c:v>
                </c:pt>
                <c:pt idx="15">
                  <c:v>-0.25</c:v>
                </c:pt>
                <c:pt idx="16">
                  <c:v>0</c:v>
                </c:pt>
                <c:pt idx="17">
                  <c:v>0.25</c:v>
                </c:pt>
                <c:pt idx="18">
                  <c:v>0.5</c:v>
                </c:pt>
                <c:pt idx="19">
                  <c:v>0.75</c:v>
                </c:pt>
                <c:pt idx="20">
                  <c:v>1</c:v>
                </c:pt>
                <c:pt idx="21">
                  <c:v>1.25</c:v>
                </c:pt>
                <c:pt idx="22">
                  <c:v>1.5</c:v>
                </c:pt>
                <c:pt idx="23">
                  <c:v>1.75</c:v>
                </c:pt>
                <c:pt idx="24">
                  <c:v>2</c:v>
                </c:pt>
                <c:pt idx="25">
                  <c:v>2.25</c:v>
                </c:pt>
                <c:pt idx="26">
                  <c:v>2.5</c:v>
                </c:pt>
                <c:pt idx="27">
                  <c:v>2.75</c:v>
                </c:pt>
                <c:pt idx="28">
                  <c:v>3</c:v>
                </c:pt>
                <c:pt idx="29">
                  <c:v>3.25</c:v>
                </c:pt>
                <c:pt idx="30">
                  <c:v>3.5</c:v>
                </c:pt>
                <c:pt idx="31">
                  <c:v>3.75</c:v>
                </c:pt>
                <c:pt idx="32">
                  <c:v>4</c:v>
                </c:pt>
                <c:pt idx="33">
                  <c:v>4.25</c:v>
                </c:pt>
                <c:pt idx="34">
                  <c:v>4.5</c:v>
                </c:pt>
                <c:pt idx="35">
                  <c:v>4.75</c:v>
                </c:pt>
                <c:pt idx="36">
                  <c:v>5</c:v>
                </c:pt>
                <c:pt idx="37">
                  <c:v>5.25</c:v>
                </c:pt>
                <c:pt idx="38">
                  <c:v>5.5</c:v>
                </c:pt>
                <c:pt idx="39">
                  <c:v>5.75</c:v>
                </c:pt>
                <c:pt idx="40">
                  <c:v>6</c:v>
                </c:pt>
                <c:pt idx="41">
                  <c:v>6.25</c:v>
                </c:pt>
                <c:pt idx="42">
                  <c:v>6.5</c:v>
                </c:pt>
                <c:pt idx="43">
                  <c:v>6.75</c:v>
                </c:pt>
                <c:pt idx="44">
                  <c:v>7</c:v>
                </c:pt>
                <c:pt idx="45">
                  <c:v>7.25</c:v>
                </c:pt>
                <c:pt idx="46">
                  <c:v>7.5</c:v>
                </c:pt>
                <c:pt idx="47">
                  <c:v>7.75</c:v>
                </c:pt>
                <c:pt idx="48">
                  <c:v>8</c:v>
                </c:pt>
                <c:pt idx="49">
                  <c:v>8.25</c:v>
                </c:pt>
                <c:pt idx="50">
                  <c:v>8.5</c:v>
                </c:pt>
                <c:pt idx="51">
                  <c:v>8.75</c:v>
                </c:pt>
                <c:pt idx="52">
                  <c:v>9</c:v>
                </c:pt>
                <c:pt idx="53">
                  <c:v>9.25</c:v>
                </c:pt>
                <c:pt idx="54">
                  <c:v>9.5</c:v>
                </c:pt>
                <c:pt idx="55">
                  <c:v>9.75</c:v>
                </c:pt>
                <c:pt idx="56">
                  <c:v>10</c:v>
                </c:pt>
                <c:pt idx="57">
                  <c:v>10.25</c:v>
                </c:pt>
                <c:pt idx="58">
                  <c:v>10.5</c:v>
                </c:pt>
                <c:pt idx="59">
                  <c:v>10.75</c:v>
                </c:pt>
                <c:pt idx="60">
                  <c:v>11</c:v>
                </c:pt>
                <c:pt idx="61">
                  <c:v>11.25</c:v>
                </c:pt>
              </c:numCache>
            </c:numRef>
          </c:xVal>
          <c:yVal>
            <c:numRef>
              <c:f>inputdata!$C$2:$C$63</c:f>
              <c:numCache>
                <c:formatCode>0.00000</c:formatCode>
                <c:ptCount val="62"/>
                <c:pt idx="0">
                  <c:v>4.90059381963448E-16</c:v>
                </c:pt>
                <c:pt idx="1">
                  <c:v>0.74106328020974377</c:v>
                </c:pt>
                <c:pt idx="2">
                  <c:v>1.3228756555322956</c:v>
                </c:pt>
                <c:pt idx="3">
                  <c:v>1.6655475134105717</c:v>
                </c:pt>
                <c:pt idx="4">
                  <c:v>1.7320508075688772</c:v>
                </c:pt>
                <c:pt idx="5">
                  <c:v>1.5320808804144452</c:v>
                </c:pt>
                <c:pt idx="6">
                  <c:v>1.1180339887498949</c:v>
                </c:pt>
                <c:pt idx="7">
                  <c:v>0.57402514854763453</c:v>
                </c:pt>
                <c:pt idx="8">
                  <c:v>-1.7326215608522129E-16</c:v>
                </c:pt>
                <c:pt idx="9">
                  <c:v>-0.50624259645131708</c:v>
                </c:pt>
                <c:pt idx="10">
                  <c:v>-0.8660254037844386</c:v>
                </c:pt>
                <c:pt idx="11">
                  <c:v>-1.0329287188579821</c:v>
                </c:pt>
                <c:pt idx="12">
                  <c:v>-1</c:v>
                </c:pt>
                <c:pt idx="13">
                  <c:v>-0.80010314519126546</c:v>
                </c:pt>
                <c:pt idx="14">
                  <c:v>-0.5</c:v>
                </c:pt>
                <c:pt idx="15">
                  <c:v>-0.19134171618254489</c:v>
                </c:pt>
                <c:pt idx="16">
                  <c:v>0</c:v>
                </c:pt>
                <c:pt idx="17">
                  <c:v>0.19134171618254489</c:v>
                </c:pt>
                <c:pt idx="18">
                  <c:v>0.5</c:v>
                </c:pt>
                <c:pt idx="19">
                  <c:v>0.80010314519126546</c:v>
                </c:pt>
                <c:pt idx="20">
                  <c:v>1</c:v>
                </c:pt>
                <c:pt idx="21">
                  <c:v>1.0329287188579821</c:v>
                </c:pt>
                <c:pt idx="22">
                  <c:v>0.8660254037844386</c:v>
                </c:pt>
                <c:pt idx="23">
                  <c:v>0.50624259645131708</c:v>
                </c:pt>
                <c:pt idx="24">
                  <c:v>1.7326215608522129E-16</c:v>
                </c:pt>
                <c:pt idx="25">
                  <c:v>-0.57402514854763453</c:v>
                </c:pt>
                <c:pt idx="26">
                  <c:v>-1.1180339887498949</c:v>
                </c:pt>
                <c:pt idx="27">
                  <c:v>-1.5320808804144452</c:v>
                </c:pt>
                <c:pt idx="28">
                  <c:v>-1.7320508075688772</c:v>
                </c:pt>
                <c:pt idx="29">
                  <c:v>-1.6655475134105717</c:v>
                </c:pt>
                <c:pt idx="30">
                  <c:v>1</c:v>
                </c:pt>
                <c:pt idx="31">
                  <c:v>-0.74106328020974377</c:v>
                </c:pt>
                <c:pt idx="32">
                  <c:v>-4.90059381963448E-16</c:v>
                </c:pt>
                <c:pt idx="33">
                  <c:v>0.78892210640758897</c:v>
                </c:pt>
                <c:pt idx="34">
                  <c:v>1.4999999999999996</c:v>
                </c:pt>
                <c:pt idx="35">
                  <c:v>2.0135487591111492</c:v>
                </c:pt>
                <c:pt idx="36">
                  <c:v>2.2360679774997898</c:v>
                </c:pt>
                <c:pt idx="37">
                  <c:v>2.1168739453766929</c:v>
                </c:pt>
                <c:pt idx="38">
                  <c:v>1.6583123951777019</c:v>
                </c:pt>
                <c:pt idx="39">
                  <c:v>0.91764263419300596</c:v>
                </c:pt>
                <c:pt idx="40">
                  <c:v>9.0029657210559704E-16</c:v>
                </c:pt>
                <c:pt idx="41">
                  <c:v>-0.95670858091272459</c:v>
                </c:pt>
                <c:pt idx="42">
                  <c:v>-1.8027756377319955</c:v>
                </c:pt>
                <c:pt idx="43">
                  <c:v>-2.4003094355737957</c:v>
                </c:pt>
                <c:pt idx="44">
                  <c:v>-2.6457513110645907</c:v>
                </c:pt>
                <c:pt idx="45">
                  <c:v>-2.4876217722558294</c:v>
                </c:pt>
                <c:pt idx="46">
                  <c:v>-1.936491673103711</c:v>
                </c:pt>
                <c:pt idx="47">
                  <c:v>-1.0653455884839123</c:v>
                </c:pt>
                <c:pt idx="48">
                  <c:v>-1.3860972486817703E-15</c:v>
                </c:pt>
                <c:pt idx="49">
                  <c:v>-1</c:v>
                </c:pt>
                <c:pt idx="50">
                  <c:v>2.0615528128088312</c:v>
                </c:pt>
                <c:pt idx="51">
                  <c:v>2.7328725121547732</c:v>
                </c:pt>
                <c:pt idx="52">
                  <c:v>3</c:v>
                </c:pt>
                <c:pt idx="53">
                  <c:v>2.8098699014345456</c:v>
                </c:pt>
                <c:pt idx="54">
                  <c:v>2.1794494717703397</c:v>
                </c:pt>
                <c:pt idx="55">
                  <c:v>1.1949286345701102</c:v>
                </c:pt>
                <c:pt idx="56">
                  <c:v>1.937129794673668E-15</c:v>
                </c:pt>
                <c:pt idx="57">
                  <c:v>-1.2251847805204443</c:v>
                </c:pt>
                <c:pt idx="58">
                  <c:v>-2.2912878474779204</c:v>
                </c:pt>
                <c:pt idx="59">
                  <c:v>-3.0291416191518157</c:v>
                </c:pt>
                <c:pt idx="60">
                  <c:v>-3.3166247903553998</c:v>
                </c:pt>
                <c:pt idx="61">
                  <c:v>-3.0987861565739467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61C-4A08-9E85-B483B83A4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06912"/>
        <c:axId val="224069120"/>
      </c:scatterChart>
      <c:valAx>
        <c:axId val="14760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24069120"/>
        <c:crosses val="autoZero"/>
        <c:crossBetween val="midCat"/>
      </c:valAx>
      <c:valAx>
        <c:axId val="22406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760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[Testdata_inout2.xlsx]output!Draaitabel1</c:name>
    <c:fmtId val="13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output!$B$1</c:f>
              <c:strCache>
                <c:ptCount val="1"/>
                <c:pt idx="0">
                  <c:v>Som van y-value</c:v>
                </c:pt>
              </c:strCache>
            </c:strRef>
          </c:tx>
          <c:cat>
            <c:strRef>
              <c:f>output!$A$2:$A$57</c:f>
              <c:strCache>
                <c:ptCount val="55"/>
                <c:pt idx="0">
                  <c:v>-3</c:v>
                </c:pt>
                <c:pt idx="1">
                  <c:v>-2,75</c:v>
                </c:pt>
                <c:pt idx="2">
                  <c:v>-2,5</c:v>
                </c:pt>
                <c:pt idx="3">
                  <c:v>-2,25</c:v>
                </c:pt>
                <c:pt idx="4">
                  <c:v>-2</c:v>
                </c:pt>
                <c:pt idx="5">
                  <c:v>-1,75</c:v>
                </c:pt>
                <c:pt idx="6">
                  <c:v>-1,5</c:v>
                </c:pt>
                <c:pt idx="7">
                  <c:v>-1,25</c:v>
                </c:pt>
                <c:pt idx="8">
                  <c:v>-1</c:v>
                </c:pt>
                <c:pt idx="9">
                  <c:v>-0,75</c:v>
                </c:pt>
                <c:pt idx="10">
                  <c:v>-0,5</c:v>
                </c:pt>
                <c:pt idx="11">
                  <c:v>-0,25</c:v>
                </c:pt>
                <c:pt idx="12">
                  <c:v>0</c:v>
                </c:pt>
                <c:pt idx="13">
                  <c:v>0,25</c:v>
                </c:pt>
                <c:pt idx="14">
                  <c:v>0,5</c:v>
                </c:pt>
                <c:pt idx="15">
                  <c:v>0,75</c:v>
                </c:pt>
                <c:pt idx="16">
                  <c:v>1</c:v>
                </c:pt>
                <c:pt idx="17">
                  <c:v>1,25</c:v>
                </c:pt>
                <c:pt idx="18">
                  <c:v>1,5</c:v>
                </c:pt>
                <c:pt idx="19">
                  <c:v>1,75</c:v>
                </c:pt>
                <c:pt idx="20">
                  <c:v>2</c:v>
                </c:pt>
                <c:pt idx="21">
                  <c:v>2,25</c:v>
                </c:pt>
                <c:pt idx="22">
                  <c:v>2,5</c:v>
                </c:pt>
                <c:pt idx="23">
                  <c:v>2,75</c:v>
                </c:pt>
                <c:pt idx="24">
                  <c:v>3</c:v>
                </c:pt>
                <c:pt idx="25">
                  <c:v>3,25</c:v>
                </c:pt>
                <c:pt idx="26">
                  <c:v>3,5</c:v>
                </c:pt>
                <c:pt idx="27">
                  <c:v>3,75</c:v>
                </c:pt>
                <c:pt idx="28">
                  <c:v>4</c:v>
                </c:pt>
                <c:pt idx="29">
                  <c:v>4,25</c:v>
                </c:pt>
                <c:pt idx="30">
                  <c:v>4,5</c:v>
                </c:pt>
                <c:pt idx="31">
                  <c:v>4,75</c:v>
                </c:pt>
                <c:pt idx="32">
                  <c:v>5</c:v>
                </c:pt>
                <c:pt idx="33">
                  <c:v>5,25</c:v>
                </c:pt>
                <c:pt idx="34">
                  <c:v>5,5</c:v>
                </c:pt>
                <c:pt idx="35">
                  <c:v>5,75</c:v>
                </c:pt>
                <c:pt idx="36">
                  <c:v>6</c:v>
                </c:pt>
                <c:pt idx="37">
                  <c:v>6,25</c:v>
                </c:pt>
                <c:pt idx="38">
                  <c:v>6,5</c:v>
                </c:pt>
                <c:pt idx="39">
                  <c:v>6,75</c:v>
                </c:pt>
                <c:pt idx="40">
                  <c:v>7</c:v>
                </c:pt>
                <c:pt idx="41">
                  <c:v>7,25</c:v>
                </c:pt>
                <c:pt idx="42">
                  <c:v>7,5</c:v>
                </c:pt>
                <c:pt idx="43">
                  <c:v>7,75</c:v>
                </c:pt>
                <c:pt idx="44">
                  <c:v>8</c:v>
                </c:pt>
                <c:pt idx="45">
                  <c:v>8,25</c:v>
                </c:pt>
                <c:pt idx="46">
                  <c:v>8,5</c:v>
                </c:pt>
                <c:pt idx="47">
                  <c:v>8,75</c:v>
                </c:pt>
                <c:pt idx="48">
                  <c:v>9</c:v>
                </c:pt>
                <c:pt idx="49">
                  <c:v>9,25</c:v>
                </c:pt>
                <c:pt idx="50">
                  <c:v>9,5</c:v>
                </c:pt>
                <c:pt idx="51">
                  <c:v>9,75</c:v>
                </c:pt>
                <c:pt idx="52">
                  <c:v>10</c:v>
                </c:pt>
                <c:pt idx="53">
                  <c:v>10,25</c:v>
                </c:pt>
                <c:pt idx="54">
                  <c:v>(leeg)</c:v>
                </c:pt>
              </c:strCache>
            </c:strRef>
          </c:cat>
          <c:val>
            <c:numRef>
              <c:f>output!$B$2:$B$57</c:f>
              <c:numCache>
                <c:formatCode>General</c:formatCode>
                <c:ptCount val="55"/>
                <c:pt idx="0">
                  <c:v>1.732050807568877</c:v>
                </c:pt>
                <c:pt idx="1">
                  <c:v>1.532080880414445</c:v>
                </c:pt>
                <c:pt idx="2">
                  <c:v>1.1180339887498949</c:v>
                </c:pt>
                <c:pt idx="3">
                  <c:v>0.57402514854763453</c:v>
                </c:pt>
                <c:pt idx="4">
                  <c:v>-1.7326215608522129E-16</c:v>
                </c:pt>
                <c:pt idx="5">
                  <c:v>-0.50624259645131708</c:v>
                </c:pt>
                <c:pt idx="6">
                  <c:v>-0.8660254037844386</c:v>
                </c:pt>
                <c:pt idx="7">
                  <c:v>-1.0329287188579821</c:v>
                </c:pt>
                <c:pt idx="8">
                  <c:v>-1</c:v>
                </c:pt>
                <c:pt idx="9">
                  <c:v>-0.80010314519126546</c:v>
                </c:pt>
                <c:pt idx="10">
                  <c:v>-0.5</c:v>
                </c:pt>
                <c:pt idx="11">
                  <c:v>-0.19134171618254489</c:v>
                </c:pt>
                <c:pt idx="12">
                  <c:v>0</c:v>
                </c:pt>
                <c:pt idx="13">
                  <c:v>0.19134171618254489</c:v>
                </c:pt>
                <c:pt idx="14">
                  <c:v>0.5</c:v>
                </c:pt>
                <c:pt idx="15">
                  <c:v>0.80010314519126546</c:v>
                </c:pt>
                <c:pt idx="16">
                  <c:v>1</c:v>
                </c:pt>
                <c:pt idx="17">
                  <c:v>1.0329287188579821</c:v>
                </c:pt>
                <c:pt idx="18">
                  <c:v>0.8660254037844386</c:v>
                </c:pt>
                <c:pt idx="19">
                  <c:v>0.50624259645131708</c:v>
                </c:pt>
                <c:pt idx="20">
                  <c:v>1.7326215608522129E-16</c:v>
                </c:pt>
                <c:pt idx="21">
                  <c:v>-0.57402514854763453</c:v>
                </c:pt>
                <c:pt idx="22">
                  <c:v>-1.1180339887498949</c:v>
                </c:pt>
                <c:pt idx="23">
                  <c:v>-1.532080880414445</c:v>
                </c:pt>
                <c:pt idx="24">
                  <c:v>-1.732050807568877</c:v>
                </c:pt>
                <c:pt idx="25">
                  <c:v>-1.6655475134105719</c:v>
                </c:pt>
                <c:pt idx="26">
                  <c:v>1</c:v>
                </c:pt>
                <c:pt idx="27">
                  <c:v>-0.74106328020974377</c:v>
                </c:pt>
                <c:pt idx="28">
                  <c:v>-4.90059381963448E-16</c:v>
                </c:pt>
                <c:pt idx="29">
                  <c:v>0.78892210640758897</c:v>
                </c:pt>
                <c:pt idx="30">
                  <c:v>1.5</c:v>
                </c:pt>
                <c:pt idx="31">
                  <c:v>2.0135487591111492</c:v>
                </c:pt>
                <c:pt idx="32">
                  <c:v>2.2360679774997898</c:v>
                </c:pt>
                <c:pt idx="33">
                  <c:v>2.1168739453766929</c:v>
                </c:pt>
                <c:pt idx="34">
                  <c:v>1.6583123951777019</c:v>
                </c:pt>
                <c:pt idx="35">
                  <c:v>0.91764263419300596</c:v>
                </c:pt>
                <c:pt idx="36">
                  <c:v>9.0029657210559704E-16</c:v>
                </c:pt>
                <c:pt idx="37">
                  <c:v>-0.95670858091272459</c:v>
                </c:pt>
                <c:pt idx="38">
                  <c:v>-1.802775637731995</c:v>
                </c:pt>
                <c:pt idx="39">
                  <c:v>-2.4003094355737962</c:v>
                </c:pt>
                <c:pt idx="40">
                  <c:v>-2.6457513110645912</c:v>
                </c:pt>
                <c:pt idx="41">
                  <c:v>-2.4876217722558289</c:v>
                </c:pt>
                <c:pt idx="42">
                  <c:v>-1.936491673103711</c:v>
                </c:pt>
                <c:pt idx="43">
                  <c:v>-1.065345588483912</c:v>
                </c:pt>
                <c:pt idx="44">
                  <c:v>-1.3860972486817699E-15</c:v>
                </c:pt>
                <c:pt idx="45">
                  <c:v>1.0991744755067281</c:v>
                </c:pt>
                <c:pt idx="46">
                  <c:v>2.0615528128088312</c:v>
                </c:pt>
                <c:pt idx="47">
                  <c:v>2.7328725121547728</c:v>
                </c:pt>
                <c:pt idx="48">
                  <c:v>3</c:v>
                </c:pt>
                <c:pt idx="49">
                  <c:v>2.8098699014345461</c:v>
                </c:pt>
                <c:pt idx="50">
                  <c:v>2.1794494717703401</c:v>
                </c:pt>
                <c:pt idx="51">
                  <c:v>1.19492863457011</c:v>
                </c:pt>
                <c:pt idx="52">
                  <c:v>1.937129794673668E-15</c:v>
                </c:pt>
                <c:pt idx="53">
                  <c:v>-1.2251847805204441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output!$C$1</c:f>
              <c:strCache>
                <c:ptCount val="1"/>
                <c:pt idx="0">
                  <c:v>Som van Regr_value</c:v>
                </c:pt>
              </c:strCache>
            </c:strRef>
          </c:tx>
          <c:cat>
            <c:strRef>
              <c:f>output!$A$2:$A$57</c:f>
              <c:strCache>
                <c:ptCount val="55"/>
                <c:pt idx="0">
                  <c:v>-3</c:v>
                </c:pt>
                <c:pt idx="1">
                  <c:v>-2,75</c:v>
                </c:pt>
                <c:pt idx="2">
                  <c:v>-2,5</c:v>
                </c:pt>
                <c:pt idx="3">
                  <c:v>-2,25</c:v>
                </c:pt>
                <c:pt idx="4">
                  <c:v>-2</c:v>
                </c:pt>
                <c:pt idx="5">
                  <c:v>-1,75</c:v>
                </c:pt>
                <c:pt idx="6">
                  <c:v>-1,5</c:v>
                </c:pt>
                <c:pt idx="7">
                  <c:v>-1,25</c:v>
                </c:pt>
                <c:pt idx="8">
                  <c:v>-1</c:v>
                </c:pt>
                <c:pt idx="9">
                  <c:v>-0,75</c:v>
                </c:pt>
                <c:pt idx="10">
                  <c:v>-0,5</c:v>
                </c:pt>
                <c:pt idx="11">
                  <c:v>-0,25</c:v>
                </c:pt>
                <c:pt idx="12">
                  <c:v>0</c:v>
                </c:pt>
                <c:pt idx="13">
                  <c:v>0,25</c:v>
                </c:pt>
                <c:pt idx="14">
                  <c:v>0,5</c:v>
                </c:pt>
                <c:pt idx="15">
                  <c:v>0,75</c:v>
                </c:pt>
                <c:pt idx="16">
                  <c:v>1</c:v>
                </c:pt>
                <c:pt idx="17">
                  <c:v>1,25</c:v>
                </c:pt>
                <c:pt idx="18">
                  <c:v>1,5</c:v>
                </c:pt>
                <c:pt idx="19">
                  <c:v>1,75</c:v>
                </c:pt>
                <c:pt idx="20">
                  <c:v>2</c:v>
                </c:pt>
                <c:pt idx="21">
                  <c:v>2,25</c:v>
                </c:pt>
                <c:pt idx="22">
                  <c:v>2,5</c:v>
                </c:pt>
                <c:pt idx="23">
                  <c:v>2,75</c:v>
                </c:pt>
                <c:pt idx="24">
                  <c:v>3</c:v>
                </c:pt>
                <c:pt idx="25">
                  <c:v>3,25</c:v>
                </c:pt>
                <c:pt idx="26">
                  <c:v>3,5</c:v>
                </c:pt>
                <c:pt idx="27">
                  <c:v>3,75</c:v>
                </c:pt>
                <c:pt idx="28">
                  <c:v>4</c:v>
                </c:pt>
                <c:pt idx="29">
                  <c:v>4,25</c:v>
                </c:pt>
                <c:pt idx="30">
                  <c:v>4,5</c:v>
                </c:pt>
                <c:pt idx="31">
                  <c:v>4,75</c:v>
                </c:pt>
                <c:pt idx="32">
                  <c:v>5</c:v>
                </c:pt>
                <c:pt idx="33">
                  <c:v>5,25</c:v>
                </c:pt>
                <c:pt idx="34">
                  <c:v>5,5</c:v>
                </c:pt>
                <c:pt idx="35">
                  <c:v>5,75</c:v>
                </c:pt>
                <c:pt idx="36">
                  <c:v>6</c:v>
                </c:pt>
                <c:pt idx="37">
                  <c:v>6,25</c:v>
                </c:pt>
                <c:pt idx="38">
                  <c:v>6,5</c:v>
                </c:pt>
                <c:pt idx="39">
                  <c:v>6,75</c:v>
                </c:pt>
                <c:pt idx="40">
                  <c:v>7</c:v>
                </c:pt>
                <c:pt idx="41">
                  <c:v>7,25</c:v>
                </c:pt>
                <c:pt idx="42">
                  <c:v>7,5</c:v>
                </c:pt>
                <c:pt idx="43">
                  <c:v>7,75</c:v>
                </c:pt>
                <c:pt idx="44">
                  <c:v>8</c:v>
                </c:pt>
                <c:pt idx="45">
                  <c:v>8,25</c:v>
                </c:pt>
                <c:pt idx="46">
                  <c:v>8,5</c:v>
                </c:pt>
                <c:pt idx="47">
                  <c:v>8,75</c:v>
                </c:pt>
                <c:pt idx="48">
                  <c:v>9</c:v>
                </c:pt>
                <c:pt idx="49">
                  <c:v>9,25</c:v>
                </c:pt>
                <c:pt idx="50">
                  <c:v>9,5</c:v>
                </c:pt>
                <c:pt idx="51">
                  <c:v>9,75</c:v>
                </c:pt>
                <c:pt idx="52">
                  <c:v>10</c:v>
                </c:pt>
                <c:pt idx="53">
                  <c:v>10,25</c:v>
                </c:pt>
                <c:pt idx="54">
                  <c:v>(leeg)</c:v>
                </c:pt>
              </c:strCache>
            </c:strRef>
          </c:cat>
          <c:val>
            <c:numRef>
              <c:f>output!$C$2:$C$57</c:f>
              <c:numCache>
                <c:formatCode>General</c:formatCode>
                <c:ptCount val="55"/>
                <c:pt idx="0">
                  <c:v>1.312946577051763</c:v>
                </c:pt>
                <c:pt idx="1">
                  <c:v>1.18071004205757</c:v>
                </c:pt>
                <c:pt idx="2">
                  <c:v>0.88737189519977022</c:v>
                </c:pt>
                <c:pt idx="3">
                  <c:v>0.49383765616037101</c:v>
                </c:pt>
                <c:pt idx="4">
                  <c:v>7.2693963001341011E-2</c:v>
                </c:pt>
                <c:pt idx="5">
                  <c:v>-0.30503616321033761</c:v>
                </c:pt>
                <c:pt idx="6">
                  <c:v>-0.5823728124723293</c:v>
                </c:pt>
                <c:pt idx="7">
                  <c:v>-0.7260481260953463</c:v>
                </c:pt>
                <c:pt idx="8">
                  <c:v>-0.7319754059261212</c:v>
                </c:pt>
                <c:pt idx="9">
                  <c:v>-0.62641709636699727</c:v>
                </c:pt>
                <c:pt idx="10">
                  <c:v>-0.46907506125181458</c:v>
                </c:pt>
                <c:pt idx="11">
                  <c:v>-0.27462555794096299</c:v>
                </c:pt>
                <c:pt idx="12">
                  <c:v>-9.918385521132389E-3</c:v>
                </c:pt>
                <c:pt idx="13">
                  <c:v>0.27343181766754132</c:v>
                </c:pt>
                <c:pt idx="14">
                  <c:v>0.50872464524771055</c:v>
                </c:pt>
                <c:pt idx="15">
                  <c:v>0.67803093350956545</c:v>
                </c:pt>
                <c:pt idx="16">
                  <c:v>0.76267598132991021</c:v>
                </c:pt>
                <c:pt idx="17">
                  <c:v>0.73383679862822115</c:v>
                </c:pt>
                <c:pt idx="18">
                  <c:v>0.56587474506475965</c:v>
                </c:pt>
                <c:pt idx="19">
                  <c:v>0.26667268711644132</c:v>
                </c:pt>
                <c:pt idx="20">
                  <c:v>-0.12665004657903189</c:v>
                </c:pt>
                <c:pt idx="21">
                  <c:v>-0.55415537175752627</c:v>
                </c:pt>
                <c:pt idx="22">
                  <c:v>-0.94336076709986916</c:v>
                </c:pt>
                <c:pt idx="23">
                  <c:v>-1.2220311203825249</c:v>
                </c:pt>
                <c:pt idx="24">
                  <c:v>-0.65616317117312395</c:v>
                </c:pt>
                <c:pt idx="25">
                  <c:v>-0.64345100301433078</c:v>
                </c:pt>
                <c:pt idx="26">
                  <c:v>-0.93941420560143474</c:v>
                </c:pt>
                <c:pt idx="27">
                  <c:v>-3.7785733602750497E-2</c:v>
                </c:pt>
                <c:pt idx="28">
                  <c:v>0.45748603166866708</c:v>
                </c:pt>
                <c:pt idx="29">
                  <c:v>0.97331274808200163</c:v>
                </c:pt>
                <c:pt idx="30">
                  <c:v>1.225719686492605</c:v>
                </c:pt>
                <c:pt idx="31">
                  <c:v>1.5857131572408301</c:v>
                </c:pt>
                <c:pt idx="32">
                  <c:v>1.716686487064931</c:v>
                </c:pt>
                <c:pt idx="33">
                  <c:v>1.5857809308973969</c:v>
                </c:pt>
                <c:pt idx="34">
                  <c:v>1.2007266555451379</c:v>
                </c:pt>
                <c:pt idx="35">
                  <c:v>0.61041075424325442</c:v>
                </c:pt>
                <c:pt idx="36">
                  <c:v>-0.10125461610714841</c:v>
                </c:pt>
                <c:pt idx="37">
                  <c:v>-0.82739908980421717</c:v>
                </c:pt>
                <c:pt idx="38">
                  <c:v>-1.4544360617664149</c:v>
                </c:pt>
                <c:pt idx="39">
                  <c:v>-1.879984824481328</c:v>
                </c:pt>
                <c:pt idx="40">
                  <c:v>-2.0296289637912199</c:v>
                </c:pt>
                <c:pt idx="41">
                  <c:v>-1.869770424851072</c:v>
                </c:pt>
                <c:pt idx="42">
                  <c:v>-1.414388519794384</c:v>
                </c:pt>
                <c:pt idx="43">
                  <c:v>-0.72443140734840483</c:v>
                </c:pt>
                <c:pt idx="44">
                  <c:v>0.1002851150316246</c:v>
                </c:pt>
                <c:pt idx="45">
                  <c:v>0.93559959656204583</c:v>
                </c:pt>
                <c:pt idx="46">
                  <c:v>1.6518201277985329</c:v>
                </c:pt>
                <c:pt idx="47">
                  <c:v>2.133963496772004</c:v>
                </c:pt>
                <c:pt idx="48">
                  <c:v>2.3002472807194998</c:v>
                </c:pt>
                <c:pt idx="49">
                  <c:v>2.1158601747593089</c:v>
                </c:pt>
                <c:pt idx="50">
                  <c:v>1.599710157035382</c:v>
                </c:pt>
                <c:pt idx="51">
                  <c:v>0.82290559016237097</c:v>
                </c:pt>
                <c:pt idx="52">
                  <c:v>-0.10099838439437291</c:v>
                </c:pt>
                <c:pt idx="53">
                  <c:v>-1.03265472274645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750336"/>
        <c:axId val="234751872"/>
      </c:lineChart>
      <c:lineChart>
        <c:grouping val="standard"/>
        <c:varyColors val="0"/>
        <c:ser>
          <c:idx val="2"/>
          <c:order val="2"/>
          <c:tx>
            <c:strRef>
              <c:f>output!$D$1</c:f>
              <c:strCache>
                <c:ptCount val="1"/>
                <c:pt idx="0">
                  <c:v>Som van spike</c:v>
                </c:pt>
              </c:strCache>
            </c:strRef>
          </c:tx>
          <c:cat>
            <c:strRef>
              <c:f>output!$A$2:$A$57</c:f>
              <c:strCache>
                <c:ptCount val="55"/>
                <c:pt idx="0">
                  <c:v>-3</c:v>
                </c:pt>
                <c:pt idx="1">
                  <c:v>-2,75</c:v>
                </c:pt>
                <c:pt idx="2">
                  <c:v>-2,5</c:v>
                </c:pt>
                <c:pt idx="3">
                  <c:v>-2,25</c:v>
                </c:pt>
                <c:pt idx="4">
                  <c:v>-2</c:v>
                </c:pt>
                <c:pt idx="5">
                  <c:v>-1,75</c:v>
                </c:pt>
                <c:pt idx="6">
                  <c:v>-1,5</c:v>
                </c:pt>
                <c:pt idx="7">
                  <c:v>-1,25</c:v>
                </c:pt>
                <c:pt idx="8">
                  <c:v>-1</c:v>
                </c:pt>
                <c:pt idx="9">
                  <c:v>-0,75</c:v>
                </c:pt>
                <c:pt idx="10">
                  <c:v>-0,5</c:v>
                </c:pt>
                <c:pt idx="11">
                  <c:v>-0,25</c:v>
                </c:pt>
                <c:pt idx="12">
                  <c:v>0</c:v>
                </c:pt>
                <c:pt idx="13">
                  <c:v>0,25</c:v>
                </c:pt>
                <c:pt idx="14">
                  <c:v>0,5</c:v>
                </c:pt>
                <c:pt idx="15">
                  <c:v>0,75</c:v>
                </c:pt>
                <c:pt idx="16">
                  <c:v>1</c:v>
                </c:pt>
                <c:pt idx="17">
                  <c:v>1,25</c:v>
                </c:pt>
                <c:pt idx="18">
                  <c:v>1,5</c:v>
                </c:pt>
                <c:pt idx="19">
                  <c:v>1,75</c:v>
                </c:pt>
                <c:pt idx="20">
                  <c:v>2</c:v>
                </c:pt>
                <c:pt idx="21">
                  <c:v>2,25</c:v>
                </c:pt>
                <c:pt idx="22">
                  <c:v>2,5</c:v>
                </c:pt>
                <c:pt idx="23">
                  <c:v>2,75</c:v>
                </c:pt>
                <c:pt idx="24">
                  <c:v>3</c:v>
                </c:pt>
                <c:pt idx="25">
                  <c:v>3,25</c:v>
                </c:pt>
                <c:pt idx="26">
                  <c:v>3,5</c:v>
                </c:pt>
                <c:pt idx="27">
                  <c:v>3,75</c:v>
                </c:pt>
                <c:pt idx="28">
                  <c:v>4</c:v>
                </c:pt>
                <c:pt idx="29">
                  <c:v>4,25</c:v>
                </c:pt>
                <c:pt idx="30">
                  <c:v>4,5</c:v>
                </c:pt>
                <c:pt idx="31">
                  <c:v>4,75</c:v>
                </c:pt>
                <c:pt idx="32">
                  <c:v>5</c:v>
                </c:pt>
                <c:pt idx="33">
                  <c:v>5,25</c:v>
                </c:pt>
                <c:pt idx="34">
                  <c:v>5,5</c:v>
                </c:pt>
                <c:pt idx="35">
                  <c:v>5,75</c:v>
                </c:pt>
                <c:pt idx="36">
                  <c:v>6</c:v>
                </c:pt>
                <c:pt idx="37">
                  <c:v>6,25</c:v>
                </c:pt>
                <c:pt idx="38">
                  <c:v>6,5</c:v>
                </c:pt>
                <c:pt idx="39">
                  <c:v>6,75</c:v>
                </c:pt>
                <c:pt idx="40">
                  <c:v>7</c:v>
                </c:pt>
                <c:pt idx="41">
                  <c:v>7,25</c:v>
                </c:pt>
                <c:pt idx="42">
                  <c:v>7,5</c:v>
                </c:pt>
                <c:pt idx="43">
                  <c:v>7,75</c:v>
                </c:pt>
                <c:pt idx="44">
                  <c:v>8</c:v>
                </c:pt>
                <c:pt idx="45">
                  <c:v>8,25</c:v>
                </c:pt>
                <c:pt idx="46">
                  <c:v>8,5</c:v>
                </c:pt>
                <c:pt idx="47">
                  <c:v>8,75</c:v>
                </c:pt>
                <c:pt idx="48">
                  <c:v>9</c:v>
                </c:pt>
                <c:pt idx="49">
                  <c:v>9,25</c:v>
                </c:pt>
                <c:pt idx="50">
                  <c:v>9,5</c:v>
                </c:pt>
                <c:pt idx="51">
                  <c:v>9,75</c:v>
                </c:pt>
                <c:pt idx="52">
                  <c:v>10</c:v>
                </c:pt>
                <c:pt idx="53">
                  <c:v>10,25</c:v>
                </c:pt>
                <c:pt idx="54">
                  <c:v>(leeg)</c:v>
                </c:pt>
              </c:strCache>
            </c:strRef>
          </c:cat>
          <c:val>
            <c:numRef>
              <c:f>output!$D$2:$D$57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763392"/>
        <c:axId val="234753408"/>
      </c:lineChart>
      <c:catAx>
        <c:axId val="234750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34751872"/>
        <c:crosses val="autoZero"/>
        <c:auto val="1"/>
        <c:lblAlgn val="ctr"/>
        <c:lblOffset val="100"/>
        <c:noMultiLvlLbl val="0"/>
      </c:catAx>
      <c:valAx>
        <c:axId val="23475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750336"/>
        <c:crosses val="autoZero"/>
        <c:crossBetween val="between"/>
      </c:valAx>
      <c:valAx>
        <c:axId val="2347534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34763392"/>
        <c:crosses val="max"/>
        <c:crossBetween val="between"/>
      </c:valAx>
      <c:catAx>
        <c:axId val="234763392"/>
        <c:scaling>
          <c:orientation val="minMax"/>
        </c:scaling>
        <c:delete val="1"/>
        <c:axPos val="b"/>
        <c:majorTickMark val="out"/>
        <c:minorTickMark val="none"/>
        <c:tickLblPos val="nextTo"/>
        <c:crossAx val="23475340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160020</xdr:colOff>
      <xdr:row>7</xdr:row>
      <xdr:rowOff>95250</xdr:rowOff>
    </xdr:from>
    <xdr:to>
      <xdr:col>15</xdr:col>
      <xdr:colOff>358140</xdr:colOff>
      <xdr:row>29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1CE22A49-CB17-4198-87E8-C5581E47D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8379" cy="6063916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Testdata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red_Miriam" refreshedDate="44766.774756134262" createdVersion="4" refreshedVersion="4" minRefreshableVersion="3" recordCount="62">
  <cacheSource type="worksheet">
    <worksheetSource ref="B1:O63" sheet="Sheet4" r:id="rId2"/>
  </cacheSource>
  <cacheFields count="14">
    <cacheField name="x-value" numFmtId="0">
      <sharedItems containsString="0" containsBlank="1" containsNumber="1" minValue="-3" maxValue="10.25" count="55">
        <n v="-3"/>
        <n v="-2.75"/>
        <n v="-2.5"/>
        <n v="-2.25"/>
        <n v="-2"/>
        <n v="-1.75"/>
        <n v="-1.5"/>
        <n v="-1.25"/>
        <n v="-1"/>
        <n v="-0.75"/>
        <n v="-0.5"/>
        <n v="-0.25"/>
        <n v="0"/>
        <n v="0.25"/>
        <n v="0.5"/>
        <n v="0.75"/>
        <n v="1"/>
        <n v="1.25"/>
        <n v="1.5"/>
        <n v="1.75"/>
        <n v="2"/>
        <n v="2.25"/>
        <n v="2.5"/>
        <n v="2.75"/>
        <n v="3"/>
        <n v="3.25"/>
        <n v="3.5"/>
        <n v="3.75"/>
        <n v="4"/>
        <n v="4.25"/>
        <n v="4.5"/>
        <n v="4.75"/>
        <n v="5"/>
        <n v="5.25"/>
        <n v="5.5"/>
        <n v="5.75"/>
        <n v="6"/>
        <n v="6.25"/>
        <n v="6.5"/>
        <n v="6.75"/>
        <n v="7"/>
        <n v="7.25"/>
        <n v="7.5"/>
        <n v="7.75"/>
        <n v="8"/>
        <n v="8.25"/>
        <n v="8.5"/>
        <n v="8.75"/>
        <n v="9"/>
        <n v="9.25"/>
        <n v="9.5"/>
        <n v="9.75"/>
        <n v="10"/>
        <n v="10.25"/>
        <m/>
      </sharedItems>
    </cacheField>
    <cacheField name="y-value" numFmtId="0">
      <sharedItems containsString="0" containsBlank="1" containsNumber="1" minValue="-2.6457513110645912" maxValue="3"/>
    </cacheField>
    <cacheField name="KPI_name" numFmtId="0">
      <sharedItems containsBlank="1"/>
    </cacheField>
    <cacheField name="Regr_value" numFmtId="0">
      <sharedItems containsString="0" containsBlank="1" containsNumber="1" minValue="-2.0296289637912199" maxValue="2.3002472807194998"/>
    </cacheField>
    <cacheField name="Value" numFmtId="0">
      <sharedItems containsString="0" containsBlank="1" containsNumber="1" containsInteger="1" minValue="0" maxValue="0"/>
    </cacheField>
    <cacheField name="Unixtime" numFmtId="0">
      <sharedItems containsString="0" containsBlank="1" containsNumber="1" containsInteger="1" minValue="0" maxValue="0"/>
    </cacheField>
    <cacheField name="Std" numFmtId="0">
      <sharedItems containsString="0" containsBlank="1" containsNumber="1" minValue="2.5262110264705321E-2" maxValue="0.89066214369781682"/>
    </cacheField>
    <cacheField name="spike" numFmtId="0">
      <sharedItems containsString="0" containsBlank="1" containsNumber="1" containsInteger="1" minValue="0" maxValue="1"/>
    </cacheField>
    <cacheField name="spikevalue" numFmtId="0">
      <sharedItems containsString="0" containsBlank="1" containsNumber="1" minValue="-2.6457513110645912" maxValue="3"/>
    </cacheField>
    <cacheField name="Slope" numFmtId="0">
      <sharedItems containsString="0" containsBlank="1" containsNumber="1" minValue="-4.289629671257293" maxValue="3.847213225912308"/>
    </cacheField>
    <cacheField name="Intercept" numFmtId="0">
      <sharedItems containsString="0" containsBlank="1" containsNumber="1" minValue="-30.803909517214489" maxValue="42.936049407640802"/>
    </cacheField>
    <cacheField name="Diff" numFmtId="0">
      <sharedItems containsString="0" containsBlank="1" containsNumber="1" minValue="8.7246452477105496E-3" maxValue="1.939414205601435"/>
    </cacheField>
    <cacheField name="Regr_value_plus_std" numFmtId="0">
      <sharedItems containsString="0" containsBlank="1" containsNumber="1" minValue="-0.46196088650082079" maxValue="4.7022369543409503"/>
    </cacheField>
    <cacheField name="Regr_value_min_std" numFmtId="0">
      <sharedItems containsString="0" containsBlank="1" containsNumber="1" minValue="-5.1094738896622083" maxValue="0.450064023904692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">
  <r>
    <x v="0"/>
    <n v="1.732050807568877"/>
    <s v="y-value"/>
    <n v="1.312946577051763"/>
    <n v="0"/>
    <n v="0"/>
    <n v="0.30500219323647493"/>
    <n v="0"/>
    <n v="1.732050807568877"/>
    <n v="0.24684208925581669"/>
    <n v="2.053472844819213"/>
    <n v="0.41910423051711471"/>
    <n v="2.8379575432341371"/>
    <n v="-0.21206438913061201"/>
  </r>
  <r>
    <x v="1"/>
    <n v="1.532080880414445"/>
    <s v="y-value"/>
    <n v="1.18071004205757"/>
    <n v="0"/>
    <n v="0"/>
    <n v="0.27725002669281401"/>
    <n v="0"/>
    <n v="1.532080880414445"/>
    <n v="-0.67864387136190207"/>
    <n v="-0.68556060418766118"/>
    <n v="0.35137083835687571"/>
    <n v="2.5669601755216398"/>
    <n v="-0.2055400914065004"/>
  </r>
  <r>
    <x v="2"/>
    <n v="1.1180339887498949"/>
    <s v="y-value"/>
    <n v="0.88737189519977022"/>
    <n v="0"/>
    <n v="0"/>
    <n v="0.2085792554248726"/>
    <n v="0"/>
    <n v="1.1180339887498949"/>
    <n v="-1.4224598319235731"/>
    <n v="-2.6687776846091631"/>
    <n v="0.23066209355012471"/>
    <n v="1.9302681723241331"/>
    <n v="-0.15552438192459281"/>
  </r>
  <r>
    <x v="3"/>
    <n v="0.57402514854763453"/>
    <s v="y-value"/>
    <n v="0.49383765616037101"/>
    <n v="0"/>
    <n v="0"/>
    <n v="0.1158398242110098"/>
    <n v="0"/>
    <n v="0.57402514854763453"/>
    <n v="-1.8756463993067241"/>
    <n v="-3.7263667422797568"/>
    <n v="8.0187492387263526E-2"/>
    <n v="1.0730367772154199"/>
    <n v="-8.5361464894678107E-2"/>
  </r>
  <r>
    <x v="4"/>
    <n v="-1.7326215608522129E-16"/>
    <s v="y-value"/>
    <n v="7.2693963001341011E-2"/>
    <n v="0"/>
    <n v="0"/>
    <n v="5.1786572860380978E-2"/>
    <n v="0"/>
    <n v="-1.7326215608522129E-16"/>
    <n v="-1.9845362699593549"/>
    <n v="-3.896378576917368"/>
    <n v="7.2693963001341177E-2"/>
    <n v="0.33162682730324589"/>
    <n v="-0.18623890130056389"/>
  </r>
  <r>
    <x v="5"/>
    <n v="-0.50624259645131708"/>
    <s v="y-value"/>
    <n v="-0.30503616321033761"/>
    <n v="0"/>
    <n v="0"/>
    <n v="0.11541961906436519"/>
    <n v="0"/>
    <n v="-0.50624259645131708"/>
    <n v="-1.757714440942393"/>
    <n v="-3.3810364348595261"/>
    <n v="0.2012064332409795"/>
    <n v="0.27206193211148849"/>
    <n v="-0.88213425853216365"/>
  </r>
  <r>
    <x v="6"/>
    <n v="-0.8660254037844386"/>
    <s v="y-value"/>
    <n v="-0.5823728124723293"/>
    <n v="0"/>
    <n v="0"/>
    <n v="0.18302328027273801"/>
    <n v="0"/>
    <n v="-0.8660254037844386"/>
    <n v="-1.2622905274666441"/>
    <n v="-2.475808603672295"/>
    <n v="0.28365259131210929"/>
    <n v="0.33274358889136052"/>
    <n v="-1.497489213836019"/>
  </r>
  <r>
    <x v="7"/>
    <n v="-1.0329287188579821"/>
    <s v="y-value"/>
    <n v="-0.7260481260953463"/>
    <n v="0"/>
    <n v="0"/>
    <n v="0.21587265016463419"/>
    <n v="0"/>
    <n v="-1.0329287188579821"/>
    <n v="-0.61049264673294656"/>
    <n v="-1.48916393451153"/>
    <n v="0.3068805927626358"/>
    <n v="0.35331512472782489"/>
    <n v="-1.8054113769185181"/>
  </r>
  <r>
    <x v="8"/>
    <n v="-1"/>
    <s v="y-value"/>
    <n v="-0.7319754059261212"/>
    <n v="0"/>
    <n v="0"/>
    <n v="0.2066861686459682"/>
    <n v="0"/>
    <n v="-1"/>
    <n v="6.0563779539196061E-2"/>
    <n v="-0.67141162638692509"/>
    <n v="0.2680245940738788"/>
    <n v="0.30145543730371971"/>
    <n v="-1.7654062491559619"/>
  </r>
  <r>
    <x v="9"/>
    <n v="-0.80010314519126546"/>
    <s v="y-value"/>
    <n v="-0.62641709636699727"/>
    <n v="0"/>
    <n v="0"/>
    <n v="0.15764384325849551"/>
    <n v="0"/>
    <n v="-0.80010314519126546"/>
    <n v="0.61094714265330485"/>
    <n v="-0.1682067393770186"/>
    <n v="0.17368604882426819"/>
    <n v="0.16180211992548041"/>
    <n v="-1.414636312659475"/>
  </r>
  <r>
    <x v="10"/>
    <n v="-0.5"/>
    <s v="y-value"/>
    <n v="-0.46907506125181458"/>
    <n v="0"/>
    <n v="0"/>
    <n v="8.1553938878961341E-2"/>
    <n v="0"/>
    <n v="-0.5"/>
    <n v="0.90533103196362597"/>
    <n v="-1.6409545270001599E-2"/>
    <n v="3.0924938748185419E-2"/>
    <n v="-6.1305366857007881E-2"/>
    <n v="-0.87684475564662123"/>
  </r>
  <r>
    <x v="11"/>
    <n v="-0.19134171618254489"/>
    <s v="y-value"/>
    <n v="-0.27462555794096299"/>
    <n v="0"/>
    <n v="0"/>
    <n v="2.5262110264705321E-2"/>
    <n v="0"/>
    <n v="-0.19134171618254489"/>
    <n v="0.98084485240520669"/>
    <n v="-2.9414344839661381E-2"/>
    <n v="8.3283841758418159E-2"/>
    <n v="-0.14831500661743641"/>
    <n v="-0.40093610926448958"/>
  </r>
  <r>
    <x v="12"/>
    <n v="0"/>
    <s v="y-value"/>
    <n v="-9.918385521132389E-3"/>
    <n v="0"/>
    <n v="0"/>
    <n v="4.216479382364012E-2"/>
    <n v="0"/>
    <n v="0"/>
    <n v="1.0006816234474709"/>
    <n v="-9.918385521132389E-3"/>
    <n v="9.918385521132389E-3"/>
    <n v="0.2009055835970682"/>
    <n v="-0.220742354639333"/>
  </r>
  <r>
    <x v="13"/>
    <n v="0.19134171618254489"/>
    <s v="y-value"/>
    <n v="0.27343181766754132"/>
    <n v="0"/>
    <n v="0"/>
    <n v="2.6269894827105379E-2"/>
    <n v="0"/>
    <n v="0.19134171618254489"/>
    <n v="1.011196879105315"/>
    <n v="2.063259789121262E-2"/>
    <n v="8.2090101484996431E-2"/>
    <n v="0.40478129180306821"/>
    <n v="0.1420823435320144"/>
  </r>
  <r>
    <x v="14"/>
    <n v="0.5"/>
    <s v="y-value"/>
    <n v="0.50872464524771055"/>
    <n v="0"/>
    <n v="0"/>
    <n v="4.1975236353427529E-2"/>
    <n v="0"/>
    <n v="0.5"/>
    <n v="0.99136010806304975"/>
    <n v="1.304459121618573E-2"/>
    <n v="8.7246452477105496E-3"/>
    <n v="0.71860082701484818"/>
    <n v="0.29884846348057292"/>
  </r>
  <r>
    <x v="15"/>
    <n v="0.80010314519126546"/>
    <s v="y-value"/>
    <n v="0.67803093350956545"/>
    <n v="0"/>
    <n v="0"/>
    <n v="6.6080832413919988E-2"/>
    <n v="0"/>
    <n v="0.80010314519126546"/>
    <n v="0.88784564334306759"/>
    <n v="1.214670100226478E-2"/>
    <n v="0.1220722116817"/>
    <n v="1.008435095579165"/>
    <n v="0.34762677143996551"/>
  </r>
  <r>
    <x v="16"/>
    <n v="1"/>
    <s v="y-value"/>
    <n v="0.76267598132991021"/>
    <n v="0"/>
    <n v="0"/>
    <n v="0.14341200993325401"/>
    <n v="0"/>
    <n v="1"/>
    <n v="0.56397456351109254"/>
    <n v="0.19870141781881759"/>
    <n v="0.23732401867008979"/>
    <n v="1.47973603099618"/>
    <n v="4.5615931663640197E-2"/>
  </r>
  <r>
    <x v="17"/>
    <n v="1.0329287188579821"/>
    <s v="y-value"/>
    <n v="0.73383679862822115"/>
    <n v="0"/>
    <n v="0"/>
    <n v="0.19958217881480181"/>
    <n v="0"/>
    <n v="1.0329287188579821"/>
    <n v="-4.2495363812198907E-3"/>
    <n v="0.739148719104746"/>
    <n v="0.29909192022976089"/>
    <n v="1.7317476927022299"/>
    <n v="-0.26407409544578769"/>
  </r>
  <r>
    <x v="18"/>
    <n v="0.8660254037844386"/>
    <s v="y-value"/>
    <n v="0.56587474506475965"/>
    <n v="0"/>
    <n v="0"/>
    <n v="0.21741713112616781"/>
    <n v="0"/>
    <n v="0.8660254037844386"/>
    <n v="-0.67986764690235391"/>
    <n v="1.5856762154182911"/>
    <n v="0.30015065871967889"/>
    <n v="1.652960400695598"/>
    <n v="-0.52121091056607916"/>
  </r>
  <r>
    <x v="19"/>
    <n v="0.50624259645131708"/>
    <s v="y-value"/>
    <n v="0.26667268711644132"/>
    <n v="0"/>
    <n v="0"/>
    <n v="0.1930694076207326"/>
    <n v="0"/>
    <n v="0.50624259645131708"/>
    <n v="-1.322087384683442"/>
    <n v="2.5803256103124652"/>
    <n v="0.23956990933487579"/>
    <n v="1.2320197252201039"/>
    <n v="-0.69867435098722175"/>
  </r>
  <r>
    <x v="20"/>
    <n v="1.7326215608522129E-16"/>
    <s v="y-value"/>
    <n v="-0.12665004657903189"/>
    <n v="0"/>
    <n v="0"/>
    <n v="0.13162756093873421"/>
    <n v="0"/>
    <n v="1.7326215608522129E-16"/>
    <n v="-1.7951837529218231"/>
    <n v="3.4637174592646152"/>
    <n v="0.12665004657903209"/>
    <n v="0.531487758114639"/>
    <n v="-0.78478785127270279"/>
  </r>
  <r>
    <x v="21"/>
    <n v="-0.57402514854763453"/>
    <s v="y-value"/>
    <n v="-0.55415537175752627"/>
    <n v="0"/>
    <n v="0"/>
    <n v="5.9015361294245131E-2"/>
    <n v="0"/>
    <n v="-0.57402514854763453"/>
    <n v="-1.990573319812067"/>
    <n v="3.9246345978196242"/>
    <n v="1.9869776790108259E-2"/>
    <n v="-0.25907856528630058"/>
    <n v="-0.84923217822875197"/>
  </r>
  <r>
    <x v="22"/>
    <n v="-1.1180339887498949"/>
    <s v="y-value"/>
    <n v="-0.94336076709986916"/>
    <n v="0"/>
    <n v="0"/>
    <n v="9.7335588575891002E-2"/>
    <n v="0"/>
    <n v="-1.1180339887498949"/>
    <n v="-1.8465194605596049"/>
    <n v="3.6729378842991429"/>
    <n v="0.17467322165002569"/>
    <n v="-0.45668282422041417"/>
    <n v="-1.4300387099793239"/>
  </r>
  <r>
    <x v="23"/>
    <n v="-1.532080880414445"/>
    <s v="y-value"/>
    <n v="-1.2220311203825249"/>
    <n v="0"/>
    <n v="0"/>
    <n v="0.19098073821735179"/>
    <n v="0"/>
    <n v="-1.532080880414445"/>
    <n v="-1.3606641915141959"/>
    <n v="2.5197954062815149"/>
    <n v="0.31004976003192047"/>
    <n v="-0.26712742929576588"/>
    <n v="-2.176934811469283"/>
  </r>
  <r>
    <x v="24"/>
    <n v="-1.732050807568877"/>
    <s v="y-value"/>
    <n v="-0.65616317117312395"/>
    <n v="0"/>
    <n v="0"/>
    <n v="0.89066214369781682"/>
    <n v="0"/>
    <n v="-1.732050807568877"/>
    <n v="0.81182890034256727"/>
    <n v="-3.0916498722008261"/>
    <n v="1.075887636395753"/>
    <n v="3.7971475473159599"/>
    <n v="-5.1094738896622083"/>
  </r>
  <r>
    <x v="25"/>
    <n v="-1.6655475134105719"/>
    <s v="y-value"/>
    <n v="-0.64345100301433078"/>
    <n v="0"/>
    <n v="0"/>
    <n v="0.79719817352987987"/>
    <n v="0"/>
    <n v="-1.6655475134105719"/>
    <n v="1.207965255828416"/>
    <n v="-4.5693380844566818"/>
    <n v="1.0220965103962409"/>
    <n v="3.3425398646350688"/>
    <n v="-4.6294418706637304"/>
  </r>
  <r>
    <x v="26"/>
    <n v="1"/>
    <s v="y-value"/>
    <n v="-0.93941420560143474"/>
    <n v="0"/>
    <n v="0"/>
    <n v="0.29231104895989002"/>
    <n v="1"/>
    <n v="-0.93941420560143474"/>
    <n v="1.2982286047952869"/>
    <n v="-5.4832143223849394"/>
    <n v="1.939414205601435"/>
    <n v="0.52214103919801502"/>
    <n v="-2.4009694504008841"/>
  </r>
  <r>
    <x v="27"/>
    <n v="-0.74106328020974377"/>
    <s v="y-value"/>
    <n v="-3.7785733602750497E-2"/>
    <n v="0"/>
    <n v="0"/>
    <n v="0.77803398583572525"/>
    <n v="0"/>
    <n v="-0.74106328020974377"/>
    <n v="1.892996728744148"/>
    <n v="-7.1365234663933066"/>
    <n v="0.70327754660699326"/>
    <n v="3.8523841955758762"/>
    <n v="-3.9279556627813772"/>
  </r>
  <r>
    <x v="28"/>
    <n v="-4.90059381963448E-16"/>
    <s v="y-value"/>
    <n v="0.45748603166866708"/>
    <n v="0"/>
    <n v="0"/>
    <n v="0.80829541369441782"/>
    <n v="0"/>
    <n v="-4.90059381963448E-16"/>
    <n v="1.8734917940747471"/>
    <n v="-7.0364811446303204"/>
    <n v="0.45748603166866758"/>
    <n v="4.498963100140756"/>
    <n v="-3.5839910368034218"/>
  </r>
  <r>
    <x v="29"/>
    <n v="0.78892210640758897"/>
    <s v="y-value"/>
    <n v="0.97331274808200163"/>
    <n v="0"/>
    <n v="0"/>
    <n v="0.73751070663930485"/>
    <n v="0"/>
    <n v="0.78892210640758897"/>
    <n v="1.458771015344797"/>
    <n v="-5.2264640671333868"/>
    <n v="0.18439064167441269"/>
    <n v="4.6608662812785262"/>
    <n v="-2.714240785114522"/>
  </r>
  <r>
    <x v="30"/>
    <n v="1.5"/>
    <s v="y-value"/>
    <n v="1.225719686492605"/>
    <n v="0"/>
    <n v="0"/>
    <n v="0.15768051841899669"/>
    <n v="0"/>
    <n v="1.5"/>
    <n v="2.4414971595389861"/>
    <n v="-9.7610175314328327"/>
    <n v="0.27428031350739479"/>
    <n v="2.0141222785875881"/>
    <n v="0.43731709439762151"/>
  </r>
  <r>
    <x v="31"/>
    <n v="2.0135487591111492"/>
    <s v="y-value"/>
    <n v="1.5857131572408301"/>
    <n v="0"/>
    <n v="0"/>
    <n v="0.27079275516941143"/>
    <n v="0"/>
    <n v="2.0135487591111492"/>
    <n v="1.715602342560103"/>
    <n v="-6.5633979699196576"/>
    <n v="0.42783560187031888"/>
    <n v="2.9396769330878869"/>
    <n v="0.23174938139377341"/>
  </r>
  <r>
    <x v="32"/>
    <n v="2.2360679774997898"/>
    <s v="y-value"/>
    <n v="1.716686487064931"/>
    <n v="0"/>
    <n v="0"/>
    <n v="0.35195004866209761"/>
    <n v="0"/>
    <n v="2.2360679774997898"/>
    <n v="0.6743669723353628"/>
    <n v="-1.6551483746118829"/>
    <n v="0.51938149043485859"/>
    <n v="3.4764367303754189"/>
    <n v="-4.3063756245556917E-2"/>
  </r>
  <r>
    <x v="33"/>
    <n v="2.1168739453766929"/>
    <s v="y-value"/>
    <n v="1.5857809308973969"/>
    <n v="0"/>
    <n v="0"/>
    <n v="0.38280913594889132"/>
    <n v="0"/>
    <n v="2.1168739453766929"/>
    <n v="-0.52888948199288022"/>
    <n v="4.3624507113600179"/>
    <n v="0.53109301447929624"/>
    <n v="3.4998266106418532"/>
    <n v="-0.32826474884705958"/>
  </r>
  <r>
    <x v="34"/>
    <n v="1.6583123951777019"/>
    <s v="y-value"/>
    <n v="1.2007266555451379"/>
    <n v="0"/>
    <n v="0"/>
    <n v="0.3556039774204619"/>
    <n v="0"/>
    <n v="1.6583123951777019"/>
    <n v="-1.7073333846065879"/>
    <n v="10.591060270881369"/>
    <n v="0.45758573963256421"/>
    <n v="2.9787465426474471"/>
    <n v="-0.57729323155717172"/>
  </r>
  <r>
    <x v="35"/>
    <n v="0.91764263419300596"/>
    <s v="y-value"/>
    <n v="0.61041075424325442"/>
    <n v="0"/>
    <n v="0"/>
    <n v="0.2732230152534999"/>
    <n v="0"/>
    <n v="0.91764263419300596"/>
    <n v="-2.669989287900238"/>
    <n v="15.962849159669631"/>
    <n v="0.30723187994975149"/>
    <n v="1.976525830510754"/>
    <n v="-0.7557043220242452"/>
  </r>
  <r>
    <x v="36"/>
    <n v="9.0029657210559704E-16"/>
    <s v="y-value"/>
    <n v="-0.10125461610714841"/>
    <n v="0"/>
    <n v="0"/>
    <n v="0.1526584255873962"/>
    <n v="0"/>
    <n v="9.0029657210559704E-16"/>
    <n v="-3.252823782184556"/>
    <n v="19.415688077000191"/>
    <n v="0.1012546161071493"/>
    <n v="0.6620375118298325"/>
    <n v="-0.86454674404412923"/>
  </r>
  <r>
    <x v="37"/>
    <n v="-0.95670858091272459"/>
    <s v="y-value"/>
    <n v="-0.82739908980421717"/>
    <n v="0"/>
    <n v="0"/>
    <n v="8.3836844621614851E-2"/>
    <n v="0"/>
    <n v="-0.95670858091272459"/>
    <n v="-3.346487206781338"/>
    <n v="20.08814595257914"/>
    <n v="0.1293094911085074"/>
    <n v="-0.40821486669614288"/>
    <n v="-1.246583312912291"/>
  </r>
  <r>
    <x v="38"/>
    <n v="-1.802775637731995"/>
    <s v="y-value"/>
    <n v="-1.4544360617664149"/>
    <n v="0"/>
    <n v="0"/>
    <n v="0.20293280361779981"/>
    <n v="0"/>
    <n v="-1.802775637731995"/>
    <n v="-2.9160714872986349"/>
    <n v="17.500028605674711"/>
    <n v="0.34833957596558007"/>
    <n v="-0.43977204367741618"/>
    <n v="-2.4691000798554148"/>
  </r>
  <r>
    <x v="39"/>
    <n v="-2.4003094355737962"/>
    <s v="y-value"/>
    <n v="-1.879984824481328"/>
    <n v="0"/>
    <n v="0"/>
    <n v="0.33271676686424029"/>
    <n v="0"/>
    <n v="-2.4003094355737962"/>
    <n v="-2.0094224272553229"/>
    <n v="11.6836165594921"/>
    <n v="0.52032461109246775"/>
    <n v="-0.21640099016012629"/>
    <n v="-3.543568658802529"/>
  </r>
  <r>
    <x v="40"/>
    <n v="-2.6457513110645912"/>
    <s v="y-value"/>
    <n v="-2.0296289637912199"/>
    <n v="0"/>
    <n v="0"/>
    <n v="0.42103547376539791"/>
    <n v="0"/>
    <n v="-2.6457513110645912"/>
    <n v="-0.7523169591707265"/>
    <n v="3.2365897504038652"/>
    <n v="0.61612234727337034"/>
    <n v="7.5548405035769317E-2"/>
    <n v="-4.1348063326182096"/>
  </r>
  <r>
    <x v="41"/>
    <n v="-2.4876217722558289"/>
    <s v="y-value"/>
    <n v="-1.869770424851072"/>
    <n v="0"/>
    <n v="0"/>
    <n v="0.4490049230186865"/>
    <n v="0"/>
    <n v="-2.4876217722558289"/>
    <n v="0.66909536227019295"/>
    <n v="-6.7207118013099709"/>
    <n v="0.61785134740475689"/>
    <n v="0.37525419024236012"/>
    <n v="-4.1147950399445046"/>
  </r>
  <r>
    <x v="42"/>
    <n v="-1.936491673103711"/>
    <s v="y-value"/>
    <n v="-1.414388519794384"/>
    <n v="0"/>
    <n v="0"/>
    <n v="0.40972174125266259"/>
    <n v="0"/>
    <n v="-1.936491673103711"/>
    <n v="2.0361140112082801"/>
    <n v="-16.685243603856481"/>
    <n v="0.52210315330932677"/>
    <n v="0.63422018646892875"/>
    <n v="-3.4629972260576971"/>
  </r>
  <r>
    <x v="43"/>
    <n v="-1.065345588483912"/>
    <s v="y-value"/>
    <n v="-0.72443140734840483"/>
    <n v="0"/>
    <n v="0"/>
    <n v="0.30844047316059281"/>
    <n v="0"/>
    <n v="-1.065345588483912"/>
    <n v="3.1313776589005009"/>
    <n v="-24.99260826382729"/>
    <n v="0.34091418113550742"/>
    <n v="0.81777095845455916"/>
    <n v="-2.2666337731513688"/>
  </r>
  <r>
    <x v="44"/>
    <n v="-1.3860972486817699E-15"/>
    <s v="y-value"/>
    <n v="0.1002851150316246"/>
    <n v="0"/>
    <n v="0"/>
    <n v="0.1668592091105979"/>
    <n v="0"/>
    <n v="-1.3860972486817699E-15"/>
    <n v="3.773543094248017"/>
    <n v="-30.088059638952519"/>
    <n v="0.100285115031626"/>
    <n v="0.93458116058461393"/>
    <n v="-0.73401093052136468"/>
  </r>
  <r>
    <x v="45"/>
    <n v="1.0991744755067281"/>
    <s v="y-value"/>
    <n v="0.93559959656204583"/>
    <n v="0"/>
    <n v="0"/>
    <n v="9.975035994370797E-2"/>
    <n v="0"/>
    <n v="1.0991744755067281"/>
    <n v="3.847213225912308"/>
    <n v="-30.803909517214489"/>
    <n v="0.16357487894468251"/>
    <n v="1.4343513962805861"/>
    <n v="0.436847796843506"/>
  </r>
  <r>
    <x v="46"/>
    <n v="2.0615528128088312"/>
    <s v="y-value"/>
    <n v="1.6518201277985329"/>
    <n v="0"/>
    <n v="0"/>
    <n v="0.24035122077876819"/>
    <n v="0"/>
    <n v="2.0615528128088312"/>
    <n v="3.3231989864200782"/>
    <n v="-26.595371256772129"/>
    <n v="0.4097326850102978"/>
    <n v="2.853576231692375"/>
    <n v="0.45006402390469219"/>
  </r>
  <r>
    <x v="47"/>
    <n v="2.7328725121547728"/>
    <s v="y-value"/>
    <n v="2.133963496772004"/>
    <n v="0"/>
    <n v="0"/>
    <n v="0.38501550230974402"/>
    <n v="0"/>
    <n v="2.7328725121547728"/>
    <n v="2.2656270588132248"/>
    <n v="-17.690273267843711"/>
    <n v="0.59890901538276875"/>
    <n v="4.0590410083207242"/>
    <n v="0.2088859852232843"/>
  </r>
  <r>
    <x v="48"/>
    <n v="3"/>
    <s v="y-value"/>
    <n v="2.3002472807194998"/>
    <n v="0"/>
    <n v="0"/>
    <n v="0.48039793472429021"/>
    <n v="0"/>
    <n v="3"/>
    <n v="0.8244229732297057"/>
    <n v="-5.1195594783478517"/>
    <n v="0.6997527192805002"/>
    <n v="4.7022369543409503"/>
    <n v="-0.10174239290195081"/>
  </r>
  <r>
    <x v="49"/>
    <n v="2.8098699014345461"/>
    <s v="y-value"/>
    <n v="2.1158601747593089"/>
    <n v="0"/>
    <n v="0"/>
    <n v="0.50672993386941012"/>
    <n v="0"/>
    <n v="2.8098699014345461"/>
    <n v="-0.78600341001001084"/>
    <n v="9.3863917173519091"/>
    <n v="0.69400972667523675"/>
    <n v="4.64950984410636"/>
    <n v="-0.41778949458774178"/>
  </r>
  <r>
    <x v="50"/>
    <n v="2.1794494717703401"/>
    <s v="y-value"/>
    <n v="1.599710157035382"/>
    <n v="0"/>
    <n v="0"/>
    <n v="0.45763246006803809"/>
    <n v="0"/>
    <n v="2.1794494717703401"/>
    <n v="-2.3188270173100212"/>
    <n v="23.628566821480579"/>
    <n v="0.57973931473495766"/>
    <n v="3.8878724573755719"/>
    <n v="-0.68845214330480831"/>
  </r>
  <r>
    <x v="51"/>
    <n v="1.19492863457011"/>
    <s v="y-value"/>
    <n v="0.82290559016237097"/>
    <n v="0"/>
    <n v="0"/>
    <n v="0.34027913809027849"/>
    <n v="0"/>
    <n v="1.19492863457011"/>
    <n v="-3.5328088558301509"/>
    <n v="35.267791934506342"/>
    <n v="0.37202304440773931"/>
    <n v="2.5243012806137641"/>
    <n v="-0.87849010028902152"/>
  </r>
  <r>
    <x v="52"/>
    <n v="1.937129794673668E-15"/>
    <s v="y-value"/>
    <n v="-0.10099838439437291"/>
    <n v="0"/>
    <n v="0"/>
    <n v="0.18043670257584429"/>
    <n v="0"/>
    <n v="1.937129794673668E-15"/>
    <n v="-4.2303564023313323"/>
    <n v="42.202565638918948"/>
    <n v="0.1009983843943749"/>
    <n v="0.80118512848484835"/>
    <n v="-1.003181897273594"/>
  </r>
  <r>
    <x v="53"/>
    <n v="-1.2251847805204441"/>
    <s v="y-value"/>
    <n v="-1.03265472274645"/>
    <n v="0"/>
    <n v="0"/>
    <n v="0.1141387672491259"/>
    <n v="0"/>
    <n v="-1.2251847805204441"/>
    <n v="-4.289629671257293"/>
    <n v="42.936049407640802"/>
    <n v="0.1925300577739941"/>
    <n v="-0.46196088650082079"/>
    <n v="-1.60334855899208"/>
  </r>
  <r>
    <x v="54"/>
    <m/>
    <m/>
    <m/>
    <m/>
    <m/>
    <m/>
    <m/>
    <m/>
    <m/>
    <m/>
    <m/>
    <m/>
    <m/>
  </r>
  <r>
    <x v="54"/>
    <m/>
    <m/>
    <m/>
    <m/>
    <m/>
    <m/>
    <m/>
    <m/>
    <m/>
    <m/>
    <m/>
    <m/>
    <m/>
  </r>
  <r>
    <x v="54"/>
    <m/>
    <m/>
    <m/>
    <m/>
    <m/>
    <m/>
    <m/>
    <m/>
    <m/>
    <m/>
    <m/>
    <m/>
    <m/>
  </r>
  <r>
    <x v="54"/>
    <m/>
    <m/>
    <m/>
    <m/>
    <m/>
    <m/>
    <m/>
    <m/>
    <m/>
    <m/>
    <m/>
    <m/>
    <m/>
  </r>
  <r>
    <x v="54"/>
    <m/>
    <m/>
    <m/>
    <m/>
    <m/>
    <m/>
    <m/>
    <m/>
    <m/>
    <m/>
    <m/>
    <m/>
    <m/>
  </r>
  <r>
    <x v="54"/>
    <m/>
    <m/>
    <m/>
    <m/>
    <m/>
    <m/>
    <m/>
    <m/>
    <m/>
    <m/>
    <m/>
    <m/>
    <m/>
  </r>
  <r>
    <x v="54"/>
    <m/>
    <m/>
    <m/>
    <m/>
    <m/>
    <m/>
    <m/>
    <m/>
    <m/>
    <m/>
    <m/>
    <m/>
    <m/>
  </r>
  <r>
    <x v="54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raaitabel1" cacheId="21" applyNumberFormats="0" applyBorderFormats="0" applyFontFormats="0" applyPatternFormats="0" applyAlignmentFormats="0" applyWidthHeightFormats="1" dataCaption="Waarden" updatedVersion="4" minRefreshableVersion="3" useAutoFormatting="1" itemPrintTitles="1" createdVersion="4" indent="0" outline="1" outlineData="1" multipleFieldFilters="0" chartFormat="14">
  <location ref="A1:D57" firstHeaderRow="0" firstDataRow="1" firstDataCol="1"/>
  <pivotFields count="14">
    <pivotField axis="axisRow" showAll="0" defaultSubtota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</items>
    </pivotField>
    <pivotField dataField="1"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 van y-value" fld="1" baseField="0" baseItem="0"/>
    <dataField name="Som van Regr_value" fld="3" baseField="0" baseItem="0"/>
    <dataField name="Som van spike" fld="7" baseField="0" baseItem="6"/>
  </dataFields>
  <formats count="1">
    <format dxfId="7">
      <pivotArea dataOnly="0" labelOnly="1" grandRow="1" outline="0" fieldPosition="0"/>
    </format>
  </formats>
  <chartFormats count="3">
    <chartFormat chart="1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tabSelected="1" workbookViewId="0">
      <selection activeCell="C52" sqref="C52"/>
    </sheetView>
  </sheetViews>
  <sheetFormatPr defaultRowHeight="14.4" x14ac:dyDescent="0.3"/>
  <cols>
    <col min="2" max="2" width="18.77734375" customWidth="1"/>
    <col min="3" max="3" width="22.44140625" style="3" bestFit="1" customWidth="1"/>
    <col min="4" max="4" width="13.44140625" bestFit="1" customWidth="1"/>
    <col min="5" max="5" width="15.5546875" bestFit="1" customWidth="1"/>
  </cols>
  <sheetData>
    <row r="1" spans="1:12" x14ac:dyDescent="0.3">
      <c r="B1" s="1" t="s">
        <v>8</v>
      </c>
      <c r="C1" s="2" t="s">
        <v>1</v>
      </c>
      <c r="D1" s="1" t="s">
        <v>0</v>
      </c>
      <c r="E1" s="2" t="s">
        <v>1</v>
      </c>
      <c r="F1" s="1"/>
      <c r="G1" s="1"/>
      <c r="H1" s="4"/>
    </row>
    <row r="2" spans="1:12" x14ac:dyDescent="0.3">
      <c r="A2" s="1">
        <v>-4</v>
      </c>
      <c r="B2" s="1">
        <v>-4</v>
      </c>
      <c r="C2" s="6">
        <f>SQRT(ABS(B2))*SIN(B2*PI()/2)</f>
        <v>4.90059381963448E-16</v>
      </c>
      <c r="D2" s="5">
        <v>44743.732754629629</v>
      </c>
      <c r="E2" s="6">
        <f ca="1">($J$2*(A2/$J$6)^3+$J$3*(A2/$J$6)^2+$J$4*(A2/$J$6)+$J$5)*RANDBETWEEN($I$2,$I$3)/100</f>
        <v>262.74</v>
      </c>
      <c r="I2">
        <v>80</v>
      </c>
      <c r="J2">
        <v>-2</v>
      </c>
      <c r="K2">
        <v>80</v>
      </c>
      <c r="L2">
        <v>-2</v>
      </c>
    </row>
    <row r="3" spans="1:12" x14ac:dyDescent="0.3">
      <c r="A3" s="1">
        <f>A2+0.25</f>
        <v>-3.75</v>
      </c>
      <c r="B3" s="1">
        <f>B2+0.25</f>
        <v>-3.75</v>
      </c>
      <c r="C3" s="6">
        <f t="shared" ref="C3:C63" si="0">SQRT(ABS(B3))*SIN(B3*PI()/2)</f>
        <v>0.74106328020974377</v>
      </c>
      <c r="D3" s="5">
        <f>D2+1/24/12</f>
        <v>44743.736226851848</v>
      </c>
      <c r="E3" s="6">
        <f t="shared" ref="E3:E63" ca="1" si="1">($J$2*(A3/$J$6)^3+$J$3*(A3/$J$6)^2+$J$4*(A3/$J$6)+$J$5)*RANDBETWEEN($I$2,$I$3)/100</f>
        <v>247.68281250000001</v>
      </c>
      <c r="I3">
        <v>120</v>
      </c>
      <c r="J3">
        <v>20</v>
      </c>
      <c r="K3">
        <v>120</v>
      </c>
      <c r="L3">
        <v>20</v>
      </c>
    </row>
    <row r="4" spans="1:12" x14ac:dyDescent="0.3">
      <c r="A4" s="1">
        <f t="shared" ref="A4:A63" si="2">A3+0.25</f>
        <v>-3.5</v>
      </c>
      <c r="B4" s="1">
        <f t="shared" ref="B4" si="3">B3+0.25</f>
        <v>-3.5</v>
      </c>
      <c r="C4" s="6">
        <f t="shared" si="0"/>
        <v>1.3228756555322956</v>
      </c>
      <c r="D4" s="5">
        <f t="shared" ref="D4:D63" si="4">D3+1/24/12</f>
        <v>44743.739699074067</v>
      </c>
      <c r="E4" s="6">
        <f t="shared" ca="1" si="1"/>
        <v>221.1</v>
      </c>
      <c r="J4">
        <v>-1</v>
      </c>
      <c r="L4">
        <v>-1</v>
      </c>
    </row>
    <row r="5" spans="1:12" x14ac:dyDescent="0.3">
      <c r="A5" s="1">
        <f t="shared" si="2"/>
        <v>-3.25</v>
      </c>
      <c r="B5" s="1">
        <f t="shared" ref="B5" si="5">B4+0.25</f>
        <v>-3.25</v>
      </c>
      <c r="C5" s="6">
        <f t="shared" si="0"/>
        <v>1.6655475134105717</v>
      </c>
      <c r="D5" s="5">
        <f t="shared" si="4"/>
        <v>44743.743171296286</v>
      </c>
      <c r="E5" s="6">
        <f t="shared" ca="1" si="1"/>
        <v>141.145625</v>
      </c>
      <c r="J5">
        <v>-150</v>
      </c>
      <c r="L5">
        <v>-150</v>
      </c>
    </row>
    <row r="6" spans="1:12" x14ac:dyDescent="0.3">
      <c r="A6" s="1">
        <f t="shared" si="2"/>
        <v>-3</v>
      </c>
      <c r="B6" s="1">
        <f t="shared" ref="B6" si="6">B5+0.25</f>
        <v>-3</v>
      </c>
      <c r="C6" s="6">
        <f t="shared" si="0"/>
        <v>1.7320508075688772</v>
      </c>
      <c r="D6" s="5">
        <f t="shared" si="4"/>
        <v>44743.746643518505</v>
      </c>
      <c r="E6" s="6">
        <f t="shared" ca="1" si="1"/>
        <v>69.599999999999994</v>
      </c>
      <c r="J6">
        <v>1</v>
      </c>
      <c r="L6">
        <v>1</v>
      </c>
    </row>
    <row r="7" spans="1:12" x14ac:dyDescent="0.3">
      <c r="A7" s="1">
        <f t="shared" si="2"/>
        <v>-2.75</v>
      </c>
      <c r="B7" s="1">
        <f t="shared" ref="B7" si="7">B6+0.25</f>
        <v>-2.75</v>
      </c>
      <c r="C7" s="6">
        <f t="shared" si="0"/>
        <v>1.5320808804144452</v>
      </c>
      <c r="D7" s="5">
        <f t="shared" si="4"/>
        <v>44743.750115740724</v>
      </c>
      <c r="E7" s="6">
        <f t="shared" ca="1" si="1"/>
        <v>48.785312500000003</v>
      </c>
    </row>
    <row r="8" spans="1:12" x14ac:dyDescent="0.3">
      <c r="A8" s="1">
        <f t="shared" si="2"/>
        <v>-2.5</v>
      </c>
      <c r="B8" s="1">
        <f t="shared" ref="B8" si="8">B7+0.25</f>
        <v>-2.5</v>
      </c>
      <c r="C8" s="6">
        <f t="shared" si="0"/>
        <v>1.1180339887498949</v>
      </c>
      <c r="D8" s="5">
        <f t="shared" si="4"/>
        <v>44743.753587962943</v>
      </c>
      <c r="E8" s="6">
        <f t="shared" ca="1" si="1"/>
        <v>9.4499999999999993</v>
      </c>
    </row>
    <row r="9" spans="1:12" x14ac:dyDescent="0.3">
      <c r="A9" s="1">
        <f t="shared" si="2"/>
        <v>-2.25</v>
      </c>
      <c r="B9" s="1">
        <f t="shared" ref="B9" si="9">B8+0.25</f>
        <v>-2.25</v>
      </c>
      <c r="C9" s="6">
        <f t="shared" si="0"/>
        <v>0.57402514854763453</v>
      </c>
      <c r="D9" s="5">
        <f t="shared" si="4"/>
        <v>44743.757060185162</v>
      </c>
      <c r="E9" s="6">
        <f t="shared" ca="1" si="1"/>
        <v>-27.988125</v>
      </c>
    </row>
    <row r="10" spans="1:12" x14ac:dyDescent="0.3">
      <c r="A10" s="1">
        <f t="shared" si="2"/>
        <v>-2</v>
      </c>
      <c r="B10" s="1">
        <f t="shared" ref="B10" si="10">B9+0.25</f>
        <v>-2</v>
      </c>
      <c r="C10" s="6">
        <f t="shared" si="0"/>
        <v>-1.7326215608522129E-16</v>
      </c>
      <c r="D10" s="5">
        <f t="shared" si="4"/>
        <v>44743.760532407381</v>
      </c>
      <c r="E10" s="6">
        <f t="shared" ca="1" si="1"/>
        <v>-50.96</v>
      </c>
    </row>
    <row r="11" spans="1:12" x14ac:dyDescent="0.3">
      <c r="A11" s="1">
        <f t="shared" si="2"/>
        <v>-1.75</v>
      </c>
      <c r="B11" s="1">
        <f t="shared" ref="B11" si="11">B10+0.25</f>
        <v>-1.75</v>
      </c>
      <c r="C11" s="6">
        <f t="shared" si="0"/>
        <v>-0.50624259645131708</v>
      </c>
      <c r="D11" s="5">
        <f t="shared" si="4"/>
        <v>44743.7640046296</v>
      </c>
      <c r="E11" s="6">
        <f t="shared" ca="1" si="1"/>
        <v>-62.550624999999997</v>
      </c>
    </row>
    <row r="12" spans="1:12" x14ac:dyDescent="0.3">
      <c r="A12" s="1">
        <f t="shared" si="2"/>
        <v>-1.5</v>
      </c>
      <c r="B12" s="1">
        <f t="shared" ref="B12" si="12">B11+0.25</f>
        <v>-1.5</v>
      </c>
      <c r="C12" s="6">
        <f t="shared" si="0"/>
        <v>-0.8660254037844386</v>
      </c>
      <c r="D12" s="5">
        <f t="shared" si="4"/>
        <v>44743.767476851819</v>
      </c>
      <c r="E12" s="6">
        <f t="shared" ca="1" si="1"/>
        <v>-103.52249999999999</v>
      </c>
    </row>
    <row r="13" spans="1:12" x14ac:dyDescent="0.3">
      <c r="A13" s="1">
        <f t="shared" si="2"/>
        <v>-1.25</v>
      </c>
      <c r="B13" s="1">
        <f t="shared" ref="B13" si="13">B12+0.25</f>
        <v>-1.25</v>
      </c>
      <c r="C13" s="6">
        <f t="shared" si="0"/>
        <v>-1.0329287188579821</v>
      </c>
      <c r="D13" s="5">
        <f t="shared" si="4"/>
        <v>44743.770949074038</v>
      </c>
      <c r="E13" s="6">
        <f t="shared" ca="1" si="1"/>
        <v>-117.00156250000001</v>
      </c>
    </row>
    <row r="14" spans="1:12" x14ac:dyDescent="0.3">
      <c r="A14" s="1">
        <f t="shared" si="2"/>
        <v>-1</v>
      </c>
      <c r="B14" s="1">
        <f t="shared" ref="B14" si="14">B13+0.25</f>
        <v>-1</v>
      </c>
      <c r="C14" s="6">
        <f t="shared" si="0"/>
        <v>-1</v>
      </c>
      <c r="D14" s="5">
        <f t="shared" si="4"/>
        <v>44743.774421296257</v>
      </c>
      <c r="E14" s="6">
        <f t="shared" ca="1" si="1"/>
        <v>-105.41</v>
      </c>
    </row>
    <row r="15" spans="1:12" x14ac:dyDescent="0.3">
      <c r="A15" s="1">
        <f t="shared" si="2"/>
        <v>-0.75</v>
      </c>
      <c r="B15" s="1">
        <f t="shared" ref="B15" si="15">B14+0.25</f>
        <v>-0.75</v>
      </c>
      <c r="C15" s="6">
        <f t="shared" si="0"/>
        <v>-0.80010314519126546</v>
      </c>
      <c r="D15" s="5">
        <f t="shared" si="4"/>
        <v>44743.777893518476</v>
      </c>
      <c r="E15" s="6">
        <f t="shared" ca="1" si="1"/>
        <v>-135.78468749999999</v>
      </c>
    </row>
    <row r="16" spans="1:12" x14ac:dyDescent="0.3">
      <c r="A16" s="1">
        <f t="shared" si="2"/>
        <v>-0.5</v>
      </c>
      <c r="B16" s="1">
        <f t="shared" ref="B16" si="16">B15+0.25</f>
        <v>-0.5</v>
      </c>
      <c r="C16" s="6">
        <f t="shared" si="0"/>
        <v>-0.5</v>
      </c>
      <c r="D16" s="5">
        <f t="shared" si="4"/>
        <v>44743.781365740695</v>
      </c>
      <c r="E16" s="6">
        <f t="shared" ca="1" si="1"/>
        <v>-122.6125</v>
      </c>
    </row>
    <row r="17" spans="1:5" x14ac:dyDescent="0.3">
      <c r="A17" s="1">
        <f t="shared" si="2"/>
        <v>-0.25</v>
      </c>
      <c r="B17" s="1">
        <f t="shared" ref="B17" si="17">B16+0.25</f>
        <v>-0.25</v>
      </c>
      <c r="C17" s="6">
        <f t="shared" si="0"/>
        <v>-0.19134171618254489</v>
      </c>
      <c r="D17" s="5">
        <f t="shared" si="4"/>
        <v>44743.784837962914</v>
      </c>
      <c r="E17" s="6">
        <f t="shared" ca="1" si="1"/>
        <v>-142.53</v>
      </c>
    </row>
    <row r="18" spans="1:5" x14ac:dyDescent="0.3">
      <c r="A18" s="1">
        <f t="shared" si="2"/>
        <v>0</v>
      </c>
      <c r="B18" s="1">
        <f t="shared" ref="B18" si="18">B17+0.25</f>
        <v>0</v>
      </c>
      <c r="C18" s="6">
        <f t="shared" si="0"/>
        <v>0</v>
      </c>
      <c r="D18" s="5">
        <f t="shared" si="4"/>
        <v>44743.788310185133</v>
      </c>
      <c r="E18" s="6">
        <f t="shared" ca="1" si="1"/>
        <v>-168</v>
      </c>
    </row>
    <row r="19" spans="1:5" x14ac:dyDescent="0.3">
      <c r="A19" s="1">
        <f t="shared" si="2"/>
        <v>0.25</v>
      </c>
      <c r="B19" s="1">
        <f t="shared" ref="B19" si="19">B18+0.25</f>
        <v>0.25</v>
      </c>
      <c r="C19" s="6">
        <f t="shared" si="0"/>
        <v>0.19134171618254489</v>
      </c>
      <c r="D19" s="5">
        <f t="shared" si="4"/>
        <v>44743.791782407352</v>
      </c>
      <c r="E19" s="6">
        <f t="shared" ca="1" si="1"/>
        <v>-129.65718749999999</v>
      </c>
    </row>
    <row r="20" spans="1:5" x14ac:dyDescent="0.3">
      <c r="A20" s="1">
        <f t="shared" si="2"/>
        <v>0.5</v>
      </c>
      <c r="B20" s="1">
        <f t="shared" ref="B20" si="20">B19+0.25</f>
        <v>0.5</v>
      </c>
      <c r="C20" s="6">
        <f t="shared" si="0"/>
        <v>0.5</v>
      </c>
      <c r="D20" s="5">
        <f t="shared" si="4"/>
        <v>44743.795254629571</v>
      </c>
      <c r="E20" s="6">
        <f t="shared" ca="1" si="1"/>
        <v>-118.0575</v>
      </c>
    </row>
    <row r="21" spans="1:5" x14ac:dyDescent="0.3">
      <c r="A21" s="1">
        <f t="shared" si="2"/>
        <v>0.75</v>
      </c>
      <c r="B21" s="1">
        <f t="shared" ref="B21" si="21">B20+0.25</f>
        <v>0.75</v>
      </c>
      <c r="C21" s="6">
        <f t="shared" si="0"/>
        <v>0.80010314519126546</v>
      </c>
      <c r="D21" s="5">
        <f t="shared" si="4"/>
        <v>44743.79872685179</v>
      </c>
      <c r="E21" s="6">
        <f t="shared" ca="1" si="1"/>
        <v>-165.605625</v>
      </c>
    </row>
    <row r="22" spans="1:5" x14ac:dyDescent="0.3">
      <c r="A22" s="1">
        <f t="shared" si="2"/>
        <v>1</v>
      </c>
      <c r="B22" s="1">
        <f t="shared" ref="B22" si="22">B21+0.25</f>
        <v>1</v>
      </c>
      <c r="C22" s="6">
        <f t="shared" si="0"/>
        <v>1</v>
      </c>
      <c r="D22" s="5">
        <f t="shared" si="4"/>
        <v>44743.802199074009</v>
      </c>
      <c r="E22" s="6">
        <f t="shared" ca="1" si="1"/>
        <v>-152.94999999999999</v>
      </c>
    </row>
    <row r="23" spans="1:5" x14ac:dyDescent="0.3">
      <c r="A23" s="1">
        <f t="shared" si="2"/>
        <v>1.25</v>
      </c>
      <c r="B23" s="1">
        <f t="shared" ref="B23" si="23">B22+0.25</f>
        <v>1.25</v>
      </c>
      <c r="C23" s="6">
        <f t="shared" si="0"/>
        <v>1.0329287188579821</v>
      </c>
      <c r="D23" s="5">
        <f t="shared" si="4"/>
        <v>44743.805671296228</v>
      </c>
      <c r="E23" s="6">
        <f t="shared" ca="1" si="1"/>
        <v>-113.99375000000001</v>
      </c>
    </row>
    <row r="24" spans="1:5" x14ac:dyDescent="0.3">
      <c r="A24" s="1">
        <f t="shared" si="2"/>
        <v>1.5</v>
      </c>
      <c r="B24" s="1">
        <f t="shared" ref="B24" si="24">B23+0.25</f>
        <v>1.5</v>
      </c>
      <c r="C24" s="6">
        <f t="shared" si="0"/>
        <v>0.8660254037844386</v>
      </c>
      <c r="D24" s="5">
        <f t="shared" si="4"/>
        <v>44743.809143518447</v>
      </c>
      <c r="E24" s="6">
        <f t="shared" ca="1" si="1"/>
        <v>-93.997500000000002</v>
      </c>
    </row>
    <row r="25" spans="1:5" x14ac:dyDescent="0.3">
      <c r="A25" s="1">
        <f t="shared" si="2"/>
        <v>1.75</v>
      </c>
      <c r="B25" s="1">
        <f t="shared" ref="B25" si="25">B24+0.25</f>
        <v>1.75</v>
      </c>
      <c r="C25" s="6">
        <f t="shared" si="0"/>
        <v>0.50624259645131708</v>
      </c>
      <c r="D25" s="5">
        <f t="shared" si="4"/>
        <v>44743.812615740666</v>
      </c>
      <c r="E25" s="6">
        <f t="shared" ca="1" si="1"/>
        <v>-100.2065625</v>
      </c>
    </row>
    <row r="26" spans="1:5" x14ac:dyDescent="0.3">
      <c r="A26" s="1">
        <f t="shared" si="2"/>
        <v>2</v>
      </c>
      <c r="B26" s="1">
        <f t="shared" ref="B26" si="26">B25+0.25</f>
        <v>2</v>
      </c>
      <c r="C26" s="6">
        <f t="shared" si="0"/>
        <v>1.7326215608522129E-16</v>
      </c>
      <c r="D26" s="5">
        <f t="shared" si="4"/>
        <v>44743.816087962885</v>
      </c>
      <c r="E26" s="6">
        <f t="shared" ca="1" si="1"/>
        <v>-94.16</v>
      </c>
    </row>
    <row r="27" spans="1:5" x14ac:dyDescent="0.3">
      <c r="A27" s="1">
        <f t="shared" si="2"/>
        <v>2.25</v>
      </c>
      <c r="B27" s="1">
        <f t="shared" ref="B27" si="27">B26+0.25</f>
        <v>2.25</v>
      </c>
      <c r="C27" s="6">
        <f t="shared" si="0"/>
        <v>-0.57402514854763453</v>
      </c>
      <c r="D27" s="5">
        <f t="shared" si="4"/>
        <v>44743.819560185104</v>
      </c>
      <c r="E27" s="6">
        <f t="shared" ca="1" si="1"/>
        <v>-63.451875000000001</v>
      </c>
    </row>
    <row r="28" spans="1:5" x14ac:dyDescent="0.3">
      <c r="A28" s="1">
        <f t="shared" si="2"/>
        <v>2.5</v>
      </c>
      <c r="B28" s="1">
        <f t="shared" ref="B28" si="28">B27+0.25</f>
        <v>2.5</v>
      </c>
      <c r="C28" s="6">
        <f t="shared" si="0"/>
        <v>-1.1180339887498949</v>
      </c>
      <c r="D28" s="5">
        <f t="shared" si="4"/>
        <v>44743.823032407323</v>
      </c>
      <c r="E28" s="6">
        <f t="shared" ca="1" si="1"/>
        <v>-64.625</v>
      </c>
    </row>
    <row r="29" spans="1:5" x14ac:dyDescent="0.3">
      <c r="A29" s="1">
        <f t="shared" si="2"/>
        <v>2.75</v>
      </c>
      <c r="B29" s="1">
        <f t="shared" ref="B29" si="29">B28+0.25</f>
        <v>2.75</v>
      </c>
      <c r="C29" s="6">
        <f t="shared" si="0"/>
        <v>-1.5320808804144452</v>
      </c>
      <c r="D29" s="5">
        <f t="shared" si="4"/>
        <v>44743.826504629542</v>
      </c>
      <c r="E29" s="6">
        <f t="shared" ca="1" si="1"/>
        <v>-37.060625000000002</v>
      </c>
    </row>
    <row r="30" spans="1:5" x14ac:dyDescent="0.3">
      <c r="A30" s="1">
        <f t="shared" si="2"/>
        <v>3</v>
      </c>
      <c r="B30" s="1">
        <f t="shared" ref="B30" si="30">B29+0.25</f>
        <v>3</v>
      </c>
      <c r="C30" s="6">
        <f t="shared" si="0"/>
        <v>-1.7320508075688772</v>
      </c>
      <c r="D30" s="5">
        <f t="shared" si="4"/>
        <v>44743.829976851761</v>
      </c>
      <c r="E30" s="6">
        <f t="shared" ca="1" si="1"/>
        <v>-21.87</v>
      </c>
    </row>
    <row r="31" spans="1:5" x14ac:dyDescent="0.3">
      <c r="A31" s="1">
        <f t="shared" si="2"/>
        <v>3.25</v>
      </c>
      <c r="B31" s="1">
        <f t="shared" ref="B31" si="31">B30+0.25</f>
        <v>3.25</v>
      </c>
      <c r="C31" s="6">
        <f t="shared" si="0"/>
        <v>-1.6655475134105717</v>
      </c>
      <c r="D31" s="5">
        <f t="shared" si="4"/>
        <v>44743.83344907398</v>
      </c>
      <c r="E31" s="6">
        <f t="shared" ca="1" si="1"/>
        <v>-10.1234375</v>
      </c>
    </row>
    <row r="32" spans="1:5" x14ac:dyDescent="0.3">
      <c r="A32" s="1">
        <f t="shared" si="2"/>
        <v>3.5</v>
      </c>
      <c r="B32" s="1">
        <f t="shared" ref="B32" si="32">B31+0.25</f>
        <v>3.5</v>
      </c>
      <c r="C32" s="6">
        <v>1</v>
      </c>
      <c r="D32" s="5">
        <f t="shared" si="4"/>
        <v>44743.836921296199</v>
      </c>
      <c r="E32" s="6">
        <f t="shared" ca="1" si="1"/>
        <v>5.5774999999999997</v>
      </c>
    </row>
    <row r="33" spans="1:5" x14ac:dyDescent="0.3">
      <c r="A33" s="1">
        <f t="shared" si="2"/>
        <v>3.75</v>
      </c>
      <c r="B33" s="1">
        <f t="shared" ref="B33" si="33">B32+0.25</f>
        <v>3.75</v>
      </c>
      <c r="C33" s="6">
        <f t="shared" si="0"/>
        <v>-0.74106328020974377</v>
      </c>
      <c r="D33" s="5">
        <f t="shared" si="4"/>
        <v>44743.840393518418</v>
      </c>
      <c r="E33" s="6">
        <f t="shared" ca="1" si="1"/>
        <v>20.268750000000001</v>
      </c>
    </row>
    <row r="34" spans="1:5" x14ac:dyDescent="0.3">
      <c r="A34" s="1">
        <f t="shared" si="2"/>
        <v>4</v>
      </c>
      <c r="B34" s="1">
        <f t="shared" ref="B34" si="34">B33+0.25</f>
        <v>4</v>
      </c>
      <c r="C34" s="6">
        <f t="shared" si="0"/>
        <v>-4.90059381963448E-16</v>
      </c>
      <c r="D34" s="5">
        <f t="shared" si="4"/>
        <v>44743.843865740637</v>
      </c>
      <c r="E34" s="6">
        <f t="shared" ca="1" si="1"/>
        <v>40.28</v>
      </c>
    </row>
    <row r="35" spans="1:5" x14ac:dyDescent="0.3">
      <c r="A35" s="1">
        <f t="shared" si="2"/>
        <v>4.25</v>
      </c>
      <c r="B35" s="1">
        <f t="shared" ref="B35" si="35">B34+0.25</f>
        <v>4.25</v>
      </c>
      <c r="C35" s="6">
        <f t="shared" si="0"/>
        <v>0.78892210640758897</v>
      </c>
      <c r="D35" s="5">
        <f t="shared" si="4"/>
        <v>44743.847337962856</v>
      </c>
      <c r="E35" s="6">
        <f t="shared" ca="1" si="1"/>
        <v>61.489062500000003</v>
      </c>
    </row>
    <row r="36" spans="1:5" x14ac:dyDescent="0.3">
      <c r="A36" s="1">
        <f t="shared" si="2"/>
        <v>4.5</v>
      </c>
      <c r="B36" s="1">
        <f t="shared" ref="B36" si="36">B35+0.25</f>
        <v>4.5</v>
      </c>
      <c r="C36" s="6">
        <f t="shared" si="0"/>
        <v>1.4999999999999996</v>
      </c>
      <c r="D36" s="5">
        <f t="shared" si="4"/>
        <v>44743.850810185075</v>
      </c>
      <c r="E36" s="6">
        <f t="shared" ca="1" si="1"/>
        <v>67.567499999999995</v>
      </c>
    </row>
    <row r="37" spans="1:5" x14ac:dyDescent="0.3">
      <c r="A37" s="1">
        <f t="shared" si="2"/>
        <v>4.75</v>
      </c>
      <c r="B37" s="1">
        <f t="shared" ref="B37" si="37">B36+0.25</f>
        <v>4.75</v>
      </c>
      <c r="C37" s="6">
        <f t="shared" si="0"/>
        <v>2.0135487591111492</v>
      </c>
      <c r="D37" s="5">
        <f t="shared" si="4"/>
        <v>44743.854282407294</v>
      </c>
      <c r="E37" s="6">
        <f t="shared" ca="1" si="1"/>
        <v>85.442499999999995</v>
      </c>
    </row>
    <row r="38" spans="1:5" x14ac:dyDescent="0.3">
      <c r="A38" s="1">
        <f t="shared" si="2"/>
        <v>5</v>
      </c>
      <c r="B38" s="1">
        <f t="shared" ref="B38" si="38">B37+0.25</f>
        <v>5</v>
      </c>
      <c r="C38" s="6">
        <f t="shared" si="0"/>
        <v>2.2360679774997898</v>
      </c>
      <c r="D38" s="5">
        <f t="shared" si="4"/>
        <v>44743.857754629513</v>
      </c>
      <c r="E38" s="6">
        <f t="shared" ca="1" si="1"/>
        <v>91.2</v>
      </c>
    </row>
    <row r="39" spans="1:5" x14ac:dyDescent="0.3">
      <c r="A39" s="1">
        <f t="shared" si="2"/>
        <v>5.25</v>
      </c>
      <c r="B39" s="1">
        <f t="shared" ref="B39" si="39">B38+0.25</f>
        <v>5.25</v>
      </c>
      <c r="C39" s="6">
        <f t="shared" si="0"/>
        <v>2.1168739453766929</v>
      </c>
      <c r="D39" s="5">
        <f t="shared" si="4"/>
        <v>44743.861226851732</v>
      </c>
      <c r="E39" s="6">
        <f t="shared" ca="1" si="1"/>
        <v>102.33</v>
      </c>
    </row>
    <row r="40" spans="1:5" x14ac:dyDescent="0.3">
      <c r="A40" s="1">
        <f t="shared" si="2"/>
        <v>5.5</v>
      </c>
      <c r="B40" s="1">
        <f t="shared" ref="B40" si="40">B39+0.25</f>
        <v>5.5</v>
      </c>
      <c r="C40" s="6">
        <f t="shared" si="0"/>
        <v>1.6583123951777019</v>
      </c>
      <c r="D40" s="5">
        <f t="shared" si="4"/>
        <v>44743.864699073951</v>
      </c>
      <c r="E40" s="6">
        <f t="shared" ca="1" si="1"/>
        <v>138.9325</v>
      </c>
    </row>
    <row r="41" spans="1:5" x14ac:dyDescent="0.3">
      <c r="A41" s="1">
        <f t="shared" si="2"/>
        <v>5.75</v>
      </c>
      <c r="B41" s="1">
        <f t="shared" ref="B41" si="41">B40+0.25</f>
        <v>5.75</v>
      </c>
      <c r="C41" s="6">
        <f t="shared" si="0"/>
        <v>0.91764263419300596</v>
      </c>
      <c r="D41" s="5">
        <f t="shared" si="4"/>
        <v>44743.86817129617</v>
      </c>
      <c r="E41" s="6">
        <f t="shared" ca="1" si="1"/>
        <v>134.0509375</v>
      </c>
    </row>
    <row r="42" spans="1:5" x14ac:dyDescent="0.3">
      <c r="A42" s="1">
        <f t="shared" si="2"/>
        <v>6</v>
      </c>
      <c r="B42" s="1">
        <f t="shared" ref="B42" si="42">B41+0.25</f>
        <v>6</v>
      </c>
      <c r="C42" s="6">
        <f t="shared" si="0"/>
        <v>9.0029657210559704E-16</v>
      </c>
      <c r="D42" s="5">
        <f t="shared" si="4"/>
        <v>44743.871643518389</v>
      </c>
      <c r="E42" s="6">
        <f t="shared" ca="1" si="1"/>
        <v>130.68</v>
      </c>
    </row>
    <row r="43" spans="1:5" x14ac:dyDescent="0.3">
      <c r="A43" s="1">
        <f t="shared" si="2"/>
        <v>6.25</v>
      </c>
      <c r="B43" s="1">
        <f t="shared" ref="B43" si="43">B42+0.25</f>
        <v>6.25</v>
      </c>
      <c r="C43" s="6">
        <f t="shared" si="0"/>
        <v>-0.95670858091272459</v>
      </c>
      <c r="D43" s="5">
        <f t="shared" si="4"/>
        <v>44743.875115740608</v>
      </c>
      <c r="E43" s="6">
        <f t="shared" ca="1" si="1"/>
        <v>132.6171875</v>
      </c>
    </row>
    <row r="44" spans="1:5" x14ac:dyDescent="0.3">
      <c r="A44" s="1">
        <f t="shared" si="2"/>
        <v>6.5</v>
      </c>
      <c r="B44" s="1">
        <f t="shared" ref="B44" si="44">B43+0.25</f>
        <v>6.5</v>
      </c>
      <c r="C44" s="6">
        <f t="shared" si="0"/>
        <v>-1.8027756377319955</v>
      </c>
      <c r="D44" s="5">
        <f t="shared" si="4"/>
        <v>44743.878587962827</v>
      </c>
      <c r="E44" s="6">
        <f t="shared" ca="1" si="1"/>
        <v>142.035</v>
      </c>
    </row>
    <row r="45" spans="1:5" x14ac:dyDescent="0.3">
      <c r="A45" s="1">
        <f t="shared" si="2"/>
        <v>6.75</v>
      </c>
      <c r="B45" s="1">
        <f t="shared" ref="B45" si="45">B44+0.25</f>
        <v>6.75</v>
      </c>
      <c r="C45" s="6">
        <f t="shared" si="0"/>
        <v>-2.4003094355737957</v>
      </c>
      <c r="D45" s="5">
        <f t="shared" si="4"/>
        <v>44743.882060185046</v>
      </c>
      <c r="E45" s="6">
        <f t="shared" ca="1" si="1"/>
        <v>156.13499999999999</v>
      </c>
    </row>
    <row r="46" spans="1:5" x14ac:dyDescent="0.3">
      <c r="A46" s="1">
        <f t="shared" si="2"/>
        <v>7</v>
      </c>
      <c r="B46" s="1">
        <f t="shared" ref="B46" si="46">B45+0.25</f>
        <v>7</v>
      </c>
      <c r="C46" s="6">
        <f t="shared" si="0"/>
        <v>-2.6457513110645907</v>
      </c>
      <c r="D46" s="5">
        <f t="shared" si="4"/>
        <v>44743.885532407265</v>
      </c>
      <c r="E46" s="6">
        <f t="shared" ca="1" si="1"/>
        <v>139.74</v>
      </c>
    </row>
    <row r="47" spans="1:5" x14ac:dyDescent="0.3">
      <c r="A47" s="1">
        <f t="shared" si="2"/>
        <v>7.25</v>
      </c>
      <c r="B47" s="1">
        <f t="shared" ref="B47" si="47">B46+0.25</f>
        <v>7.25</v>
      </c>
      <c r="C47" s="6">
        <f t="shared" si="0"/>
        <v>-2.4876217722558294</v>
      </c>
      <c r="D47" s="5">
        <f t="shared" si="4"/>
        <v>44743.889004629484</v>
      </c>
      <c r="E47" s="6">
        <f t="shared" ca="1" si="1"/>
        <v>135.79906249999999</v>
      </c>
    </row>
    <row r="48" spans="1:5" x14ac:dyDescent="0.3">
      <c r="A48" s="1">
        <f t="shared" si="2"/>
        <v>7.5</v>
      </c>
      <c r="B48" s="1">
        <f t="shared" ref="B48" si="48">B47+0.25</f>
        <v>7.5</v>
      </c>
      <c r="C48" s="6">
        <f t="shared" si="0"/>
        <v>-1.936491673103711</v>
      </c>
      <c r="D48" s="5">
        <f t="shared" si="4"/>
        <v>44743.892476851703</v>
      </c>
      <c r="E48" s="6">
        <f t="shared" ca="1" si="1"/>
        <v>139.83750000000001</v>
      </c>
    </row>
    <row r="49" spans="1:5" x14ac:dyDescent="0.3">
      <c r="A49" s="1">
        <f t="shared" si="2"/>
        <v>7.75</v>
      </c>
      <c r="B49" s="1">
        <f t="shared" ref="B49" si="49">B48+0.25</f>
        <v>7.75</v>
      </c>
      <c r="C49" s="6">
        <f t="shared" si="0"/>
        <v>-1.0653455884839123</v>
      </c>
      <c r="D49" s="5">
        <f t="shared" si="4"/>
        <v>44743.895949073922</v>
      </c>
      <c r="E49" s="6">
        <f t="shared" ca="1" si="1"/>
        <v>102.4034375</v>
      </c>
    </row>
    <row r="50" spans="1:5" x14ac:dyDescent="0.3">
      <c r="A50" s="1">
        <f t="shared" si="2"/>
        <v>8</v>
      </c>
      <c r="B50" s="1">
        <f t="shared" ref="B50" si="50">B49+0.25</f>
        <v>8</v>
      </c>
      <c r="C50" s="6">
        <f t="shared" si="0"/>
        <v>-1.3860972486817703E-15</v>
      </c>
      <c r="D50" s="5">
        <f t="shared" si="4"/>
        <v>44743.899421296141</v>
      </c>
      <c r="E50" s="6">
        <f t="shared" ca="1" si="1"/>
        <v>116.62</v>
      </c>
    </row>
    <row r="51" spans="1:5" x14ac:dyDescent="0.3">
      <c r="A51" s="1">
        <f t="shared" si="2"/>
        <v>8.25</v>
      </c>
      <c r="B51" s="1">
        <f t="shared" ref="B51" si="51">B50+0.25</f>
        <v>8.25</v>
      </c>
      <c r="C51" s="6">
        <v>-1</v>
      </c>
      <c r="D51" s="5">
        <f t="shared" si="4"/>
        <v>44743.90289351836</v>
      </c>
      <c r="E51" s="6">
        <f t="shared" ca="1" si="1"/>
        <v>71.971874999999997</v>
      </c>
    </row>
    <row r="52" spans="1:5" x14ac:dyDescent="0.3">
      <c r="A52" s="1">
        <f t="shared" si="2"/>
        <v>8.5</v>
      </c>
      <c r="B52" s="1">
        <f t="shared" ref="B52" si="52">B51+0.25</f>
        <v>8.5</v>
      </c>
      <c r="C52" s="6">
        <f t="shared" si="0"/>
        <v>2.0615528128088312</v>
      </c>
      <c r="D52" s="5">
        <f t="shared" si="4"/>
        <v>44743.906365740579</v>
      </c>
      <c r="E52" s="6">
        <f t="shared" ca="1" si="1"/>
        <v>65.239999999999995</v>
      </c>
    </row>
    <row r="53" spans="1:5" x14ac:dyDescent="0.3">
      <c r="A53" s="1">
        <f t="shared" si="2"/>
        <v>8.75</v>
      </c>
      <c r="B53" s="1">
        <f t="shared" ref="B53" si="53">B52+0.25</f>
        <v>8.75</v>
      </c>
      <c r="C53" s="6">
        <f t="shared" si="0"/>
        <v>2.7328725121547732</v>
      </c>
      <c r="D53" s="5">
        <f t="shared" si="4"/>
        <v>44743.909837962798</v>
      </c>
      <c r="E53" s="6">
        <f t="shared" ca="1" si="1"/>
        <v>34.942187500000003</v>
      </c>
    </row>
    <row r="54" spans="1:5" x14ac:dyDescent="0.3">
      <c r="A54" s="1">
        <f t="shared" si="2"/>
        <v>9</v>
      </c>
      <c r="B54" s="1">
        <f t="shared" ref="B54" si="54">B53+0.25</f>
        <v>9</v>
      </c>
      <c r="C54" s="6">
        <f t="shared" si="0"/>
        <v>3</v>
      </c>
      <c r="D54" s="5">
        <f t="shared" si="4"/>
        <v>44743.913310185017</v>
      </c>
      <c r="E54" s="6">
        <f t="shared" ca="1" si="1"/>
        <v>2.52</v>
      </c>
    </row>
    <row r="55" spans="1:5" x14ac:dyDescent="0.3">
      <c r="A55" s="1">
        <f t="shared" si="2"/>
        <v>9.25</v>
      </c>
      <c r="B55" s="1">
        <f t="shared" ref="B55" si="55">B54+0.25</f>
        <v>9.25</v>
      </c>
      <c r="C55" s="6">
        <f t="shared" si="0"/>
        <v>2.8098699014345456</v>
      </c>
      <c r="D55" s="5">
        <f t="shared" si="4"/>
        <v>44743.916782407236</v>
      </c>
      <c r="E55" s="6">
        <f t="shared" ca="1" si="1"/>
        <v>-32.760624999999997</v>
      </c>
    </row>
    <row r="56" spans="1:5" x14ac:dyDescent="0.3">
      <c r="A56" s="1">
        <f t="shared" si="2"/>
        <v>9.5</v>
      </c>
      <c r="B56" s="1">
        <f t="shared" ref="B56" si="56">B55+0.25</f>
        <v>9.5</v>
      </c>
      <c r="C56" s="6">
        <f t="shared" si="0"/>
        <v>2.1794494717703397</v>
      </c>
      <c r="D56" s="5">
        <f t="shared" si="4"/>
        <v>44743.920254629455</v>
      </c>
      <c r="E56" s="6">
        <f t="shared" ca="1" si="1"/>
        <v>-75.482500000000002</v>
      </c>
    </row>
    <row r="57" spans="1:5" x14ac:dyDescent="0.3">
      <c r="A57" s="1">
        <f t="shared" si="2"/>
        <v>9.75</v>
      </c>
      <c r="B57" s="1">
        <f t="shared" ref="B57" si="57">B56+0.25</f>
        <v>9.75</v>
      </c>
      <c r="C57" s="6">
        <f t="shared" si="0"/>
        <v>1.1949286345701102</v>
      </c>
      <c r="D57" s="5">
        <f t="shared" si="4"/>
        <v>44743.923726851674</v>
      </c>
      <c r="E57" s="6">
        <f t="shared" ca="1" si="1"/>
        <v>-103.24124999999999</v>
      </c>
    </row>
    <row r="58" spans="1:5" x14ac:dyDescent="0.3">
      <c r="A58" s="1">
        <f t="shared" si="2"/>
        <v>10</v>
      </c>
      <c r="B58" s="1">
        <f t="shared" ref="B58" si="58">B57+0.25</f>
        <v>10</v>
      </c>
      <c r="C58" s="6">
        <f t="shared" si="0"/>
        <v>1.937129794673668E-15</v>
      </c>
      <c r="D58" s="5">
        <f t="shared" si="4"/>
        <v>44743.927199073893</v>
      </c>
      <c r="E58" s="6">
        <f t="shared" ca="1" si="1"/>
        <v>-166.4</v>
      </c>
    </row>
    <row r="59" spans="1:5" x14ac:dyDescent="0.3">
      <c r="A59" s="1">
        <f t="shared" si="2"/>
        <v>10.25</v>
      </c>
      <c r="B59" s="1">
        <f t="shared" ref="B59" si="59">B58+0.25</f>
        <v>10.25</v>
      </c>
      <c r="C59" s="6">
        <f t="shared" si="0"/>
        <v>-1.2251847805204443</v>
      </c>
      <c r="D59" s="5">
        <f t="shared" si="4"/>
        <v>44743.930671296112</v>
      </c>
      <c r="E59" s="6">
        <f t="shared" ca="1" si="1"/>
        <v>-246.82624999999999</v>
      </c>
    </row>
    <row r="60" spans="1:5" x14ac:dyDescent="0.3">
      <c r="A60" s="1">
        <f t="shared" si="2"/>
        <v>10.5</v>
      </c>
      <c r="B60" s="1">
        <f t="shared" ref="B60" si="60">B59+0.25</f>
        <v>10.5</v>
      </c>
      <c r="C60" s="6">
        <f t="shared" si="0"/>
        <v>-2.2912878474779204</v>
      </c>
      <c r="D60" s="5">
        <f t="shared" si="4"/>
        <v>44743.934143518331</v>
      </c>
      <c r="E60" s="6">
        <f t="shared" ca="1" si="1"/>
        <v>-324.89999999999998</v>
      </c>
    </row>
    <row r="61" spans="1:5" x14ac:dyDescent="0.3">
      <c r="A61" s="1">
        <f t="shared" si="2"/>
        <v>10.75</v>
      </c>
      <c r="B61" s="1">
        <f t="shared" ref="B61" si="61">B60+0.25</f>
        <v>10.75</v>
      </c>
      <c r="C61" s="6">
        <f t="shared" si="0"/>
        <v>-3.0291416191518157</v>
      </c>
      <c r="D61" s="5">
        <f t="shared" si="4"/>
        <v>44743.93761574055</v>
      </c>
      <c r="E61" s="6">
        <f t="shared" ca="1" si="1"/>
        <v>-317.38906250000002</v>
      </c>
    </row>
    <row r="62" spans="1:5" x14ac:dyDescent="0.3">
      <c r="A62" s="1">
        <f t="shared" si="2"/>
        <v>11</v>
      </c>
      <c r="B62" s="1">
        <f t="shared" ref="B62" si="62">B61+0.25</f>
        <v>11</v>
      </c>
      <c r="C62" s="6">
        <f t="shared" si="0"/>
        <v>-3.3166247903553998</v>
      </c>
      <c r="D62" s="5">
        <f t="shared" si="4"/>
        <v>44743.941087962769</v>
      </c>
      <c r="E62" s="6">
        <f t="shared" ca="1" si="1"/>
        <v>-370.76</v>
      </c>
    </row>
    <row r="63" spans="1:5" x14ac:dyDescent="0.3">
      <c r="A63" s="1">
        <f t="shared" si="2"/>
        <v>11.25</v>
      </c>
      <c r="B63" s="1">
        <f t="shared" ref="B63" si="63">B62+0.25</f>
        <v>11.25</v>
      </c>
      <c r="C63" s="6">
        <f t="shared" si="0"/>
        <v>-3.0987861565739467</v>
      </c>
      <c r="D63" s="5">
        <f t="shared" si="4"/>
        <v>44743.944560184987</v>
      </c>
      <c r="E63" s="6">
        <f t="shared" ca="1" si="1"/>
        <v>-472.87968749999999</v>
      </c>
    </row>
    <row r="64" spans="1:5" x14ac:dyDescent="0.3">
      <c r="A64" s="1"/>
      <c r="B64" s="1"/>
      <c r="C64" s="6"/>
    </row>
    <row r="65" spans="1:3" x14ac:dyDescent="0.3">
      <c r="A65" s="1"/>
      <c r="B65" s="1"/>
      <c r="C65" s="6"/>
    </row>
    <row r="66" spans="1:3" x14ac:dyDescent="0.3">
      <c r="A66" s="1"/>
      <c r="B66" s="1"/>
      <c r="C66" s="6"/>
    </row>
    <row r="67" spans="1:3" x14ac:dyDescent="0.3">
      <c r="A67" s="1"/>
      <c r="B67" s="1"/>
      <c r="C67" s="6"/>
    </row>
    <row r="68" spans="1:3" x14ac:dyDescent="0.3">
      <c r="A68" s="1"/>
      <c r="B68" s="1"/>
      <c r="C68" s="6"/>
    </row>
    <row r="69" spans="1:3" x14ac:dyDescent="0.3">
      <c r="A69" s="1"/>
      <c r="B69" s="1"/>
      <c r="C69" s="6"/>
    </row>
    <row r="70" spans="1:3" x14ac:dyDescent="0.3">
      <c r="A70" s="1"/>
      <c r="B70" s="1"/>
      <c r="C70" s="6"/>
    </row>
    <row r="71" spans="1:3" x14ac:dyDescent="0.3">
      <c r="A71" s="1"/>
      <c r="B71" s="1"/>
      <c r="C71" s="6"/>
    </row>
  </sheetData>
  <pageMargins left="0.7" right="0.7" top="0.75" bottom="0.75" header="0.3" footer="0.3"/>
  <pageSetup paperSize="9" orientation="portrait" verticalDpi="0" r:id="rId1"/>
  <headerFooter>
    <oddFooter>&amp;L&amp;1#&amp;"Calibri"&amp;7&amp;K000000C2 General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workbookViewId="0">
      <selection activeCell="B2" sqref="B2"/>
    </sheetView>
  </sheetViews>
  <sheetFormatPr defaultRowHeight="14.4" x14ac:dyDescent="0.3"/>
  <cols>
    <col min="1" max="1" width="10.109375" style="9" bestFit="1" customWidth="1"/>
    <col min="2" max="2" width="15.109375" bestFit="1" customWidth="1"/>
    <col min="3" max="3" width="18.33203125" bestFit="1" customWidth="1"/>
    <col min="4" max="4" width="13.21875" customWidth="1"/>
  </cols>
  <sheetData>
    <row r="1" spans="1:4" x14ac:dyDescent="0.3">
      <c r="A1" s="10" t="s">
        <v>2</v>
      </c>
      <c r="B1" t="s">
        <v>4</v>
      </c>
      <c r="C1" t="s">
        <v>5</v>
      </c>
      <c r="D1" t="s">
        <v>6</v>
      </c>
    </row>
    <row r="2" spans="1:4" x14ac:dyDescent="0.3">
      <c r="A2" s="11">
        <v>-3</v>
      </c>
      <c r="B2" s="7">
        <v>1.732050807568877</v>
      </c>
      <c r="C2" s="7">
        <v>1.312946577051763</v>
      </c>
      <c r="D2" s="7">
        <v>0</v>
      </c>
    </row>
    <row r="3" spans="1:4" x14ac:dyDescent="0.3">
      <c r="A3" s="11">
        <v>-2.75</v>
      </c>
      <c r="B3" s="7">
        <v>1.532080880414445</v>
      </c>
      <c r="C3" s="7">
        <v>1.18071004205757</v>
      </c>
      <c r="D3" s="7">
        <v>0</v>
      </c>
    </row>
    <row r="4" spans="1:4" x14ac:dyDescent="0.3">
      <c r="A4" s="11">
        <v>-2.5</v>
      </c>
      <c r="B4" s="7">
        <v>1.1180339887498949</v>
      </c>
      <c r="C4" s="7">
        <v>0.88737189519977022</v>
      </c>
      <c r="D4" s="7">
        <v>0</v>
      </c>
    </row>
    <row r="5" spans="1:4" x14ac:dyDescent="0.3">
      <c r="A5" s="11">
        <v>-2.25</v>
      </c>
      <c r="B5" s="7">
        <v>0.57402514854763453</v>
      </c>
      <c r="C5" s="7">
        <v>0.49383765616037101</v>
      </c>
      <c r="D5" s="7">
        <v>0</v>
      </c>
    </row>
    <row r="6" spans="1:4" x14ac:dyDescent="0.3">
      <c r="A6" s="11">
        <v>-2</v>
      </c>
      <c r="B6" s="7">
        <v>-1.7326215608522129E-16</v>
      </c>
      <c r="C6" s="7">
        <v>7.2693963001341011E-2</v>
      </c>
      <c r="D6" s="7">
        <v>0</v>
      </c>
    </row>
    <row r="7" spans="1:4" x14ac:dyDescent="0.3">
      <c r="A7" s="11">
        <v>-1.75</v>
      </c>
      <c r="B7" s="7">
        <v>-0.50624259645131708</v>
      </c>
      <c r="C7" s="7">
        <v>-0.30503616321033761</v>
      </c>
      <c r="D7" s="7">
        <v>0</v>
      </c>
    </row>
    <row r="8" spans="1:4" x14ac:dyDescent="0.3">
      <c r="A8" s="11">
        <v>-1.5</v>
      </c>
      <c r="B8" s="7">
        <v>-0.8660254037844386</v>
      </c>
      <c r="C8" s="7">
        <v>-0.5823728124723293</v>
      </c>
      <c r="D8" s="7">
        <v>0</v>
      </c>
    </row>
    <row r="9" spans="1:4" x14ac:dyDescent="0.3">
      <c r="A9" s="11">
        <v>-1.25</v>
      </c>
      <c r="B9" s="7">
        <v>-1.0329287188579821</v>
      </c>
      <c r="C9" s="7">
        <v>-0.7260481260953463</v>
      </c>
      <c r="D9" s="7">
        <v>0</v>
      </c>
    </row>
    <row r="10" spans="1:4" x14ac:dyDescent="0.3">
      <c r="A10" s="11">
        <v>-1</v>
      </c>
      <c r="B10" s="7">
        <v>-1</v>
      </c>
      <c r="C10" s="7">
        <v>-0.7319754059261212</v>
      </c>
      <c r="D10" s="7">
        <v>0</v>
      </c>
    </row>
    <row r="11" spans="1:4" x14ac:dyDescent="0.3">
      <c r="A11" s="11">
        <v>-0.75</v>
      </c>
      <c r="B11" s="7">
        <v>-0.80010314519126546</v>
      </c>
      <c r="C11" s="7">
        <v>-0.62641709636699727</v>
      </c>
      <c r="D11" s="7">
        <v>0</v>
      </c>
    </row>
    <row r="12" spans="1:4" x14ac:dyDescent="0.3">
      <c r="A12" s="11">
        <v>-0.5</v>
      </c>
      <c r="B12" s="7">
        <v>-0.5</v>
      </c>
      <c r="C12" s="7">
        <v>-0.46907506125181458</v>
      </c>
      <c r="D12" s="7">
        <v>0</v>
      </c>
    </row>
    <row r="13" spans="1:4" x14ac:dyDescent="0.3">
      <c r="A13" s="11">
        <v>-0.25</v>
      </c>
      <c r="B13" s="7">
        <v>-0.19134171618254489</v>
      </c>
      <c r="C13" s="7">
        <v>-0.27462555794096299</v>
      </c>
      <c r="D13" s="7">
        <v>0</v>
      </c>
    </row>
    <row r="14" spans="1:4" x14ac:dyDescent="0.3">
      <c r="A14" s="11">
        <v>0</v>
      </c>
      <c r="B14" s="7">
        <v>0</v>
      </c>
      <c r="C14" s="7">
        <v>-9.918385521132389E-3</v>
      </c>
      <c r="D14" s="7">
        <v>0</v>
      </c>
    </row>
    <row r="15" spans="1:4" x14ac:dyDescent="0.3">
      <c r="A15" s="11">
        <v>0.25</v>
      </c>
      <c r="B15" s="7">
        <v>0.19134171618254489</v>
      </c>
      <c r="C15" s="7">
        <v>0.27343181766754132</v>
      </c>
      <c r="D15" s="7">
        <v>0</v>
      </c>
    </row>
    <row r="16" spans="1:4" x14ac:dyDescent="0.3">
      <c r="A16" s="11">
        <v>0.5</v>
      </c>
      <c r="B16" s="7">
        <v>0.5</v>
      </c>
      <c r="C16" s="7">
        <v>0.50872464524771055</v>
      </c>
      <c r="D16" s="7">
        <v>0</v>
      </c>
    </row>
    <row r="17" spans="1:4" x14ac:dyDescent="0.3">
      <c r="A17" s="11">
        <v>0.75</v>
      </c>
      <c r="B17" s="7">
        <v>0.80010314519126546</v>
      </c>
      <c r="C17" s="7">
        <v>0.67803093350956545</v>
      </c>
      <c r="D17" s="7">
        <v>0</v>
      </c>
    </row>
    <row r="18" spans="1:4" x14ac:dyDescent="0.3">
      <c r="A18" s="11">
        <v>1</v>
      </c>
      <c r="B18" s="7">
        <v>1</v>
      </c>
      <c r="C18" s="7">
        <v>0.76267598132991021</v>
      </c>
      <c r="D18" s="7">
        <v>0</v>
      </c>
    </row>
    <row r="19" spans="1:4" x14ac:dyDescent="0.3">
      <c r="A19" s="11">
        <v>1.25</v>
      </c>
      <c r="B19" s="7">
        <v>1.0329287188579821</v>
      </c>
      <c r="C19" s="7">
        <v>0.73383679862822115</v>
      </c>
      <c r="D19" s="7">
        <v>0</v>
      </c>
    </row>
    <row r="20" spans="1:4" x14ac:dyDescent="0.3">
      <c r="A20" s="11">
        <v>1.5</v>
      </c>
      <c r="B20" s="7">
        <v>0.8660254037844386</v>
      </c>
      <c r="C20" s="7">
        <v>0.56587474506475965</v>
      </c>
      <c r="D20" s="7">
        <v>0</v>
      </c>
    </row>
    <row r="21" spans="1:4" x14ac:dyDescent="0.3">
      <c r="A21" s="11">
        <v>1.75</v>
      </c>
      <c r="B21" s="7">
        <v>0.50624259645131708</v>
      </c>
      <c r="C21" s="7">
        <v>0.26667268711644132</v>
      </c>
      <c r="D21" s="7">
        <v>0</v>
      </c>
    </row>
    <row r="22" spans="1:4" x14ac:dyDescent="0.3">
      <c r="A22" s="11">
        <v>2</v>
      </c>
      <c r="B22" s="7">
        <v>1.7326215608522129E-16</v>
      </c>
      <c r="C22" s="7">
        <v>-0.12665004657903189</v>
      </c>
      <c r="D22" s="7">
        <v>0</v>
      </c>
    </row>
    <row r="23" spans="1:4" x14ac:dyDescent="0.3">
      <c r="A23" s="11">
        <v>2.25</v>
      </c>
      <c r="B23" s="7">
        <v>-0.57402514854763453</v>
      </c>
      <c r="C23" s="7">
        <v>-0.55415537175752627</v>
      </c>
      <c r="D23" s="7">
        <v>0</v>
      </c>
    </row>
    <row r="24" spans="1:4" x14ac:dyDescent="0.3">
      <c r="A24" s="11">
        <v>2.5</v>
      </c>
      <c r="B24" s="7">
        <v>-1.1180339887498949</v>
      </c>
      <c r="C24" s="7">
        <v>-0.94336076709986916</v>
      </c>
      <c r="D24" s="7">
        <v>0</v>
      </c>
    </row>
    <row r="25" spans="1:4" x14ac:dyDescent="0.3">
      <c r="A25" s="11">
        <v>2.75</v>
      </c>
      <c r="B25" s="7">
        <v>-1.532080880414445</v>
      </c>
      <c r="C25" s="7">
        <v>-1.2220311203825249</v>
      </c>
      <c r="D25" s="7">
        <v>0</v>
      </c>
    </row>
    <row r="26" spans="1:4" x14ac:dyDescent="0.3">
      <c r="A26" s="11">
        <v>3</v>
      </c>
      <c r="B26" s="7">
        <v>-1.732050807568877</v>
      </c>
      <c r="C26" s="7">
        <v>-0.65616317117312395</v>
      </c>
      <c r="D26" s="7">
        <v>0</v>
      </c>
    </row>
    <row r="27" spans="1:4" x14ac:dyDescent="0.3">
      <c r="A27" s="11">
        <v>3.25</v>
      </c>
      <c r="B27" s="7">
        <v>-1.6655475134105719</v>
      </c>
      <c r="C27" s="7">
        <v>-0.64345100301433078</v>
      </c>
      <c r="D27" s="7">
        <v>0</v>
      </c>
    </row>
    <row r="28" spans="1:4" x14ac:dyDescent="0.3">
      <c r="A28" s="11">
        <v>3.5</v>
      </c>
      <c r="B28" s="7">
        <v>1</v>
      </c>
      <c r="C28" s="7">
        <v>-0.93941420560143474</v>
      </c>
      <c r="D28" s="7">
        <v>1</v>
      </c>
    </row>
    <row r="29" spans="1:4" x14ac:dyDescent="0.3">
      <c r="A29" s="11">
        <v>3.75</v>
      </c>
      <c r="B29" s="7">
        <v>-0.74106328020974377</v>
      </c>
      <c r="C29" s="7">
        <v>-3.7785733602750497E-2</v>
      </c>
      <c r="D29" s="7">
        <v>0</v>
      </c>
    </row>
    <row r="30" spans="1:4" x14ac:dyDescent="0.3">
      <c r="A30" s="11">
        <v>4</v>
      </c>
      <c r="B30" s="7">
        <v>-4.90059381963448E-16</v>
      </c>
      <c r="C30" s="7">
        <v>0.45748603166866708</v>
      </c>
      <c r="D30" s="7">
        <v>0</v>
      </c>
    </row>
    <row r="31" spans="1:4" x14ac:dyDescent="0.3">
      <c r="A31" s="11">
        <v>4.25</v>
      </c>
      <c r="B31" s="7">
        <v>0.78892210640758897</v>
      </c>
      <c r="C31" s="7">
        <v>0.97331274808200163</v>
      </c>
      <c r="D31" s="7">
        <v>0</v>
      </c>
    </row>
    <row r="32" spans="1:4" x14ac:dyDescent="0.3">
      <c r="A32" s="11">
        <v>4.5</v>
      </c>
      <c r="B32" s="7">
        <v>1.5</v>
      </c>
      <c r="C32" s="7">
        <v>1.225719686492605</v>
      </c>
      <c r="D32" s="7">
        <v>0</v>
      </c>
    </row>
    <row r="33" spans="1:4" x14ac:dyDescent="0.3">
      <c r="A33" s="11">
        <v>4.75</v>
      </c>
      <c r="B33" s="7">
        <v>2.0135487591111492</v>
      </c>
      <c r="C33" s="7">
        <v>1.5857131572408301</v>
      </c>
      <c r="D33" s="7">
        <v>0</v>
      </c>
    </row>
    <row r="34" spans="1:4" x14ac:dyDescent="0.3">
      <c r="A34" s="11">
        <v>5</v>
      </c>
      <c r="B34" s="7">
        <v>2.2360679774997898</v>
      </c>
      <c r="C34" s="7">
        <v>1.716686487064931</v>
      </c>
      <c r="D34" s="7">
        <v>0</v>
      </c>
    </row>
    <row r="35" spans="1:4" x14ac:dyDescent="0.3">
      <c r="A35" s="11">
        <v>5.25</v>
      </c>
      <c r="B35" s="7">
        <v>2.1168739453766929</v>
      </c>
      <c r="C35" s="7">
        <v>1.5857809308973969</v>
      </c>
      <c r="D35" s="7">
        <v>0</v>
      </c>
    </row>
    <row r="36" spans="1:4" x14ac:dyDescent="0.3">
      <c r="A36" s="11">
        <v>5.5</v>
      </c>
      <c r="B36" s="7">
        <v>1.6583123951777019</v>
      </c>
      <c r="C36" s="7">
        <v>1.2007266555451379</v>
      </c>
      <c r="D36" s="7">
        <v>0</v>
      </c>
    </row>
    <row r="37" spans="1:4" x14ac:dyDescent="0.3">
      <c r="A37" s="11">
        <v>5.75</v>
      </c>
      <c r="B37" s="7">
        <v>0.91764263419300596</v>
      </c>
      <c r="C37" s="7">
        <v>0.61041075424325442</v>
      </c>
      <c r="D37" s="7">
        <v>0</v>
      </c>
    </row>
    <row r="38" spans="1:4" x14ac:dyDescent="0.3">
      <c r="A38" s="11">
        <v>6</v>
      </c>
      <c r="B38" s="7">
        <v>9.0029657210559704E-16</v>
      </c>
      <c r="C38" s="7">
        <v>-0.10125461610714841</v>
      </c>
      <c r="D38" s="7">
        <v>0</v>
      </c>
    </row>
    <row r="39" spans="1:4" x14ac:dyDescent="0.3">
      <c r="A39" s="11">
        <v>6.25</v>
      </c>
      <c r="B39" s="7">
        <v>-0.95670858091272459</v>
      </c>
      <c r="C39" s="7">
        <v>-0.82739908980421717</v>
      </c>
      <c r="D39" s="7">
        <v>0</v>
      </c>
    </row>
    <row r="40" spans="1:4" x14ac:dyDescent="0.3">
      <c r="A40" s="11">
        <v>6.5</v>
      </c>
      <c r="B40" s="7">
        <v>-1.802775637731995</v>
      </c>
      <c r="C40" s="7">
        <v>-1.4544360617664149</v>
      </c>
      <c r="D40" s="7">
        <v>0</v>
      </c>
    </row>
    <row r="41" spans="1:4" x14ac:dyDescent="0.3">
      <c r="A41" s="11">
        <v>6.75</v>
      </c>
      <c r="B41" s="7">
        <v>-2.4003094355737962</v>
      </c>
      <c r="C41" s="7">
        <v>-1.879984824481328</v>
      </c>
      <c r="D41" s="7">
        <v>0</v>
      </c>
    </row>
    <row r="42" spans="1:4" x14ac:dyDescent="0.3">
      <c r="A42" s="11">
        <v>7</v>
      </c>
      <c r="B42" s="7">
        <v>-2.6457513110645912</v>
      </c>
      <c r="C42" s="7">
        <v>-2.0296289637912199</v>
      </c>
      <c r="D42" s="7">
        <v>0</v>
      </c>
    </row>
    <row r="43" spans="1:4" x14ac:dyDescent="0.3">
      <c r="A43" s="11">
        <v>7.25</v>
      </c>
      <c r="B43" s="7">
        <v>-2.4876217722558289</v>
      </c>
      <c r="C43" s="7">
        <v>-1.869770424851072</v>
      </c>
      <c r="D43" s="7">
        <v>0</v>
      </c>
    </row>
    <row r="44" spans="1:4" x14ac:dyDescent="0.3">
      <c r="A44" s="11">
        <v>7.5</v>
      </c>
      <c r="B44" s="7">
        <v>-1.936491673103711</v>
      </c>
      <c r="C44" s="7">
        <v>-1.414388519794384</v>
      </c>
      <c r="D44" s="7">
        <v>0</v>
      </c>
    </row>
    <row r="45" spans="1:4" x14ac:dyDescent="0.3">
      <c r="A45" s="11">
        <v>7.75</v>
      </c>
      <c r="B45" s="7">
        <v>-1.065345588483912</v>
      </c>
      <c r="C45" s="7">
        <v>-0.72443140734840483</v>
      </c>
      <c r="D45" s="7">
        <v>0</v>
      </c>
    </row>
    <row r="46" spans="1:4" x14ac:dyDescent="0.3">
      <c r="A46" s="11">
        <v>8</v>
      </c>
      <c r="B46" s="7">
        <v>-1.3860972486817699E-15</v>
      </c>
      <c r="C46" s="7">
        <v>0.1002851150316246</v>
      </c>
      <c r="D46" s="7">
        <v>0</v>
      </c>
    </row>
    <row r="47" spans="1:4" x14ac:dyDescent="0.3">
      <c r="A47" s="11">
        <v>8.25</v>
      </c>
      <c r="B47" s="7">
        <v>1.0991744755067281</v>
      </c>
      <c r="C47" s="7">
        <v>0.93559959656204583</v>
      </c>
      <c r="D47" s="7">
        <v>0</v>
      </c>
    </row>
    <row r="48" spans="1:4" x14ac:dyDescent="0.3">
      <c r="A48" s="11">
        <v>8.5</v>
      </c>
      <c r="B48" s="7">
        <v>2.0615528128088312</v>
      </c>
      <c r="C48" s="7">
        <v>1.6518201277985329</v>
      </c>
      <c r="D48" s="7">
        <v>0</v>
      </c>
    </row>
    <row r="49" spans="1:4" x14ac:dyDescent="0.3">
      <c r="A49" s="11">
        <v>8.75</v>
      </c>
      <c r="B49" s="7">
        <v>2.7328725121547728</v>
      </c>
      <c r="C49" s="7">
        <v>2.133963496772004</v>
      </c>
      <c r="D49" s="7">
        <v>0</v>
      </c>
    </row>
    <row r="50" spans="1:4" x14ac:dyDescent="0.3">
      <c r="A50" s="11">
        <v>9</v>
      </c>
      <c r="B50" s="7">
        <v>3</v>
      </c>
      <c r="C50" s="7">
        <v>2.3002472807194998</v>
      </c>
      <c r="D50" s="7">
        <v>0</v>
      </c>
    </row>
    <row r="51" spans="1:4" x14ac:dyDescent="0.3">
      <c r="A51" s="11">
        <v>9.25</v>
      </c>
      <c r="B51" s="7">
        <v>2.8098699014345461</v>
      </c>
      <c r="C51" s="7">
        <v>2.1158601747593089</v>
      </c>
      <c r="D51" s="7">
        <v>0</v>
      </c>
    </row>
    <row r="52" spans="1:4" x14ac:dyDescent="0.3">
      <c r="A52" s="11">
        <v>9.5</v>
      </c>
      <c r="B52" s="7">
        <v>2.1794494717703401</v>
      </c>
      <c r="C52" s="7">
        <v>1.599710157035382</v>
      </c>
      <c r="D52" s="7">
        <v>0</v>
      </c>
    </row>
    <row r="53" spans="1:4" x14ac:dyDescent="0.3">
      <c r="A53" s="11">
        <v>9.75</v>
      </c>
      <c r="B53" s="7">
        <v>1.19492863457011</v>
      </c>
      <c r="C53" s="7">
        <v>0.82290559016237097</v>
      </c>
      <c r="D53" s="7">
        <v>0</v>
      </c>
    </row>
    <row r="54" spans="1:4" x14ac:dyDescent="0.3">
      <c r="A54" s="11">
        <v>10</v>
      </c>
      <c r="B54" s="7">
        <v>1.937129794673668E-15</v>
      </c>
      <c r="C54" s="7">
        <v>-0.10099838439437291</v>
      </c>
      <c r="D54" s="7">
        <v>0</v>
      </c>
    </row>
    <row r="55" spans="1:4" x14ac:dyDescent="0.3">
      <c r="A55" s="11">
        <v>10.25</v>
      </c>
      <c r="B55" s="7">
        <v>-1.2251847805204441</v>
      </c>
      <c r="C55" s="7">
        <v>-1.03265472274645</v>
      </c>
      <c r="D55" s="7">
        <v>0</v>
      </c>
    </row>
    <row r="56" spans="1:4" x14ac:dyDescent="0.3">
      <c r="A56" s="11" t="s">
        <v>7</v>
      </c>
      <c r="B56" s="7"/>
      <c r="C56" s="7"/>
      <c r="D56" s="7"/>
    </row>
    <row r="57" spans="1:4" x14ac:dyDescent="0.3">
      <c r="A57" s="8" t="s">
        <v>3</v>
      </c>
      <c r="B57" s="7">
        <v>10.38241605274394</v>
      </c>
      <c r="C57" s="7">
        <v>8.4696086890299096</v>
      </c>
      <c r="D57" s="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Grafieken</vt:lpstr>
      </vt:variant>
      <vt:variant>
        <vt:i4>1</vt:i4>
      </vt:variant>
    </vt:vector>
  </HeadingPairs>
  <TitlesOfParts>
    <vt:vector size="3" baseType="lpstr">
      <vt:lpstr>inputdata</vt:lpstr>
      <vt:lpstr>output</vt:lpstr>
      <vt:lpstr>Grafiek1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Fred_Miriam</cp:lastModifiedBy>
  <dcterms:created xsi:type="dcterms:W3CDTF">2022-07-08T12:52:57Z</dcterms:created>
  <dcterms:modified xsi:type="dcterms:W3CDTF">2022-07-24T16:40:42Z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59f705-2ba0-454b-9cfc-6ce5bcaac040_Enabled">
    <vt:lpwstr>true</vt:lpwstr>
  </property>
  <property fmtid="{D5CDD505-2E9C-101B-9397-08002B2CF9AE}" pid="3" name="MSIP_Label_0359f705-2ba0-454b-9cfc-6ce5bcaac040_SetDate">
    <vt:lpwstr>2022-07-12T19:45:01Z</vt:lpwstr>
  </property>
  <property fmtid="{D5CDD505-2E9C-101B-9397-08002B2CF9AE}" pid="4" name="MSIP_Label_0359f705-2ba0-454b-9cfc-6ce5bcaac040_Method">
    <vt:lpwstr>Standard</vt:lpwstr>
  </property>
  <property fmtid="{D5CDD505-2E9C-101B-9397-08002B2CF9AE}" pid="5" name="MSIP_Label_0359f705-2ba0-454b-9cfc-6ce5bcaac040_Name">
    <vt:lpwstr>0359f705-2ba0-454b-9cfc-6ce5bcaac040</vt:lpwstr>
  </property>
  <property fmtid="{D5CDD505-2E9C-101B-9397-08002B2CF9AE}" pid="6" name="MSIP_Label_0359f705-2ba0-454b-9cfc-6ce5bcaac040_SiteId">
    <vt:lpwstr>68283f3b-8487-4c86-adb3-a5228f18b893</vt:lpwstr>
  </property>
  <property fmtid="{D5CDD505-2E9C-101B-9397-08002B2CF9AE}" pid="7" name="MSIP_Label_0359f705-2ba0-454b-9cfc-6ce5bcaac040_ActionId">
    <vt:lpwstr>a19047bb-0627-4998-837b-1cb6c73dacf7</vt:lpwstr>
  </property>
  <property fmtid="{D5CDD505-2E9C-101B-9397-08002B2CF9AE}" pid="8" name="MSIP_Label_0359f705-2ba0-454b-9cfc-6ce5bcaac040_ContentBits">
    <vt:lpwstr>2</vt:lpwstr>
  </property>
</Properties>
</file>