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rverF\Anaconda3\Lib\ML_data\data\Out\matrix\"/>
    </mc:Choice>
  </mc:AlternateContent>
  <xr:revisionPtr revIDLastSave="0" documentId="13_ncr:1_{4474F824-4BDD-47E2-9225-19CECD1553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putdata" sheetId="2" r:id="rId1"/>
    <sheet name="Chart2" sheetId="7" r:id="rId2"/>
    <sheet name="outputdata" sheetId="1" r:id="rId3"/>
  </sheets>
  <externalReferences>
    <externalReference r:id="rId4"/>
  </externalReferences>
  <definedNames>
    <definedName name="_xlnm._FilterDatabase" localSheetId="2" hidden="1">outputdata!$A$1:$I$63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7" i="2"/>
  <c r="C59" i="2"/>
  <c r="C60" i="2"/>
  <c r="C61" i="2"/>
  <c r="C62" i="2"/>
  <c r="C6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C3" i="2"/>
  <c r="C2" i="2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L1" i="1"/>
  <c r="K1" i="1"/>
  <c r="A4" i="2"/>
  <c r="A5" i="2"/>
  <c r="A6" i="2" s="1"/>
  <c r="A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C7" i="1"/>
  <c r="G55" i="1"/>
  <c r="F55" i="1"/>
  <c r="E55" i="1"/>
  <c r="D55" i="1"/>
  <c r="C55" i="1"/>
  <c r="A55" i="1"/>
  <c r="G54" i="1"/>
  <c r="F54" i="1"/>
  <c r="E54" i="1"/>
  <c r="D54" i="1"/>
  <c r="C54" i="1"/>
  <c r="A54" i="1"/>
  <c r="G53" i="1"/>
  <c r="F53" i="1"/>
  <c r="E53" i="1"/>
  <c r="D53" i="1"/>
  <c r="C53" i="1"/>
  <c r="A53" i="1"/>
  <c r="G52" i="1"/>
  <c r="F52" i="1"/>
  <c r="E52" i="1"/>
  <c r="D52" i="1"/>
  <c r="C52" i="1"/>
  <c r="A52" i="1"/>
  <c r="G51" i="1"/>
  <c r="F51" i="1"/>
  <c r="E51" i="1"/>
  <c r="D51" i="1"/>
  <c r="C51" i="1"/>
  <c r="A51" i="1"/>
  <c r="G50" i="1"/>
  <c r="F50" i="1"/>
  <c r="E50" i="1"/>
  <c r="D50" i="1"/>
  <c r="C50" i="1"/>
  <c r="A50" i="1"/>
  <c r="G49" i="1"/>
  <c r="F49" i="1"/>
  <c r="E49" i="1"/>
  <c r="D49" i="1"/>
  <c r="C49" i="1"/>
  <c r="A49" i="1"/>
  <c r="G48" i="1"/>
  <c r="F48" i="1"/>
  <c r="E48" i="1"/>
  <c r="D48" i="1"/>
  <c r="C48" i="1"/>
  <c r="A48" i="1"/>
  <c r="G47" i="1"/>
  <c r="F47" i="1"/>
  <c r="E47" i="1"/>
  <c r="D47" i="1"/>
  <c r="C47" i="1"/>
  <c r="A47" i="1"/>
  <c r="G46" i="1"/>
  <c r="F46" i="1"/>
  <c r="E46" i="1"/>
  <c r="D46" i="1"/>
  <c r="C46" i="1"/>
  <c r="A46" i="1"/>
  <c r="G45" i="1"/>
  <c r="F45" i="1"/>
  <c r="E45" i="1"/>
  <c r="D45" i="1"/>
  <c r="C45" i="1"/>
  <c r="A45" i="1"/>
  <c r="G44" i="1"/>
  <c r="F44" i="1"/>
  <c r="E44" i="1"/>
  <c r="D44" i="1"/>
  <c r="C44" i="1"/>
  <c r="A44" i="1"/>
  <c r="G43" i="1"/>
  <c r="F43" i="1"/>
  <c r="E43" i="1"/>
  <c r="D43" i="1"/>
  <c r="C43" i="1"/>
  <c r="A43" i="1"/>
  <c r="G42" i="1"/>
  <c r="F42" i="1"/>
  <c r="E42" i="1"/>
  <c r="D42" i="1"/>
  <c r="C42" i="1"/>
  <c r="A42" i="1"/>
  <c r="G41" i="1"/>
  <c r="F41" i="1"/>
  <c r="E41" i="1"/>
  <c r="D41" i="1"/>
  <c r="C41" i="1"/>
  <c r="A41" i="1"/>
  <c r="G40" i="1"/>
  <c r="F40" i="1"/>
  <c r="E40" i="1"/>
  <c r="D40" i="1"/>
  <c r="C40" i="1"/>
  <c r="A40" i="1"/>
  <c r="G39" i="1"/>
  <c r="F39" i="1"/>
  <c r="E39" i="1"/>
  <c r="D39" i="1"/>
  <c r="C39" i="1"/>
  <c r="A39" i="1"/>
  <c r="G38" i="1"/>
  <c r="F38" i="1"/>
  <c r="E38" i="1"/>
  <c r="D38" i="1"/>
  <c r="C38" i="1"/>
  <c r="A38" i="1"/>
  <c r="G37" i="1"/>
  <c r="F37" i="1"/>
  <c r="E37" i="1"/>
  <c r="D37" i="1"/>
  <c r="C37" i="1"/>
  <c r="A37" i="1"/>
  <c r="G36" i="1"/>
  <c r="F36" i="1"/>
  <c r="E36" i="1"/>
  <c r="D36" i="1"/>
  <c r="C36" i="1"/>
  <c r="A36" i="1"/>
  <c r="G35" i="1"/>
  <c r="F35" i="1"/>
  <c r="E35" i="1"/>
  <c r="D35" i="1"/>
  <c r="C35" i="1"/>
  <c r="A35" i="1"/>
  <c r="G34" i="1"/>
  <c r="F34" i="1"/>
  <c r="E34" i="1"/>
  <c r="D34" i="1"/>
  <c r="C34" i="1"/>
  <c r="A34" i="1"/>
  <c r="G33" i="1"/>
  <c r="F33" i="1"/>
  <c r="E33" i="1"/>
  <c r="D33" i="1"/>
  <c r="C33" i="1"/>
  <c r="A33" i="1"/>
  <c r="G32" i="1"/>
  <c r="F32" i="1"/>
  <c r="E32" i="1"/>
  <c r="D32" i="1"/>
  <c r="C32" i="1"/>
  <c r="A32" i="1"/>
  <c r="G31" i="1"/>
  <c r="F31" i="1"/>
  <c r="E31" i="1"/>
  <c r="D31" i="1"/>
  <c r="C31" i="1"/>
  <c r="A31" i="1"/>
  <c r="G30" i="1"/>
  <c r="F30" i="1"/>
  <c r="E30" i="1"/>
  <c r="D30" i="1"/>
  <c r="C30" i="1"/>
  <c r="A30" i="1"/>
  <c r="G29" i="1"/>
  <c r="F29" i="1"/>
  <c r="E29" i="1"/>
  <c r="D29" i="1"/>
  <c r="C29" i="1"/>
  <c r="A29" i="1"/>
  <c r="G28" i="1"/>
  <c r="F28" i="1"/>
  <c r="E28" i="1"/>
  <c r="D28" i="1"/>
  <c r="C28" i="1"/>
  <c r="A28" i="1"/>
  <c r="G27" i="1"/>
  <c r="F27" i="1"/>
  <c r="E27" i="1"/>
  <c r="D27" i="1"/>
  <c r="C27" i="1"/>
  <c r="A27" i="1"/>
  <c r="G26" i="1"/>
  <c r="F26" i="1"/>
  <c r="E26" i="1"/>
  <c r="D26" i="1"/>
  <c r="C26" i="1"/>
  <c r="A26" i="1"/>
  <c r="G25" i="1"/>
  <c r="F25" i="1"/>
  <c r="E25" i="1"/>
  <c r="D25" i="1"/>
  <c r="C25" i="1"/>
  <c r="A25" i="1"/>
  <c r="G24" i="1"/>
  <c r="F24" i="1"/>
  <c r="E24" i="1"/>
  <c r="D24" i="1"/>
  <c r="C24" i="1"/>
  <c r="A24" i="1"/>
  <c r="G23" i="1"/>
  <c r="F23" i="1"/>
  <c r="E23" i="1"/>
  <c r="D23" i="1"/>
  <c r="C23" i="1"/>
  <c r="A23" i="1"/>
  <c r="G22" i="1"/>
  <c r="F22" i="1"/>
  <c r="E22" i="1"/>
  <c r="D22" i="1"/>
  <c r="C22" i="1"/>
  <c r="A22" i="1"/>
  <c r="G21" i="1"/>
  <c r="F21" i="1"/>
  <c r="E21" i="1"/>
  <c r="D21" i="1"/>
  <c r="C21" i="1"/>
  <c r="A21" i="1"/>
  <c r="G20" i="1"/>
  <c r="F20" i="1"/>
  <c r="E20" i="1"/>
  <c r="D20" i="1"/>
  <c r="C20" i="1"/>
  <c r="A20" i="1"/>
  <c r="G19" i="1"/>
  <c r="F19" i="1"/>
  <c r="E19" i="1"/>
  <c r="D19" i="1"/>
  <c r="C19" i="1"/>
  <c r="A19" i="1"/>
  <c r="G18" i="1"/>
  <c r="F18" i="1"/>
  <c r="E18" i="1"/>
  <c r="D18" i="1"/>
  <c r="C18" i="1"/>
  <c r="A18" i="1"/>
  <c r="G17" i="1"/>
  <c r="F17" i="1"/>
  <c r="E17" i="1"/>
  <c r="D17" i="1"/>
  <c r="C17" i="1"/>
  <c r="A17" i="1"/>
  <c r="G16" i="1"/>
  <c r="F16" i="1"/>
  <c r="E16" i="1"/>
  <c r="D16" i="1"/>
  <c r="C16" i="1"/>
  <c r="A16" i="1"/>
  <c r="G15" i="1"/>
  <c r="F15" i="1"/>
  <c r="E15" i="1"/>
  <c r="D15" i="1"/>
  <c r="C15" i="1"/>
  <c r="A15" i="1"/>
  <c r="G14" i="1"/>
  <c r="F14" i="1"/>
  <c r="E14" i="1"/>
  <c r="D14" i="1"/>
  <c r="C14" i="1"/>
  <c r="A14" i="1"/>
  <c r="G13" i="1"/>
  <c r="F13" i="1"/>
  <c r="E13" i="1"/>
  <c r="D13" i="1"/>
  <c r="C13" i="1"/>
  <c r="A13" i="1"/>
  <c r="G12" i="1"/>
  <c r="F12" i="1"/>
  <c r="E12" i="1"/>
  <c r="D12" i="1"/>
  <c r="C12" i="1"/>
  <c r="A12" i="1"/>
  <c r="G11" i="1"/>
  <c r="F11" i="1"/>
  <c r="E11" i="1"/>
  <c r="D11" i="1"/>
  <c r="C11" i="1"/>
  <c r="A11" i="1"/>
  <c r="G10" i="1"/>
  <c r="F10" i="1"/>
  <c r="E10" i="1"/>
  <c r="D10" i="1"/>
  <c r="C10" i="1"/>
  <c r="A10" i="1"/>
  <c r="G9" i="1"/>
  <c r="F9" i="1"/>
  <c r="E9" i="1"/>
  <c r="D9" i="1"/>
  <c r="C9" i="1"/>
  <c r="A9" i="1"/>
  <c r="G8" i="1"/>
  <c r="F8" i="1"/>
  <c r="E8" i="1"/>
  <c r="D8" i="1"/>
  <c r="C8" i="1"/>
  <c r="A8" i="1"/>
  <c r="G7" i="1"/>
  <c r="F7" i="1"/>
  <c r="E7" i="1"/>
  <c r="D7" i="1"/>
  <c r="A7" i="1"/>
  <c r="G6" i="1"/>
  <c r="F6" i="1"/>
  <c r="E6" i="1"/>
  <c r="D6" i="1"/>
  <c r="C6" i="1"/>
  <c r="A6" i="1"/>
  <c r="G5" i="1"/>
  <c r="F5" i="1"/>
  <c r="E5" i="1"/>
  <c r="D5" i="1"/>
  <c r="C5" i="1"/>
  <c r="A5" i="1"/>
  <c r="G4" i="1"/>
  <c r="F4" i="1"/>
  <c r="E4" i="1"/>
  <c r="D4" i="1"/>
  <c r="C4" i="1"/>
  <c r="A4" i="1"/>
  <c r="G3" i="1"/>
  <c r="F3" i="1"/>
  <c r="E3" i="1"/>
  <c r="D3" i="1"/>
  <c r="C3" i="1"/>
  <c r="A3" i="1"/>
  <c r="G2" i="1"/>
  <c r="F2" i="1"/>
  <c r="E2" i="1"/>
  <c r="D2" i="1"/>
  <c r="C2" i="1"/>
  <c r="A2" i="1"/>
  <c r="G1" i="1"/>
  <c r="F1" i="1"/>
  <c r="E1" i="1"/>
  <c r="D1" i="1"/>
  <c r="C1" i="1"/>
  <c r="B1" i="1"/>
  <c r="A1" i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</calcChain>
</file>

<file path=xl/sharedStrings.xml><?xml version="1.0" encoding="utf-8"?>
<sst xmlns="http://schemas.openxmlformats.org/spreadsheetml/2006/main" count="3" uniqueCount="2">
  <si>
    <t>DateTime</t>
  </si>
  <si>
    <t>y-value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</si>
</sst>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" fontId="1" fillId="0" borderId="0" xfId="0" applyNumberFormat="1" applyFon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8659293310879489E-2"/>
          <c:y val="0.11989298079949641"/>
          <c:w val="0.82067118777782833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inputdata!$B$2:$B$63</c:f>
              <c:numCache>
                <c:formatCode>m/d/yyyy\ h:mm</c:formatCode>
                <c:ptCount val="62"/>
                <c:pt idx="0">
                  <c:v>44743.732754629629</c:v>
                </c:pt>
                <c:pt idx="1">
                  <c:v>44743.736226851848</c:v>
                </c:pt>
                <c:pt idx="2">
                  <c:v>44743.739699074067</c:v>
                </c:pt>
                <c:pt idx="3">
                  <c:v>44743.743171296286</c:v>
                </c:pt>
                <c:pt idx="4">
                  <c:v>44743.746643518505</c:v>
                </c:pt>
                <c:pt idx="5">
                  <c:v>44743.750115740724</c:v>
                </c:pt>
                <c:pt idx="6">
                  <c:v>44743.753587962943</c:v>
                </c:pt>
                <c:pt idx="7">
                  <c:v>44743.757060185162</c:v>
                </c:pt>
                <c:pt idx="8">
                  <c:v>44743.760532407381</c:v>
                </c:pt>
                <c:pt idx="9">
                  <c:v>44743.7640046296</c:v>
                </c:pt>
                <c:pt idx="10">
                  <c:v>44743.767476851819</c:v>
                </c:pt>
                <c:pt idx="11">
                  <c:v>44743.770949074038</c:v>
                </c:pt>
                <c:pt idx="12">
                  <c:v>44743.774421296257</c:v>
                </c:pt>
                <c:pt idx="13">
                  <c:v>44743.777893518476</c:v>
                </c:pt>
                <c:pt idx="14">
                  <c:v>44743.781365740695</c:v>
                </c:pt>
                <c:pt idx="15">
                  <c:v>44743.784837962914</c:v>
                </c:pt>
                <c:pt idx="16">
                  <c:v>44743.788310185133</c:v>
                </c:pt>
                <c:pt idx="17">
                  <c:v>44743.791782407352</c:v>
                </c:pt>
                <c:pt idx="18">
                  <c:v>44743.795254629571</c:v>
                </c:pt>
                <c:pt idx="19">
                  <c:v>44743.79872685179</c:v>
                </c:pt>
                <c:pt idx="20">
                  <c:v>44743.802199074009</c:v>
                </c:pt>
                <c:pt idx="21">
                  <c:v>44743.805671296228</c:v>
                </c:pt>
                <c:pt idx="22">
                  <c:v>44743.809143518447</c:v>
                </c:pt>
                <c:pt idx="23">
                  <c:v>44743.812615740666</c:v>
                </c:pt>
                <c:pt idx="24">
                  <c:v>44743.816087962885</c:v>
                </c:pt>
                <c:pt idx="25">
                  <c:v>44743.819560185104</c:v>
                </c:pt>
                <c:pt idx="26">
                  <c:v>44743.823032407323</c:v>
                </c:pt>
                <c:pt idx="27">
                  <c:v>44743.826504629542</c:v>
                </c:pt>
                <c:pt idx="28">
                  <c:v>44743.829976851761</c:v>
                </c:pt>
                <c:pt idx="29">
                  <c:v>44743.83344907398</c:v>
                </c:pt>
                <c:pt idx="30">
                  <c:v>44743.836921296199</c:v>
                </c:pt>
                <c:pt idx="31">
                  <c:v>44743.840393518418</c:v>
                </c:pt>
                <c:pt idx="32">
                  <c:v>44743.843865740637</c:v>
                </c:pt>
                <c:pt idx="33">
                  <c:v>44743.847337962856</c:v>
                </c:pt>
                <c:pt idx="34">
                  <c:v>44743.850810185075</c:v>
                </c:pt>
                <c:pt idx="35">
                  <c:v>44743.854282407294</c:v>
                </c:pt>
                <c:pt idx="36">
                  <c:v>44743.857754629513</c:v>
                </c:pt>
                <c:pt idx="37">
                  <c:v>44743.861226851732</c:v>
                </c:pt>
                <c:pt idx="38">
                  <c:v>44743.864699073951</c:v>
                </c:pt>
                <c:pt idx="39">
                  <c:v>44743.86817129617</c:v>
                </c:pt>
                <c:pt idx="40">
                  <c:v>44743.871643518389</c:v>
                </c:pt>
                <c:pt idx="41">
                  <c:v>44743.875115740608</c:v>
                </c:pt>
                <c:pt idx="42">
                  <c:v>44743.878587962827</c:v>
                </c:pt>
                <c:pt idx="43">
                  <c:v>44743.882060185046</c:v>
                </c:pt>
                <c:pt idx="44">
                  <c:v>44743.885532407265</c:v>
                </c:pt>
                <c:pt idx="45">
                  <c:v>44743.889004629484</c:v>
                </c:pt>
                <c:pt idx="46">
                  <c:v>44743.892476851703</c:v>
                </c:pt>
                <c:pt idx="47">
                  <c:v>44743.895949073922</c:v>
                </c:pt>
                <c:pt idx="48">
                  <c:v>44743.899421296141</c:v>
                </c:pt>
                <c:pt idx="49">
                  <c:v>44743.90289351836</c:v>
                </c:pt>
                <c:pt idx="50">
                  <c:v>44743.906365740579</c:v>
                </c:pt>
                <c:pt idx="51">
                  <c:v>44743.909837962798</c:v>
                </c:pt>
                <c:pt idx="52">
                  <c:v>44743.913310185017</c:v>
                </c:pt>
                <c:pt idx="53">
                  <c:v>44743.916782407236</c:v>
                </c:pt>
                <c:pt idx="54">
                  <c:v>44743.920254629455</c:v>
                </c:pt>
                <c:pt idx="55">
                  <c:v>44743.923726851674</c:v>
                </c:pt>
                <c:pt idx="56">
                  <c:v>44743.927199073893</c:v>
                </c:pt>
                <c:pt idx="57">
                  <c:v>44743.930671296112</c:v>
                </c:pt>
                <c:pt idx="58">
                  <c:v>44743.934143518331</c:v>
                </c:pt>
                <c:pt idx="59">
                  <c:v>44743.93761574055</c:v>
                </c:pt>
                <c:pt idx="60">
                  <c:v>44743.941087962769</c:v>
                </c:pt>
                <c:pt idx="61">
                  <c:v>44743.944560184987</c:v>
                </c:pt>
              </c:numCache>
            </c:numRef>
          </c:xVal>
          <c:yVal>
            <c:numRef>
              <c:f>inputdata!$C$2:$C$63</c:f>
              <c:numCache>
                <c:formatCode>0.00000</c:formatCode>
                <c:ptCount val="62"/>
                <c:pt idx="0">
                  <c:v>302</c:v>
                </c:pt>
                <c:pt idx="1">
                  <c:v>242.87343749999999</c:v>
                </c:pt>
                <c:pt idx="2">
                  <c:v>186.0925</c:v>
                </c:pt>
                <c:pt idx="3">
                  <c:v>131.82468750000001</c:v>
                </c:pt>
                <c:pt idx="4">
                  <c:v>87.87</c:v>
                </c:pt>
                <c:pt idx="5">
                  <c:v>46.049687499999997</c:v>
                </c:pt>
                <c:pt idx="6">
                  <c:v>8.75</c:v>
                </c:pt>
                <c:pt idx="7">
                  <c:v>-23.481562499999999</c:v>
                </c:pt>
                <c:pt idx="8">
                  <c:v>-51.48</c:v>
                </c:pt>
                <c:pt idx="9">
                  <c:v>-76.28125</c:v>
                </c:pt>
                <c:pt idx="10">
                  <c:v>-97.717500000000001</c:v>
                </c:pt>
                <c:pt idx="11">
                  <c:v>-113.59375</c:v>
                </c:pt>
                <c:pt idx="12">
                  <c:v>-127</c:v>
                </c:pt>
                <c:pt idx="13">
                  <c:v>-135.78468749999999</c:v>
                </c:pt>
                <c:pt idx="14">
                  <c:v>-144.25</c:v>
                </c:pt>
                <c:pt idx="15">
                  <c:v>-149.95343750000001</c:v>
                </c:pt>
                <c:pt idx="16">
                  <c:v>-151.5</c:v>
                </c:pt>
                <c:pt idx="17">
                  <c:v>-190</c:v>
                </c:pt>
                <c:pt idx="18">
                  <c:v>-144.29249999999999</c:v>
                </c:pt>
                <c:pt idx="19">
                  <c:v>-140.34375</c:v>
                </c:pt>
                <c:pt idx="20">
                  <c:v>-131.66999999999999</c:v>
                </c:pt>
                <c:pt idx="21">
                  <c:v>-125.1453125</c:v>
                </c:pt>
                <c:pt idx="22">
                  <c:v>-112.11750000000001</c:v>
                </c:pt>
                <c:pt idx="23">
                  <c:v>-100.2065625</c:v>
                </c:pt>
                <c:pt idx="24">
                  <c:v>-87.12</c:v>
                </c:pt>
                <c:pt idx="25">
                  <c:v>-73.78125</c:v>
                </c:pt>
                <c:pt idx="26">
                  <c:v>-58.75</c:v>
                </c:pt>
                <c:pt idx="27">
                  <c:v>-43.09375</c:v>
                </c:pt>
                <c:pt idx="28">
                  <c:v>-27</c:v>
                </c:pt>
                <c:pt idx="29">
                  <c:v>-10.65625</c:v>
                </c:pt>
                <c:pt idx="30">
                  <c:v>5.6924999999999999</c:v>
                </c:pt>
                <c:pt idx="31">
                  <c:v>22.03125</c:v>
                </c:pt>
                <c:pt idx="32">
                  <c:v>37.619999999999997</c:v>
                </c:pt>
                <c:pt idx="33">
                  <c:v>52.934062500000003</c:v>
                </c:pt>
                <c:pt idx="34">
                  <c:v>68.25</c:v>
                </c:pt>
                <c:pt idx="35">
                  <c:v>82.15625</c:v>
                </c:pt>
                <c:pt idx="36">
                  <c:v>95.95</c:v>
                </c:pt>
                <c:pt idx="37">
                  <c:v>105.5278125</c:v>
                </c:pt>
                <c:pt idx="38">
                  <c:v>117.9175</c:v>
                </c:pt>
                <c:pt idx="39">
                  <c:v>124.0284375</c:v>
                </c:pt>
                <c:pt idx="40">
                  <c:v>130.68</c:v>
                </c:pt>
                <c:pt idx="41">
                  <c:v>138.0859375</c:v>
                </c:pt>
                <c:pt idx="42">
                  <c:v>140.64250000000001</c:v>
                </c:pt>
                <c:pt idx="43">
                  <c:v>139.40625</c:v>
                </c:pt>
                <c:pt idx="44">
                  <c:v>135.63</c:v>
                </c:pt>
                <c:pt idx="45">
                  <c:v>133.16218749999999</c:v>
                </c:pt>
                <c:pt idx="46">
                  <c:v>122.5125</c:v>
                </c:pt>
                <c:pt idx="47">
                  <c:v>112.53125</c:v>
                </c:pt>
                <c:pt idx="48">
                  <c:v>97.02</c:v>
                </c:pt>
                <c:pt idx="49">
                  <c:v>79.96875</c:v>
                </c:pt>
                <c:pt idx="50">
                  <c:v>58.832500000000003</c:v>
                </c:pt>
                <c:pt idx="51">
                  <c:v>32.329687499999999</c:v>
                </c:pt>
                <c:pt idx="52">
                  <c:v>2.97</c:v>
                </c:pt>
                <c:pt idx="53">
                  <c:v>-31.2153125</c:v>
                </c:pt>
                <c:pt idx="54">
                  <c:v>0</c:v>
                </c:pt>
                <c:pt idx="55">
                  <c:v>-112.21875</c:v>
                </c:pt>
                <c:pt idx="56">
                  <c:v>-300</c:v>
                </c:pt>
                <c:pt idx="57">
                  <c:v>-210.6534375</c:v>
                </c:pt>
                <c:pt idx="58">
                  <c:v>-270.75</c:v>
                </c:pt>
                <c:pt idx="59">
                  <c:v>-337.4346875</c:v>
                </c:pt>
                <c:pt idx="60">
                  <c:v>-407.03</c:v>
                </c:pt>
                <c:pt idx="61">
                  <c:v>-477.65625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78031"/>
        <c:axId val="647575119"/>
      </c:scatterChart>
      <c:valAx>
        <c:axId val="6475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7575119"/>
        <c:crosses val="autoZero"/>
        <c:crossBetween val="midCat"/>
      </c:valAx>
      <c:valAx>
        <c:axId val="6475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75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outputdata!$B$2:$B$55</c:f>
              <c:numCache>
                <c:formatCode>0.00</c:formatCode>
                <c:ptCount val="54"/>
                <c:pt idx="0">
                  <c:v>44743.743171296293</c:v>
                </c:pt>
                <c:pt idx="1">
                  <c:v>44743.74664351852</c:v>
                </c:pt>
                <c:pt idx="2">
                  <c:v>44743.750115740739</c:v>
                </c:pt>
                <c:pt idx="3">
                  <c:v>44743.753587962958</c:v>
                </c:pt>
                <c:pt idx="4">
                  <c:v>44743.757060185177</c:v>
                </c:pt>
                <c:pt idx="5">
                  <c:v>44743.76053240741</c:v>
                </c:pt>
                <c:pt idx="6">
                  <c:v>44743.764004629629</c:v>
                </c:pt>
                <c:pt idx="7">
                  <c:v>44743.767476851863</c:v>
                </c:pt>
                <c:pt idx="8">
                  <c:v>44743.770949074067</c:v>
                </c:pt>
                <c:pt idx="9">
                  <c:v>44743.774421296293</c:v>
                </c:pt>
                <c:pt idx="10">
                  <c:v>44743.77789351852</c:v>
                </c:pt>
                <c:pt idx="11">
                  <c:v>44743.781365740739</c:v>
                </c:pt>
                <c:pt idx="12">
                  <c:v>44743.784837962958</c:v>
                </c:pt>
                <c:pt idx="13">
                  <c:v>44743.788310185177</c:v>
                </c:pt>
                <c:pt idx="14">
                  <c:v>44743.79178240741</c:v>
                </c:pt>
                <c:pt idx="15">
                  <c:v>44743.795254629629</c:v>
                </c:pt>
                <c:pt idx="16">
                  <c:v>44743.798726851863</c:v>
                </c:pt>
                <c:pt idx="17">
                  <c:v>44743.802199074067</c:v>
                </c:pt>
                <c:pt idx="18">
                  <c:v>44743.805671296293</c:v>
                </c:pt>
                <c:pt idx="19">
                  <c:v>44743.80914351852</c:v>
                </c:pt>
                <c:pt idx="20">
                  <c:v>44743.812615740739</c:v>
                </c:pt>
                <c:pt idx="21">
                  <c:v>44743.816087962958</c:v>
                </c:pt>
                <c:pt idx="22">
                  <c:v>44743.819560185177</c:v>
                </c:pt>
                <c:pt idx="23">
                  <c:v>44743.82303240741</c:v>
                </c:pt>
                <c:pt idx="24">
                  <c:v>44743.826504629629</c:v>
                </c:pt>
                <c:pt idx="25">
                  <c:v>44743.829976851863</c:v>
                </c:pt>
                <c:pt idx="26">
                  <c:v>44743.833449074067</c:v>
                </c:pt>
                <c:pt idx="27">
                  <c:v>44743.836921296293</c:v>
                </c:pt>
                <c:pt idx="28">
                  <c:v>44743.84039351852</c:v>
                </c:pt>
                <c:pt idx="29">
                  <c:v>44743.843865740739</c:v>
                </c:pt>
                <c:pt idx="30">
                  <c:v>44743.847337962958</c:v>
                </c:pt>
                <c:pt idx="31">
                  <c:v>44743.850810185177</c:v>
                </c:pt>
                <c:pt idx="32">
                  <c:v>44743.85428240741</c:v>
                </c:pt>
                <c:pt idx="33">
                  <c:v>44743.857754629629</c:v>
                </c:pt>
                <c:pt idx="34">
                  <c:v>44743.861226851863</c:v>
                </c:pt>
                <c:pt idx="35">
                  <c:v>44743.864699074067</c:v>
                </c:pt>
                <c:pt idx="36">
                  <c:v>44743.868171296293</c:v>
                </c:pt>
                <c:pt idx="37">
                  <c:v>44743.87164351852</c:v>
                </c:pt>
                <c:pt idx="38">
                  <c:v>44743.875115740739</c:v>
                </c:pt>
                <c:pt idx="39">
                  <c:v>44743.878587962958</c:v>
                </c:pt>
                <c:pt idx="40">
                  <c:v>44743.882060185177</c:v>
                </c:pt>
                <c:pt idx="41">
                  <c:v>44743.88553240741</c:v>
                </c:pt>
                <c:pt idx="42">
                  <c:v>44743.889004629629</c:v>
                </c:pt>
                <c:pt idx="43">
                  <c:v>44743.892476851863</c:v>
                </c:pt>
                <c:pt idx="44">
                  <c:v>44743.895949074067</c:v>
                </c:pt>
                <c:pt idx="45">
                  <c:v>44743.899421296293</c:v>
                </c:pt>
                <c:pt idx="46">
                  <c:v>44743.90289351852</c:v>
                </c:pt>
                <c:pt idx="47">
                  <c:v>44743.906365740739</c:v>
                </c:pt>
                <c:pt idx="48">
                  <c:v>44743.909837962958</c:v>
                </c:pt>
                <c:pt idx="49">
                  <c:v>44743.913310185177</c:v>
                </c:pt>
                <c:pt idx="50">
                  <c:v>44743.91678240741</c:v>
                </c:pt>
                <c:pt idx="51">
                  <c:v>44743.920254629629</c:v>
                </c:pt>
                <c:pt idx="52">
                  <c:v>44743.923726851863</c:v>
                </c:pt>
                <c:pt idx="53">
                  <c:v>44743.927199074067</c:v>
                </c:pt>
              </c:numCache>
            </c:numRef>
          </c:xVal>
          <c:yVal>
            <c:numRef>
              <c:f>outputdata!$C$2:$C$55</c:f>
              <c:numCache>
                <c:formatCode>0.00</c:formatCode>
                <c:ptCount val="54"/>
                <c:pt idx="0">
                  <c:v>133.15625</c:v>
                </c:pt>
                <c:pt idx="1">
                  <c:v>87.87</c:v>
                </c:pt>
                <c:pt idx="2">
                  <c:v>45.59375</c:v>
                </c:pt>
                <c:pt idx="3">
                  <c:v>8.6624999999999996</c:v>
                </c:pt>
                <c:pt idx="4">
                  <c:v>-23.481562499999999</c:v>
                </c:pt>
                <c:pt idx="5">
                  <c:v>-52</c:v>
                </c:pt>
                <c:pt idx="6">
                  <c:v>-77.044062499999995</c:v>
                </c:pt>
                <c:pt idx="7">
                  <c:v>-96.75</c:v>
                </c:pt>
                <c:pt idx="8">
                  <c:v>-113.59375</c:v>
                </c:pt>
                <c:pt idx="9">
                  <c:v>-127</c:v>
                </c:pt>
                <c:pt idx="10">
                  <c:v>-135.78468749999999</c:v>
                </c:pt>
                <c:pt idx="11">
                  <c:v>-144.25</c:v>
                </c:pt>
                <c:pt idx="12">
                  <c:v>-149.95343750000001</c:v>
                </c:pt>
                <c:pt idx="13">
                  <c:v>-151.5</c:v>
                </c:pt>
                <c:pt idx="14">
                  <c:v>-190</c:v>
                </c:pt>
                <c:pt idx="15">
                  <c:v>-145.75</c:v>
                </c:pt>
                <c:pt idx="16">
                  <c:v>-140.34375</c:v>
                </c:pt>
                <c:pt idx="17">
                  <c:v>-131.66999999999999</c:v>
                </c:pt>
                <c:pt idx="18">
                  <c:v>-122.6671875</c:v>
                </c:pt>
                <c:pt idx="19">
                  <c:v>-114.38249999999999</c:v>
                </c:pt>
                <c:pt idx="20">
                  <c:v>-102.2309375</c:v>
                </c:pt>
                <c:pt idx="21">
                  <c:v>-87.12</c:v>
                </c:pt>
                <c:pt idx="22">
                  <c:v>-73.043437499999996</c:v>
                </c:pt>
                <c:pt idx="23">
                  <c:v>-58.75</c:v>
                </c:pt>
                <c:pt idx="24">
                  <c:v>-42.662812500000001</c:v>
                </c:pt>
                <c:pt idx="25">
                  <c:v>-27</c:v>
                </c:pt>
                <c:pt idx="26">
                  <c:v>-10.549687499999999</c:v>
                </c:pt>
                <c:pt idx="27">
                  <c:v>5.6924999999999999</c:v>
                </c:pt>
                <c:pt idx="28">
                  <c:v>22.251562499999999</c:v>
                </c:pt>
                <c:pt idx="29">
                  <c:v>38</c:v>
                </c:pt>
                <c:pt idx="30">
                  <c:v>52.934062500000003</c:v>
                </c:pt>
                <c:pt idx="31">
                  <c:v>68.25</c:v>
                </c:pt>
                <c:pt idx="32">
                  <c:v>81.334687500000001</c:v>
                </c:pt>
                <c:pt idx="33">
                  <c:v>94.05</c:v>
                </c:pt>
                <c:pt idx="34">
                  <c:v>107.6596875</c:v>
                </c:pt>
                <c:pt idx="35">
                  <c:v>115.5825</c:v>
                </c:pt>
                <c:pt idx="36">
                  <c:v>124.0284375</c:v>
                </c:pt>
                <c:pt idx="37">
                  <c:v>132</c:v>
                </c:pt>
                <c:pt idx="38">
                  <c:v>135.3515625</c:v>
                </c:pt>
                <c:pt idx="39">
                  <c:v>139.25</c:v>
                </c:pt>
                <c:pt idx="40">
                  <c:v>138.01218750000001</c:v>
                </c:pt>
                <c:pt idx="41">
                  <c:v>137</c:v>
                </c:pt>
                <c:pt idx="42">
                  <c:v>133.16218749999999</c:v>
                </c:pt>
                <c:pt idx="43">
                  <c:v>124.9875</c:v>
                </c:pt>
                <c:pt idx="44">
                  <c:v>113.65656250000001</c:v>
                </c:pt>
                <c:pt idx="45">
                  <c:v>97.02</c:v>
                </c:pt>
                <c:pt idx="46">
                  <c:v>80.768437500000005</c:v>
                </c:pt>
                <c:pt idx="47">
                  <c:v>57.667499999999997</c:v>
                </c:pt>
                <c:pt idx="48">
                  <c:v>32.65625</c:v>
                </c:pt>
                <c:pt idx="49">
                  <c:v>2.97</c:v>
                </c:pt>
                <c:pt idx="50">
                  <c:v>-30.5971875</c:v>
                </c:pt>
                <c:pt idx="51">
                  <c:v>0</c:v>
                </c:pt>
                <c:pt idx="52">
                  <c:v>-111.0965625</c:v>
                </c:pt>
                <c:pt idx="53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E-4F4D-AA02-BE0940162FD5}"/>
            </c:ext>
          </c:extLst>
        </c:ser>
        <c:ser>
          <c:idx val="1"/>
          <c:order val="1"/>
          <c:tx>
            <c:strRef>
              <c:f>outputdata!$E$1</c:f>
              <c:strCache>
                <c:ptCount val="1"/>
                <c:pt idx="0">
                  <c:v>Regr_value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outputdata!$B$2:$B$57</c:f>
              <c:numCache>
                <c:formatCode>0.00</c:formatCode>
                <c:ptCount val="56"/>
                <c:pt idx="0">
                  <c:v>44743.743171296293</c:v>
                </c:pt>
                <c:pt idx="1">
                  <c:v>44743.74664351852</c:v>
                </c:pt>
                <c:pt idx="2">
                  <c:v>44743.750115740739</c:v>
                </c:pt>
                <c:pt idx="3">
                  <c:v>44743.753587962958</c:v>
                </c:pt>
                <c:pt idx="4">
                  <c:v>44743.757060185177</c:v>
                </c:pt>
                <c:pt idx="5">
                  <c:v>44743.76053240741</c:v>
                </c:pt>
                <c:pt idx="6">
                  <c:v>44743.764004629629</c:v>
                </c:pt>
                <c:pt idx="7">
                  <c:v>44743.767476851863</c:v>
                </c:pt>
                <c:pt idx="8">
                  <c:v>44743.770949074067</c:v>
                </c:pt>
                <c:pt idx="9">
                  <c:v>44743.774421296293</c:v>
                </c:pt>
                <c:pt idx="10">
                  <c:v>44743.77789351852</c:v>
                </c:pt>
                <c:pt idx="11">
                  <c:v>44743.781365740739</c:v>
                </c:pt>
                <c:pt idx="12">
                  <c:v>44743.784837962958</c:v>
                </c:pt>
                <c:pt idx="13">
                  <c:v>44743.788310185177</c:v>
                </c:pt>
                <c:pt idx="14">
                  <c:v>44743.79178240741</c:v>
                </c:pt>
                <c:pt idx="15">
                  <c:v>44743.795254629629</c:v>
                </c:pt>
                <c:pt idx="16">
                  <c:v>44743.798726851863</c:v>
                </c:pt>
                <c:pt idx="17">
                  <c:v>44743.802199074067</c:v>
                </c:pt>
                <c:pt idx="18">
                  <c:v>44743.805671296293</c:v>
                </c:pt>
                <c:pt idx="19">
                  <c:v>44743.80914351852</c:v>
                </c:pt>
                <c:pt idx="20">
                  <c:v>44743.812615740739</c:v>
                </c:pt>
                <c:pt idx="21">
                  <c:v>44743.816087962958</c:v>
                </c:pt>
                <c:pt idx="22">
                  <c:v>44743.819560185177</c:v>
                </c:pt>
                <c:pt idx="23">
                  <c:v>44743.82303240741</c:v>
                </c:pt>
                <c:pt idx="24">
                  <c:v>44743.826504629629</c:v>
                </c:pt>
                <c:pt idx="25">
                  <c:v>44743.829976851863</c:v>
                </c:pt>
                <c:pt idx="26">
                  <c:v>44743.833449074067</c:v>
                </c:pt>
                <c:pt idx="27">
                  <c:v>44743.836921296293</c:v>
                </c:pt>
                <c:pt idx="28">
                  <c:v>44743.84039351852</c:v>
                </c:pt>
                <c:pt idx="29">
                  <c:v>44743.843865740739</c:v>
                </c:pt>
                <c:pt idx="30">
                  <c:v>44743.847337962958</c:v>
                </c:pt>
                <c:pt idx="31">
                  <c:v>44743.850810185177</c:v>
                </c:pt>
                <c:pt idx="32">
                  <c:v>44743.85428240741</c:v>
                </c:pt>
                <c:pt idx="33">
                  <c:v>44743.857754629629</c:v>
                </c:pt>
                <c:pt idx="34">
                  <c:v>44743.861226851863</c:v>
                </c:pt>
                <c:pt idx="35">
                  <c:v>44743.864699074067</c:v>
                </c:pt>
                <c:pt idx="36">
                  <c:v>44743.868171296293</c:v>
                </c:pt>
                <c:pt idx="37">
                  <c:v>44743.87164351852</c:v>
                </c:pt>
                <c:pt idx="38">
                  <c:v>44743.875115740739</c:v>
                </c:pt>
                <c:pt idx="39">
                  <c:v>44743.878587962958</c:v>
                </c:pt>
                <c:pt idx="40">
                  <c:v>44743.882060185177</c:v>
                </c:pt>
                <c:pt idx="41">
                  <c:v>44743.88553240741</c:v>
                </c:pt>
                <c:pt idx="42">
                  <c:v>44743.889004629629</c:v>
                </c:pt>
                <c:pt idx="43">
                  <c:v>44743.892476851863</c:v>
                </c:pt>
                <c:pt idx="44">
                  <c:v>44743.895949074067</c:v>
                </c:pt>
                <c:pt idx="45">
                  <c:v>44743.899421296293</c:v>
                </c:pt>
                <c:pt idx="46">
                  <c:v>44743.90289351852</c:v>
                </c:pt>
                <c:pt idx="47">
                  <c:v>44743.906365740739</c:v>
                </c:pt>
                <c:pt idx="48">
                  <c:v>44743.909837962958</c:v>
                </c:pt>
                <c:pt idx="49">
                  <c:v>44743.913310185177</c:v>
                </c:pt>
                <c:pt idx="50">
                  <c:v>44743.91678240741</c:v>
                </c:pt>
                <c:pt idx="51">
                  <c:v>44743.920254629629</c:v>
                </c:pt>
                <c:pt idx="52">
                  <c:v>44743.923726851863</c:v>
                </c:pt>
                <c:pt idx="53">
                  <c:v>44743.927199074067</c:v>
                </c:pt>
              </c:numCache>
            </c:numRef>
          </c:xVal>
          <c:yVal>
            <c:numRef>
              <c:f>outputdata!$E$2:$E$63</c:f>
              <c:numCache>
                <c:formatCode>General</c:formatCode>
                <c:ptCount val="62"/>
                <c:pt idx="0">
                  <c:v>0</c:v>
                </c:pt>
                <c:pt idx="1">
                  <c:v>105.13179686665531</c:v>
                </c:pt>
                <c:pt idx="2">
                  <c:v>63.035820305347443</c:v>
                </c:pt>
                <c:pt idx="3">
                  <c:v>25.199296861886982</c:v>
                </c:pt>
                <c:pt idx="4">
                  <c:v>-8.0131640732288361</c:v>
                </c:pt>
                <c:pt idx="5">
                  <c:v>-36.967890620231628</c:v>
                </c:pt>
                <c:pt idx="6">
                  <c:v>-61.794218748807907</c:v>
                </c:pt>
                <c:pt idx="7">
                  <c:v>-83.061445310711861</c:v>
                </c:pt>
                <c:pt idx="8">
                  <c:v>-100.7829687446356</c:v>
                </c:pt>
                <c:pt idx="9">
                  <c:v>-115.1094921827316</c:v>
                </c:pt>
                <c:pt idx="10">
                  <c:v>-131.26140625029799</c:v>
                </c:pt>
                <c:pt idx="11">
                  <c:v>-138.79148437827831</c:v>
                </c:pt>
                <c:pt idx="12">
                  <c:v>-143.5277734361589</c:v>
                </c:pt>
                <c:pt idx="13">
                  <c:v>-145.59398437477651</c:v>
                </c:pt>
                <c:pt idx="14">
                  <c:v>-140.23988281190401</c:v>
                </c:pt>
                <c:pt idx="15">
                  <c:v>-143.09585937485099</c:v>
                </c:pt>
                <c:pt idx="16">
                  <c:v>-138.51925781369209</c:v>
                </c:pt>
                <c:pt idx="17">
                  <c:v>-131.74929687380791</c:v>
                </c:pt>
                <c:pt idx="18">
                  <c:v>-123.0675781220198</c:v>
                </c:pt>
                <c:pt idx="19">
                  <c:v>-107.696914061904</c:v>
                </c:pt>
                <c:pt idx="20">
                  <c:v>-96.329960942268372</c:v>
                </c:pt>
                <c:pt idx="21">
                  <c:v>-84.050859376788139</c:v>
                </c:pt>
                <c:pt idx="22">
                  <c:v>-70.670390620827675</c:v>
                </c:pt>
                <c:pt idx="23">
                  <c:v>-56.412109375</c:v>
                </c:pt>
                <c:pt idx="24">
                  <c:v>-41.34375</c:v>
                </c:pt>
                <c:pt idx="25">
                  <c:v>-25.772734373807911</c:v>
                </c:pt>
                <c:pt idx="26">
                  <c:v>-10.322265625</c:v>
                </c:pt>
                <c:pt idx="27">
                  <c:v>5.3091406226158142</c:v>
                </c:pt>
                <c:pt idx="28">
                  <c:v>20.749843746423721</c:v>
                </c:pt>
                <c:pt idx="29">
                  <c:v>35.870390623807907</c:v>
                </c:pt>
                <c:pt idx="30">
                  <c:v>50.836093753576279</c:v>
                </c:pt>
                <c:pt idx="31">
                  <c:v>64.688124999403954</c:v>
                </c:pt>
                <c:pt idx="32">
                  <c:v>77.844531252980232</c:v>
                </c:pt>
                <c:pt idx="33">
                  <c:v>89.97367187589407</c:v>
                </c:pt>
                <c:pt idx="34">
                  <c:v>100.44140625</c:v>
                </c:pt>
                <c:pt idx="35">
                  <c:v>110.24054687470201</c:v>
                </c:pt>
                <c:pt idx="36">
                  <c:v>117.9050781279802</c:v>
                </c:pt>
                <c:pt idx="37">
                  <c:v>123.8667968735099</c:v>
                </c:pt>
                <c:pt idx="38">
                  <c:v>128.3368749991059</c:v>
                </c:pt>
                <c:pt idx="39">
                  <c:v>130.01554687507451</c:v>
                </c:pt>
                <c:pt idx="40">
                  <c:v>129.92953125014901</c:v>
                </c:pt>
                <c:pt idx="41">
                  <c:v>126.67999999970201</c:v>
                </c:pt>
                <c:pt idx="42">
                  <c:v>120.7557812482119</c:v>
                </c:pt>
                <c:pt idx="43">
                  <c:v>112.06710937619209</c:v>
                </c:pt>
                <c:pt idx="44">
                  <c:v>100.1592578142881</c:v>
                </c:pt>
                <c:pt idx="45">
                  <c:v>85.358554691076279</c:v>
                </c:pt>
                <c:pt idx="46">
                  <c:v>66.440351560711861</c:v>
                </c:pt>
                <c:pt idx="47">
                  <c:v>52.682695314288139</c:v>
                </c:pt>
                <c:pt idx="48">
                  <c:v>26.29859375953674</c:v>
                </c:pt>
                <c:pt idx="49">
                  <c:v>-109.1976953148842</c:v>
                </c:pt>
                <c:pt idx="50">
                  <c:v>-143.72695314884189</c:v>
                </c:pt>
                <c:pt idx="51">
                  <c:v>-191.82984375953669</c:v>
                </c:pt>
                <c:pt idx="52">
                  <c:v>-227.33054685592651</c:v>
                </c:pt>
                <c:pt idx="53">
                  <c:v>-170.1708984375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E-4F4D-AA02-BE094016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95791"/>
        <c:axId val="1074394959"/>
      </c:scatterChart>
      <c:scatterChart>
        <c:scatterStyle val="lineMarker"/>
        <c:varyColors val="0"/>
        <c:ser>
          <c:idx val="2"/>
          <c:order val="2"/>
          <c:tx>
            <c:strRef>
              <c:f>outputdata!$I$1</c:f>
              <c:strCache>
                <c:ptCount val="1"/>
                <c:pt idx="0">
                  <c:v>spike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outputdata!$B$2:$B$55</c:f>
              <c:numCache>
                <c:formatCode>0.00</c:formatCode>
                <c:ptCount val="54"/>
                <c:pt idx="0">
                  <c:v>44743.743171296293</c:v>
                </c:pt>
                <c:pt idx="1">
                  <c:v>44743.74664351852</c:v>
                </c:pt>
                <c:pt idx="2">
                  <c:v>44743.750115740739</c:v>
                </c:pt>
                <c:pt idx="3">
                  <c:v>44743.753587962958</c:v>
                </c:pt>
                <c:pt idx="4">
                  <c:v>44743.757060185177</c:v>
                </c:pt>
                <c:pt idx="5">
                  <c:v>44743.76053240741</c:v>
                </c:pt>
                <c:pt idx="6">
                  <c:v>44743.764004629629</c:v>
                </c:pt>
                <c:pt idx="7">
                  <c:v>44743.767476851863</c:v>
                </c:pt>
                <c:pt idx="8">
                  <c:v>44743.770949074067</c:v>
                </c:pt>
                <c:pt idx="9">
                  <c:v>44743.774421296293</c:v>
                </c:pt>
                <c:pt idx="10">
                  <c:v>44743.77789351852</c:v>
                </c:pt>
                <c:pt idx="11">
                  <c:v>44743.781365740739</c:v>
                </c:pt>
                <c:pt idx="12">
                  <c:v>44743.784837962958</c:v>
                </c:pt>
                <c:pt idx="13">
                  <c:v>44743.788310185177</c:v>
                </c:pt>
                <c:pt idx="14">
                  <c:v>44743.79178240741</c:v>
                </c:pt>
                <c:pt idx="15">
                  <c:v>44743.795254629629</c:v>
                </c:pt>
                <c:pt idx="16">
                  <c:v>44743.798726851863</c:v>
                </c:pt>
                <c:pt idx="17">
                  <c:v>44743.802199074067</c:v>
                </c:pt>
                <c:pt idx="18">
                  <c:v>44743.805671296293</c:v>
                </c:pt>
                <c:pt idx="19">
                  <c:v>44743.80914351852</c:v>
                </c:pt>
                <c:pt idx="20">
                  <c:v>44743.812615740739</c:v>
                </c:pt>
                <c:pt idx="21">
                  <c:v>44743.816087962958</c:v>
                </c:pt>
                <c:pt idx="22">
                  <c:v>44743.819560185177</c:v>
                </c:pt>
                <c:pt idx="23">
                  <c:v>44743.82303240741</c:v>
                </c:pt>
                <c:pt idx="24">
                  <c:v>44743.826504629629</c:v>
                </c:pt>
                <c:pt idx="25">
                  <c:v>44743.829976851863</c:v>
                </c:pt>
                <c:pt idx="26">
                  <c:v>44743.833449074067</c:v>
                </c:pt>
                <c:pt idx="27">
                  <c:v>44743.836921296293</c:v>
                </c:pt>
                <c:pt idx="28">
                  <c:v>44743.84039351852</c:v>
                </c:pt>
                <c:pt idx="29">
                  <c:v>44743.843865740739</c:v>
                </c:pt>
                <c:pt idx="30">
                  <c:v>44743.847337962958</c:v>
                </c:pt>
                <c:pt idx="31">
                  <c:v>44743.850810185177</c:v>
                </c:pt>
                <c:pt idx="32">
                  <c:v>44743.85428240741</c:v>
                </c:pt>
                <c:pt idx="33">
                  <c:v>44743.857754629629</c:v>
                </c:pt>
                <c:pt idx="34">
                  <c:v>44743.861226851863</c:v>
                </c:pt>
                <c:pt idx="35">
                  <c:v>44743.864699074067</c:v>
                </c:pt>
                <c:pt idx="36">
                  <c:v>44743.868171296293</c:v>
                </c:pt>
                <c:pt idx="37">
                  <c:v>44743.87164351852</c:v>
                </c:pt>
                <c:pt idx="38">
                  <c:v>44743.875115740739</c:v>
                </c:pt>
                <c:pt idx="39">
                  <c:v>44743.878587962958</c:v>
                </c:pt>
                <c:pt idx="40">
                  <c:v>44743.882060185177</c:v>
                </c:pt>
                <c:pt idx="41">
                  <c:v>44743.88553240741</c:v>
                </c:pt>
                <c:pt idx="42">
                  <c:v>44743.889004629629</c:v>
                </c:pt>
                <c:pt idx="43">
                  <c:v>44743.892476851863</c:v>
                </c:pt>
                <c:pt idx="44">
                  <c:v>44743.895949074067</c:v>
                </c:pt>
                <c:pt idx="45">
                  <c:v>44743.899421296293</c:v>
                </c:pt>
                <c:pt idx="46">
                  <c:v>44743.90289351852</c:v>
                </c:pt>
                <c:pt idx="47">
                  <c:v>44743.906365740739</c:v>
                </c:pt>
                <c:pt idx="48">
                  <c:v>44743.909837962958</c:v>
                </c:pt>
                <c:pt idx="49">
                  <c:v>44743.913310185177</c:v>
                </c:pt>
                <c:pt idx="50">
                  <c:v>44743.91678240741</c:v>
                </c:pt>
                <c:pt idx="51">
                  <c:v>44743.920254629629</c:v>
                </c:pt>
                <c:pt idx="52">
                  <c:v>44743.923726851863</c:v>
                </c:pt>
                <c:pt idx="53">
                  <c:v>44743.927199074067</c:v>
                </c:pt>
              </c:numCache>
            </c:numRef>
          </c:xVal>
          <c:yVal>
            <c:numRef>
              <c:f>outputdata!$I$2:$I$55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E-4F4D-AA02-BE094016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50287"/>
        <c:axId val="1134349455"/>
      </c:scatterChart>
      <c:valAx>
        <c:axId val="10743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4394959"/>
        <c:crosses val="autoZero"/>
        <c:crossBetween val="midCat"/>
      </c:valAx>
      <c:valAx>
        <c:axId val="10743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4395791"/>
        <c:crosses val="autoZero"/>
        <c:crossBetween val="midCat"/>
      </c:valAx>
      <c:valAx>
        <c:axId val="1134349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350287"/>
        <c:crosses val="max"/>
        <c:crossBetween val="midCat"/>
      </c:valAx>
      <c:valAx>
        <c:axId val="1134350287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343494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A07240-0BC5-4E95-854C-4D3EB335D471}">
  <sheetPr/>
  <sheetViews>
    <sheetView zoomScale="89" workbookViewId="0" zoomToFit="1"/>
  </sheetViews>
  <pageMargins left="0.7" right="0.7" top="0.75" bottom="0.75" header="0.3" footer="0.3"/>
  <pageSetup paperSize="9" orientation="landscape" verticalDpi="0" r:id="rId1"/>
  <headerFooter>
    <oddFooter>&amp;L&amp;1#&amp;"Calibri"&amp;7&amp;K000000C2 General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830580</xdr:colOff>
      <xdr:row>3</xdr:row>
      <xdr:rowOff>87630</xdr:rowOff>
    </xdr:from>
    <xdr:to>
      <xdr:col>15</xdr:col>
      <xdr:colOff>106680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22A49-CB17-4198-87E8-C5581E47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FDBB7-C936-4044-B605-092E0D038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</sheetNames>
    <sheetDataSet>
      <sheetData sheetId="0">
        <row r="1">
          <cell r="B1" t="str">
            <v>DateTime</v>
          </cell>
          <cell r="C1" t="str">
            <v>y-value</v>
          </cell>
          <cell r="D1" t="str">
            <v>KPI_name</v>
          </cell>
          <cell r="E1" t="str">
            <v>Regr_value</v>
          </cell>
          <cell r="F1" t="str">
            <v>Value</v>
          </cell>
          <cell r="G1" t="str">
            <v>Unixtime</v>
          </cell>
          <cell r="H1" t="str">
            <v>Std</v>
          </cell>
          <cell r="I1" t="str">
            <v>spike</v>
          </cell>
          <cell r="J1" t="str">
            <v>spikevalue</v>
          </cell>
          <cell r="K1" t="str">
            <v>Slope</v>
          </cell>
          <cell r="L1" t="str">
            <v>Intercept</v>
          </cell>
          <cell r="M1" t="str">
            <v>Diff</v>
          </cell>
        </row>
        <row r="2">
          <cell r="A2">
            <v>3</v>
          </cell>
          <cell r="B2">
            <v>44743.743171296293</v>
          </cell>
          <cell r="C2">
            <v>133.15625</v>
          </cell>
          <cell r="D2" t="str">
            <v>y-value</v>
          </cell>
          <cell r="E2">
            <v>0</v>
          </cell>
          <cell r="F2">
            <v>133.15625</v>
          </cell>
          <cell r="G2">
            <v>1656690610</v>
          </cell>
          <cell r="H2">
            <v>1</v>
          </cell>
          <cell r="I2">
            <v>0</v>
          </cell>
          <cell r="J2">
            <v>133.15625</v>
          </cell>
          <cell r="K2">
            <v>1</v>
          </cell>
          <cell r="L2">
            <v>1</v>
          </cell>
          <cell r="M2">
            <v>1</v>
          </cell>
        </row>
        <row r="3">
          <cell r="A3">
            <v>4</v>
          </cell>
          <cell r="B3">
            <v>44743.74664351852</v>
          </cell>
          <cell r="C3">
            <v>87.87</v>
          </cell>
          <cell r="D3" t="str">
            <v>y-value</v>
          </cell>
          <cell r="E3">
            <v>105.13179686665531</v>
          </cell>
          <cell r="F3">
            <v>87.87</v>
          </cell>
          <cell r="G3">
            <v>1656690910</v>
          </cell>
          <cell r="H3">
            <v>13.60154364914008</v>
          </cell>
          <cell r="I3">
            <v>2</v>
          </cell>
          <cell r="J3">
            <v>105.13179686665531</v>
          </cell>
          <cell r="K3">
            <v>-0.14743347222222219</v>
          </cell>
          <cell r="L3">
            <v>244251798.3920899</v>
          </cell>
          <cell r="M3">
            <v>17.261796866655349</v>
          </cell>
        </row>
        <row r="4">
          <cell r="A4">
            <v>5</v>
          </cell>
          <cell r="B4">
            <v>44743.750115740739</v>
          </cell>
          <cell r="C4">
            <v>45.59375</v>
          </cell>
          <cell r="D4" t="str">
            <v>y-value</v>
          </cell>
          <cell r="E4">
            <v>63.035820305347443</v>
          </cell>
          <cell r="F4">
            <v>45.59375</v>
          </cell>
          <cell r="G4">
            <v>1656691210</v>
          </cell>
          <cell r="H4">
            <v>13.16746886812968</v>
          </cell>
          <cell r="I4">
            <v>0</v>
          </cell>
          <cell r="J4">
            <v>45.59375</v>
          </cell>
          <cell r="K4">
            <v>-0.13227239583333331</v>
          </cell>
          <cell r="L4">
            <v>219134578.5385443</v>
          </cell>
          <cell r="M4">
            <v>17.442070305347439</v>
          </cell>
        </row>
        <row r="5">
          <cell r="A5">
            <v>6</v>
          </cell>
          <cell r="B5">
            <v>44743.753587962958</v>
          </cell>
          <cell r="C5">
            <v>8.6624999999999996</v>
          </cell>
          <cell r="D5" t="str">
            <v>y-value</v>
          </cell>
          <cell r="E5">
            <v>25.199296861886982</v>
          </cell>
          <cell r="F5">
            <v>8.6624999999999996</v>
          </cell>
          <cell r="G5">
            <v>1656691510</v>
          </cell>
          <cell r="H5">
            <v>12.303158537364</v>
          </cell>
          <cell r="I5">
            <v>0</v>
          </cell>
          <cell r="J5">
            <v>8.6624999999999996</v>
          </cell>
          <cell r="K5">
            <v>-0.1168564583333333</v>
          </cell>
          <cell r="L5">
            <v>193595127.60879901</v>
          </cell>
          <cell r="M5">
            <v>16.53679686188698</v>
          </cell>
        </row>
        <row r="6">
          <cell r="A6">
            <v>7</v>
          </cell>
          <cell r="B6">
            <v>44743.757060185177</v>
          </cell>
          <cell r="C6">
            <v>-23.481562499999999</v>
          </cell>
          <cell r="D6" t="str">
            <v>y-value</v>
          </cell>
          <cell r="E6">
            <v>-8.0131640732288361</v>
          </cell>
          <cell r="F6">
            <v>-23.481562499999999</v>
          </cell>
          <cell r="G6">
            <v>1656691810</v>
          </cell>
          <cell r="H6">
            <v>11.996707379231809</v>
          </cell>
          <cell r="I6">
            <v>0</v>
          </cell>
          <cell r="J6">
            <v>-23.481562499999999</v>
          </cell>
          <cell r="K6">
            <v>-0.1025998958333333</v>
          </cell>
          <cell r="L6">
            <v>169976399.12077239</v>
          </cell>
          <cell r="M6">
            <v>15.468398426771159</v>
          </cell>
        </row>
        <row r="7">
          <cell r="A7">
            <v>8</v>
          </cell>
          <cell r="B7">
            <v>44743.76053240741</v>
          </cell>
          <cell r="C7">
            <v>-52</v>
          </cell>
          <cell r="D7" t="str">
            <v>y-value</v>
          </cell>
          <cell r="E7">
            <v>-36.967890620231628</v>
          </cell>
          <cell r="F7">
            <v>-52</v>
          </cell>
          <cell r="G7">
            <v>1656692110</v>
          </cell>
          <cell r="H7">
            <v>11.61503774836501</v>
          </cell>
          <cell r="I7">
            <v>0</v>
          </cell>
          <cell r="J7">
            <v>-52</v>
          </cell>
          <cell r="K7">
            <v>-8.896833333333333E-2</v>
          </cell>
          <cell r="L7">
            <v>147393098.90529269</v>
          </cell>
          <cell r="M7">
            <v>15.03210937976837</v>
          </cell>
        </row>
        <row r="8">
          <cell r="A8">
            <v>9</v>
          </cell>
          <cell r="B8">
            <v>44743.764004629629</v>
          </cell>
          <cell r="C8">
            <v>-77.044062499999995</v>
          </cell>
          <cell r="D8" t="str">
            <v>y-value</v>
          </cell>
          <cell r="E8">
            <v>-61.794218748807907</v>
          </cell>
          <cell r="F8">
            <v>-77.044062499999995</v>
          </cell>
          <cell r="G8">
            <v>1656692410</v>
          </cell>
          <cell r="H8">
            <v>11.063782766045181</v>
          </cell>
          <cell r="I8">
            <v>0</v>
          </cell>
          <cell r="J8">
            <v>-77.044062499999995</v>
          </cell>
          <cell r="K8">
            <v>-7.5415312499999998E-2</v>
          </cell>
          <cell r="L8">
            <v>124939914.02230939</v>
          </cell>
          <cell r="M8">
            <v>15.24984375119209</v>
          </cell>
        </row>
        <row r="9">
          <cell r="A9">
            <v>10</v>
          </cell>
          <cell r="B9">
            <v>44743.767476851863</v>
          </cell>
          <cell r="C9">
            <v>-96.75</v>
          </cell>
          <cell r="D9" t="str">
            <v>y-value</v>
          </cell>
          <cell r="E9">
            <v>-83.061445310711861</v>
          </cell>
          <cell r="F9">
            <v>-96.75</v>
          </cell>
          <cell r="G9">
            <v>1656692710</v>
          </cell>
          <cell r="H9">
            <v>10.464950469853489</v>
          </cell>
          <cell r="I9">
            <v>0</v>
          </cell>
          <cell r="J9">
            <v>-96.75</v>
          </cell>
          <cell r="K9">
            <v>-6.3061614583333328E-2</v>
          </cell>
          <cell r="L9">
            <v>104473634.0995927</v>
          </cell>
          <cell r="M9">
            <v>13.688554689288139</v>
          </cell>
        </row>
        <row r="10">
          <cell r="A10">
            <v>11</v>
          </cell>
          <cell r="B10">
            <v>44743.770949074067</v>
          </cell>
          <cell r="C10">
            <v>-113.59375</v>
          </cell>
          <cell r="D10" t="str">
            <v>y-value</v>
          </cell>
          <cell r="E10">
            <v>-100.7829687446356</v>
          </cell>
          <cell r="F10">
            <v>-113.59375</v>
          </cell>
          <cell r="G10">
            <v>1656693010</v>
          </cell>
          <cell r="H10">
            <v>9.540854811791224</v>
          </cell>
          <cell r="I10">
            <v>0</v>
          </cell>
          <cell r="J10">
            <v>-113.59375</v>
          </cell>
          <cell r="K10">
            <v>-5.168715277777778E-2</v>
          </cell>
          <cell r="L10">
            <v>85629643.930777788</v>
          </cell>
          <cell r="M10">
            <v>12.81078125536442</v>
          </cell>
        </row>
        <row r="11">
          <cell r="A11">
            <v>12</v>
          </cell>
          <cell r="B11">
            <v>44743.774421296293</v>
          </cell>
          <cell r="C11">
            <v>-127</v>
          </cell>
          <cell r="D11" t="str">
            <v>y-value</v>
          </cell>
          <cell r="E11">
            <v>-115.1094921827316</v>
          </cell>
          <cell r="F11">
            <v>-127</v>
          </cell>
          <cell r="G11">
            <v>1656693310</v>
          </cell>
          <cell r="H11">
            <v>8.7240282009243533</v>
          </cell>
          <cell r="I11">
            <v>0</v>
          </cell>
          <cell r="J11">
            <v>-127</v>
          </cell>
          <cell r="K11">
            <v>-4.0773281250000008E-2</v>
          </cell>
          <cell r="L11">
            <v>67548707.164131269</v>
          </cell>
          <cell r="M11">
            <v>11.89050781726837</v>
          </cell>
        </row>
        <row r="12">
          <cell r="A12">
            <v>13</v>
          </cell>
          <cell r="B12">
            <v>44743.77789351852</v>
          </cell>
          <cell r="C12">
            <v>-135.78468749999999</v>
          </cell>
          <cell r="D12" t="str">
            <v>y-value</v>
          </cell>
          <cell r="E12">
            <v>-131.26140625029799</v>
          </cell>
          <cell r="F12">
            <v>-135.78468749999999</v>
          </cell>
          <cell r="G12">
            <v>1656693610</v>
          </cell>
          <cell r="H12">
            <v>8.1432509267973465</v>
          </cell>
          <cell r="I12">
            <v>0</v>
          </cell>
          <cell r="J12">
            <v>-135.78468749999999</v>
          </cell>
          <cell r="K12">
            <v>-3.9224618055555563E-2</v>
          </cell>
          <cell r="L12">
            <v>64983042.825923279</v>
          </cell>
          <cell r="M12">
            <v>4.5232812497019674</v>
          </cell>
        </row>
        <row r="13">
          <cell r="A13">
            <v>14</v>
          </cell>
          <cell r="B13">
            <v>44743.781365740739</v>
          </cell>
          <cell r="C13">
            <v>-144.25</v>
          </cell>
          <cell r="D13" t="str">
            <v>y-value</v>
          </cell>
          <cell r="E13">
            <v>-138.79148437827831</v>
          </cell>
          <cell r="F13">
            <v>-144.25</v>
          </cell>
          <cell r="G13">
            <v>1656693910</v>
          </cell>
          <cell r="H13">
            <v>13.838118702916921</v>
          </cell>
          <cell r="I13">
            <v>0</v>
          </cell>
          <cell r="J13">
            <v>-144.25</v>
          </cell>
          <cell r="K13">
            <v>-2.713263888888889E-2</v>
          </cell>
          <cell r="L13">
            <v>44950338.81796702</v>
          </cell>
          <cell r="M13">
            <v>5.4585156217217454</v>
          </cell>
        </row>
        <row r="14">
          <cell r="A14">
            <v>15</v>
          </cell>
          <cell r="B14">
            <v>44743.784837962958</v>
          </cell>
          <cell r="C14">
            <v>-149.95343750000001</v>
          </cell>
          <cell r="D14" t="str">
            <v>y-value</v>
          </cell>
          <cell r="E14">
            <v>-143.5277734361589</v>
          </cell>
          <cell r="F14">
            <v>-149.95343750000001</v>
          </cell>
          <cell r="G14">
            <v>1656694210</v>
          </cell>
          <cell r="H14">
            <v>16.474547362180768</v>
          </cell>
          <cell r="I14">
            <v>0</v>
          </cell>
          <cell r="J14">
            <v>-149.95343750000001</v>
          </cell>
          <cell r="K14">
            <v>-1.5496145833333331E-2</v>
          </cell>
          <cell r="L14">
            <v>25672231.55162552</v>
          </cell>
          <cell r="M14">
            <v>6.4256640638411113</v>
          </cell>
        </row>
        <row r="15">
          <cell r="A15">
            <v>16</v>
          </cell>
          <cell r="B15">
            <v>44743.788310185177</v>
          </cell>
          <cell r="C15">
            <v>-151.5</v>
          </cell>
          <cell r="D15" t="str">
            <v>y-value</v>
          </cell>
          <cell r="E15">
            <v>-145.59398437477651</v>
          </cell>
          <cell r="F15">
            <v>-151.5</v>
          </cell>
          <cell r="G15">
            <v>1656694510</v>
          </cell>
          <cell r="H15">
            <v>17.893324384315079</v>
          </cell>
          <cell r="I15">
            <v>0</v>
          </cell>
          <cell r="J15">
            <v>-151.5</v>
          </cell>
          <cell r="K15">
            <v>-4.1890972222222217E-3</v>
          </cell>
          <cell r="L15">
            <v>6939908.77592743</v>
          </cell>
          <cell r="M15">
            <v>5.9060156252235174</v>
          </cell>
        </row>
        <row r="16">
          <cell r="A16">
            <v>17</v>
          </cell>
          <cell r="B16">
            <v>44743.79178240741</v>
          </cell>
          <cell r="C16">
            <v>-190</v>
          </cell>
          <cell r="D16" t="str">
            <v>y-value</v>
          </cell>
          <cell r="E16">
            <v>-140.23988281190401</v>
          </cell>
          <cell r="F16">
            <v>-190</v>
          </cell>
          <cell r="G16">
            <v>1656694810</v>
          </cell>
          <cell r="H16">
            <v>7.4881829702273128</v>
          </cell>
          <cell r="I16">
            <v>-1</v>
          </cell>
          <cell r="J16">
            <v>-140.23988281190401</v>
          </cell>
          <cell r="K16">
            <v>6.3988541666666681E-3</v>
          </cell>
          <cell r="L16">
            <v>-10601088.72774636</v>
          </cell>
          <cell r="M16">
            <v>49.760117188096046</v>
          </cell>
        </row>
        <row r="17">
          <cell r="A17">
            <v>18</v>
          </cell>
          <cell r="B17">
            <v>44743.795254629629</v>
          </cell>
          <cell r="C17">
            <v>-145.75</v>
          </cell>
          <cell r="D17" t="str">
            <v>y-value</v>
          </cell>
          <cell r="E17">
            <v>-143.09585937485099</v>
          </cell>
          <cell r="F17">
            <v>-145.75</v>
          </cell>
          <cell r="G17">
            <v>1656695110</v>
          </cell>
          <cell r="H17">
            <v>16.922580384098751</v>
          </cell>
          <cell r="I17">
            <v>0</v>
          </cell>
          <cell r="J17">
            <v>-145.75</v>
          </cell>
          <cell r="K17">
            <v>1.614694444444445E-2</v>
          </cell>
          <cell r="L17">
            <v>-26750706.998412158</v>
          </cell>
          <cell r="M17">
            <v>2.6541406251490121</v>
          </cell>
        </row>
        <row r="18">
          <cell r="A18">
            <v>19</v>
          </cell>
          <cell r="B18">
            <v>44743.798726851863</v>
          </cell>
          <cell r="C18">
            <v>-140.34375</v>
          </cell>
          <cell r="D18" t="str">
            <v>y-value</v>
          </cell>
          <cell r="E18">
            <v>-138.51925781369209</v>
          </cell>
          <cell r="F18">
            <v>-140.34375</v>
          </cell>
          <cell r="G18">
            <v>1656695410</v>
          </cell>
          <cell r="H18">
            <v>15.039856082156611</v>
          </cell>
          <cell r="I18">
            <v>0</v>
          </cell>
          <cell r="J18">
            <v>-140.34375</v>
          </cell>
          <cell r="K18">
            <v>2.505489583333334E-2</v>
          </cell>
          <cell r="L18">
            <v>-41508469.444369279</v>
          </cell>
          <cell r="M18">
            <v>1.8244921863079071</v>
          </cell>
        </row>
        <row r="19">
          <cell r="A19">
            <v>20</v>
          </cell>
          <cell r="B19">
            <v>44743.802199074067</v>
          </cell>
          <cell r="C19">
            <v>-131.66999999999999</v>
          </cell>
          <cell r="D19" t="str">
            <v>y-value</v>
          </cell>
          <cell r="E19">
            <v>-131.74929687380791</v>
          </cell>
          <cell r="F19">
            <v>-131.66999999999999</v>
          </cell>
          <cell r="G19">
            <v>1656695710</v>
          </cell>
          <cell r="H19">
            <v>12.62693772320835</v>
          </cell>
          <cell r="I19">
            <v>0</v>
          </cell>
          <cell r="J19">
            <v>-131.66999999999999</v>
          </cell>
          <cell r="K19">
            <v>3.3402152777777777E-2</v>
          </cell>
          <cell r="L19">
            <v>-55337334.961005896</v>
          </cell>
          <cell r="M19">
            <v>7.929687380791961E-2</v>
          </cell>
        </row>
        <row r="20">
          <cell r="A20">
            <v>21</v>
          </cell>
          <cell r="B20">
            <v>44743.805671296293</v>
          </cell>
          <cell r="C20">
            <v>-122.6671875</v>
          </cell>
          <cell r="D20" t="str">
            <v>y-value</v>
          </cell>
          <cell r="E20">
            <v>-123.0675781220198</v>
          </cell>
          <cell r="F20">
            <v>-122.6671875</v>
          </cell>
          <cell r="G20">
            <v>1656696010</v>
          </cell>
          <cell r="H20">
            <v>8.751398508939241</v>
          </cell>
          <cell r="I20">
            <v>0</v>
          </cell>
          <cell r="J20">
            <v>-122.6671875</v>
          </cell>
          <cell r="K20">
            <v>4.0957187499999992E-2</v>
          </cell>
          <cell r="L20">
            <v>-67853732.179649979</v>
          </cell>
          <cell r="M20">
            <v>0.4003906220197706</v>
          </cell>
        </row>
        <row r="21">
          <cell r="A21">
            <v>22</v>
          </cell>
          <cell r="B21">
            <v>44743.80914351852</v>
          </cell>
          <cell r="C21">
            <v>-114.38249999999999</v>
          </cell>
          <cell r="D21" t="str">
            <v>y-value</v>
          </cell>
          <cell r="E21">
            <v>-107.696914061904</v>
          </cell>
          <cell r="F21">
            <v>-114.38249999999999</v>
          </cell>
          <cell r="G21">
            <v>1656696310</v>
          </cell>
          <cell r="H21">
            <v>3.791403173982832</v>
          </cell>
          <cell r="I21">
            <v>0</v>
          </cell>
          <cell r="J21">
            <v>-114.38249999999999</v>
          </cell>
          <cell r="K21">
            <v>3.6635399305555552E-2</v>
          </cell>
          <cell r="L21">
            <v>-60693838.541804507</v>
          </cell>
          <cell r="M21">
            <v>6.6855859380960396</v>
          </cell>
        </row>
        <row r="22">
          <cell r="A22">
            <v>23</v>
          </cell>
          <cell r="B22">
            <v>44743.812615740739</v>
          </cell>
          <cell r="C22">
            <v>-102.2309375</v>
          </cell>
          <cell r="D22" t="str">
            <v>y-value</v>
          </cell>
          <cell r="E22">
            <v>-96.329960942268372</v>
          </cell>
          <cell r="F22">
            <v>-102.2309375</v>
          </cell>
          <cell r="G22">
            <v>1656696610</v>
          </cell>
          <cell r="H22">
            <v>3.4832485572832148</v>
          </cell>
          <cell r="I22">
            <v>0</v>
          </cell>
          <cell r="J22">
            <v>-102.2309375</v>
          </cell>
          <cell r="K22">
            <v>4.0888541666666667E-2</v>
          </cell>
          <cell r="L22">
            <v>-67740004.696971357</v>
          </cell>
          <cell r="M22">
            <v>5.9009765577316244</v>
          </cell>
        </row>
        <row r="23">
          <cell r="A23">
            <v>24</v>
          </cell>
          <cell r="B23">
            <v>44743.816087962958</v>
          </cell>
          <cell r="C23">
            <v>-87.12</v>
          </cell>
          <cell r="D23" t="str">
            <v>y-value</v>
          </cell>
          <cell r="E23">
            <v>-84.050859376788139</v>
          </cell>
          <cell r="F23">
            <v>-87.12</v>
          </cell>
          <cell r="G23">
            <v>1656696910</v>
          </cell>
          <cell r="H23">
            <v>3.4369193524157322</v>
          </cell>
          <cell r="I23">
            <v>0</v>
          </cell>
          <cell r="J23">
            <v>-87.12</v>
          </cell>
          <cell r="K23">
            <v>4.4396979166666663E-2</v>
          </cell>
          <cell r="L23">
            <v>-73552422.249610409</v>
          </cell>
          <cell r="M23">
            <v>3.0691406232118652</v>
          </cell>
        </row>
        <row r="24">
          <cell r="A24">
            <v>25</v>
          </cell>
          <cell r="B24">
            <v>44743.819560185177</v>
          </cell>
          <cell r="C24">
            <v>-73.043437499999996</v>
          </cell>
          <cell r="D24" t="str">
            <v>y-value</v>
          </cell>
          <cell r="E24">
            <v>-70.670390620827675</v>
          </cell>
          <cell r="F24">
            <v>-73.043437499999996</v>
          </cell>
          <cell r="G24">
            <v>1656697210</v>
          </cell>
          <cell r="H24">
            <v>2.65178620170196</v>
          </cell>
          <cell r="I24">
            <v>0</v>
          </cell>
          <cell r="J24">
            <v>-73.043437499999996</v>
          </cell>
          <cell r="K24">
            <v>4.7673541666666673E-2</v>
          </cell>
          <cell r="L24">
            <v>-78980694.140376031</v>
          </cell>
          <cell r="M24">
            <v>2.3730468791723212</v>
          </cell>
        </row>
        <row r="25">
          <cell r="A25">
            <v>26</v>
          </cell>
          <cell r="B25">
            <v>44743.82303240741</v>
          </cell>
          <cell r="C25">
            <v>-58.75</v>
          </cell>
          <cell r="D25" t="str">
            <v>y-value</v>
          </cell>
          <cell r="E25">
            <v>-56.412109375</v>
          </cell>
          <cell r="F25">
            <v>-58.75</v>
          </cell>
          <cell r="G25">
            <v>1656697510</v>
          </cell>
          <cell r="H25">
            <v>1.3436081977636809</v>
          </cell>
          <cell r="I25">
            <v>0</v>
          </cell>
          <cell r="J25">
            <v>-58.75</v>
          </cell>
          <cell r="K25">
            <v>5.0331354166666668E-2</v>
          </cell>
          <cell r="L25">
            <v>-83383885.534954175</v>
          </cell>
          <cell r="M25">
            <v>2.337890625</v>
          </cell>
        </row>
        <row r="26">
          <cell r="A26">
            <v>27</v>
          </cell>
          <cell r="B26">
            <v>44743.826504629629</v>
          </cell>
          <cell r="C26">
            <v>-42.662812500000001</v>
          </cell>
          <cell r="D26" t="str">
            <v>y-value</v>
          </cell>
          <cell r="E26">
            <v>-41.34375</v>
          </cell>
          <cell r="F26">
            <v>-42.662812500000001</v>
          </cell>
          <cell r="G26">
            <v>1656697810</v>
          </cell>
          <cell r="H26">
            <v>1.1144922589655419</v>
          </cell>
          <cell r="I26">
            <v>0</v>
          </cell>
          <cell r="J26">
            <v>-42.662812500000001</v>
          </cell>
          <cell r="K26">
            <v>5.1839166666666672E-2</v>
          </cell>
          <cell r="L26">
            <v>-85881875.232641667</v>
          </cell>
          <cell r="M26">
            <v>1.3190625000000009</v>
          </cell>
        </row>
        <row r="27">
          <cell r="A27">
            <v>28</v>
          </cell>
          <cell r="B27">
            <v>44743.829976851863</v>
          </cell>
          <cell r="C27">
            <v>-27</v>
          </cell>
          <cell r="D27" t="str">
            <v>y-value</v>
          </cell>
          <cell r="E27">
            <v>-25.772734373807911</v>
          </cell>
          <cell r="F27">
            <v>-27</v>
          </cell>
          <cell r="G27">
            <v>1656698110</v>
          </cell>
          <cell r="H27">
            <v>0.97445632419594963</v>
          </cell>
          <cell r="I27">
            <v>0</v>
          </cell>
          <cell r="J27">
            <v>-27</v>
          </cell>
          <cell r="K27">
            <v>5.263128472222222E-2</v>
          </cell>
          <cell r="L27">
            <v>-87194175.698911801</v>
          </cell>
          <cell r="M27">
            <v>1.2272656261920929</v>
          </cell>
        </row>
        <row r="28">
          <cell r="A28">
            <v>29</v>
          </cell>
          <cell r="B28">
            <v>44743.833449074067</v>
          </cell>
          <cell r="C28">
            <v>-10.549687499999999</v>
          </cell>
          <cell r="D28" t="str">
            <v>y-value</v>
          </cell>
          <cell r="E28">
            <v>-10.322265625</v>
          </cell>
          <cell r="F28">
            <v>-10.549687499999999</v>
          </cell>
          <cell r="G28">
            <v>1656698410</v>
          </cell>
          <cell r="H28">
            <v>0.6321081262854279</v>
          </cell>
          <cell r="I28">
            <v>0</v>
          </cell>
          <cell r="J28">
            <v>-10.549687499999999</v>
          </cell>
          <cell r="K28">
            <v>5.3148958333333343E-2</v>
          </cell>
          <cell r="L28">
            <v>-88051805.086255208</v>
          </cell>
          <cell r="M28">
            <v>0.22742187499999919</v>
          </cell>
        </row>
        <row r="29">
          <cell r="A29">
            <v>30</v>
          </cell>
          <cell r="B29">
            <v>44743.836921296293</v>
          </cell>
          <cell r="C29">
            <v>5.6924999999999999</v>
          </cell>
          <cell r="D29" t="str">
            <v>y-value</v>
          </cell>
          <cell r="E29">
            <v>5.3091406226158142</v>
          </cell>
          <cell r="F29">
            <v>5.6924999999999999</v>
          </cell>
          <cell r="G29">
            <v>1656698710</v>
          </cell>
          <cell r="H29">
            <v>0.57565600758561375</v>
          </cell>
          <cell r="I29">
            <v>0</v>
          </cell>
          <cell r="J29">
            <v>5.6924999999999999</v>
          </cell>
          <cell r="K29">
            <v>5.3199548611111112E-2</v>
          </cell>
          <cell r="L29">
            <v>-88135618.247469455</v>
          </cell>
          <cell r="M29">
            <v>0.38335937738418568</v>
          </cell>
        </row>
        <row r="30">
          <cell r="A30">
            <v>31</v>
          </cell>
          <cell r="B30">
            <v>44743.84039351852</v>
          </cell>
          <cell r="C30">
            <v>22.251562499999999</v>
          </cell>
          <cell r="D30" t="str">
            <v>y-value</v>
          </cell>
          <cell r="E30">
            <v>20.749843746423721</v>
          </cell>
          <cell r="F30">
            <v>22.251562499999999</v>
          </cell>
          <cell r="G30">
            <v>1656699010</v>
          </cell>
          <cell r="H30">
            <v>1.077589954040719</v>
          </cell>
          <cell r="I30">
            <v>0</v>
          </cell>
          <cell r="J30">
            <v>22.251562499999999</v>
          </cell>
          <cell r="K30">
            <v>5.2278611111111109E-2</v>
          </cell>
          <cell r="L30">
            <v>-86609902.522109032</v>
          </cell>
          <cell r="M30">
            <v>1.501718753576277</v>
          </cell>
        </row>
        <row r="31">
          <cell r="A31">
            <v>32</v>
          </cell>
          <cell r="B31">
            <v>44743.843865740739</v>
          </cell>
          <cell r="C31">
            <v>38</v>
          </cell>
          <cell r="D31" t="str">
            <v>y-value</v>
          </cell>
          <cell r="E31">
            <v>35.870390623807907</v>
          </cell>
          <cell r="F31">
            <v>38</v>
          </cell>
          <cell r="G31">
            <v>1656699310</v>
          </cell>
          <cell r="H31">
            <v>1.6417731762659431</v>
          </cell>
          <cell r="I31">
            <v>0</v>
          </cell>
          <cell r="J31">
            <v>38</v>
          </cell>
          <cell r="K31">
            <v>5.0869479166666669E-2</v>
          </cell>
          <cell r="L31">
            <v>-84275395.16508542</v>
          </cell>
          <cell r="M31">
            <v>2.1296093761920929</v>
          </cell>
        </row>
        <row r="32">
          <cell r="A32">
            <v>33</v>
          </cell>
          <cell r="B32">
            <v>44743.847337962958</v>
          </cell>
          <cell r="C32">
            <v>52.934062500000003</v>
          </cell>
          <cell r="D32" t="str">
            <v>y-value</v>
          </cell>
          <cell r="E32">
            <v>50.836093753576279</v>
          </cell>
          <cell r="F32">
            <v>52.934062500000003</v>
          </cell>
          <cell r="G32">
            <v>1656699610</v>
          </cell>
          <cell r="H32">
            <v>1.763026052048132</v>
          </cell>
          <cell r="I32">
            <v>0</v>
          </cell>
          <cell r="J32">
            <v>52.934062500000003</v>
          </cell>
          <cell r="K32">
            <v>4.9240347222222217E-2</v>
          </cell>
          <cell r="L32">
            <v>-81576413.203226388</v>
          </cell>
          <cell r="M32">
            <v>2.097968746423724</v>
          </cell>
        </row>
        <row r="33">
          <cell r="A33">
            <v>34</v>
          </cell>
          <cell r="B33">
            <v>44743.850810185177</v>
          </cell>
          <cell r="C33">
            <v>68.25</v>
          </cell>
          <cell r="D33" t="str">
            <v>y-value</v>
          </cell>
          <cell r="E33">
            <v>64.688124999403954</v>
          </cell>
          <cell r="F33">
            <v>68.25</v>
          </cell>
          <cell r="G33">
            <v>1656699910</v>
          </cell>
          <cell r="H33">
            <v>2.53894475468321</v>
          </cell>
          <cell r="I33">
            <v>0</v>
          </cell>
          <cell r="J33">
            <v>68.25</v>
          </cell>
          <cell r="K33">
            <v>4.6460277777777781E-2</v>
          </cell>
          <cell r="L33">
            <v>-76970673.324894443</v>
          </cell>
          <cell r="M33">
            <v>3.561875000596046</v>
          </cell>
        </row>
        <row r="34">
          <cell r="A34">
            <v>35</v>
          </cell>
          <cell r="B34">
            <v>44743.85428240741</v>
          </cell>
          <cell r="C34">
            <v>81.334687500000001</v>
          </cell>
          <cell r="D34" t="str">
            <v>y-value</v>
          </cell>
          <cell r="E34">
            <v>77.844531252980232</v>
          </cell>
          <cell r="F34">
            <v>81.334687500000001</v>
          </cell>
          <cell r="G34">
            <v>1656700210</v>
          </cell>
          <cell r="H34">
            <v>3.283632200276148</v>
          </cell>
          <cell r="I34">
            <v>0</v>
          </cell>
          <cell r="J34">
            <v>81.334687500000001</v>
          </cell>
          <cell r="K34">
            <v>4.306145833333333E-2</v>
          </cell>
          <cell r="L34">
            <v>-71339849.21920833</v>
          </cell>
          <cell r="M34">
            <v>3.4901562470197689</v>
          </cell>
        </row>
        <row r="35">
          <cell r="A35">
            <v>36</v>
          </cell>
          <cell r="B35">
            <v>44743.857754629629</v>
          </cell>
          <cell r="C35">
            <v>94.05</v>
          </cell>
          <cell r="D35" t="str">
            <v>y-value</v>
          </cell>
          <cell r="E35">
            <v>89.97367187589407</v>
          </cell>
          <cell r="F35">
            <v>94.05</v>
          </cell>
          <cell r="G35">
            <v>1656700510</v>
          </cell>
          <cell r="H35">
            <v>3.6427990170516811</v>
          </cell>
          <cell r="I35">
            <v>0</v>
          </cell>
          <cell r="J35">
            <v>94.05</v>
          </cell>
          <cell r="K35">
            <v>3.9459618055555562E-2</v>
          </cell>
          <cell r="L35">
            <v>-65372679.383372217</v>
          </cell>
          <cell r="M35">
            <v>4.0763281241059266</v>
          </cell>
        </row>
        <row r="36">
          <cell r="A36">
            <v>37</v>
          </cell>
          <cell r="B36">
            <v>44743.861226851863</v>
          </cell>
          <cell r="C36">
            <v>107.6596875</v>
          </cell>
          <cell r="D36" t="str">
            <v>y-value</v>
          </cell>
          <cell r="E36">
            <v>100.44140625</v>
          </cell>
          <cell r="F36">
            <v>107.6596875</v>
          </cell>
          <cell r="G36">
            <v>1656700810</v>
          </cell>
          <cell r="H36">
            <v>4.026443433480833</v>
          </cell>
          <cell r="I36">
            <v>0</v>
          </cell>
          <cell r="J36">
            <v>107.6596875</v>
          </cell>
          <cell r="K36">
            <v>3.4880000000000001E-2</v>
          </cell>
          <cell r="L36">
            <v>-57785623.811393753</v>
          </cell>
          <cell r="M36">
            <v>7.218281250000004</v>
          </cell>
        </row>
        <row r="37">
          <cell r="A37">
            <v>38</v>
          </cell>
          <cell r="B37">
            <v>44743.864699074067</v>
          </cell>
          <cell r="C37">
            <v>115.5825</v>
          </cell>
          <cell r="D37" t="str">
            <v>y-value</v>
          </cell>
          <cell r="E37">
            <v>110.24054687470201</v>
          </cell>
          <cell r="F37">
            <v>115.5825</v>
          </cell>
          <cell r="G37">
            <v>1656701110</v>
          </cell>
          <cell r="H37">
            <v>4.65624252866726</v>
          </cell>
          <cell r="I37">
            <v>0</v>
          </cell>
          <cell r="J37">
            <v>115.5825</v>
          </cell>
          <cell r="K37">
            <v>2.9906631944444449E-2</v>
          </cell>
          <cell r="L37">
            <v>-49546240.098175697</v>
          </cell>
          <cell r="M37">
            <v>5.3419531252980192</v>
          </cell>
        </row>
        <row r="38">
          <cell r="A38">
            <v>39</v>
          </cell>
          <cell r="B38">
            <v>44743.868171296293</v>
          </cell>
          <cell r="C38">
            <v>124.0284375</v>
          </cell>
          <cell r="D38" t="str">
            <v>y-value</v>
          </cell>
          <cell r="E38">
            <v>117.9050781279802</v>
          </cell>
          <cell r="F38">
            <v>124.0284375</v>
          </cell>
          <cell r="G38">
            <v>1656701410</v>
          </cell>
          <cell r="H38">
            <v>5.4645735010688581</v>
          </cell>
          <cell r="I38">
            <v>0</v>
          </cell>
          <cell r="J38">
            <v>124.0284375</v>
          </cell>
          <cell r="K38">
            <v>2.4117291666666669E-2</v>
          </cell>
          <cell r="L38">
            <v>-39955033.204469793</v>
          </cell>
          <cell r="M38">
            <v>6.1233593720197632</v>
          </cell>
        </row>
        <row r="39">
          <cell r="A39">
            <v>40</v>
          </cell>
          <cell r="B39">
            <v>44743.87164351852</v>
          </cell>
          <cell r="C39">
            <v>132</v>
          </cell>
          <cell r="D39" t="str">
            <v>y-value</v>
          </cell>
          <cell r="E39">
            <v>123.8667968735099</v>
          </cell>
          <cell r="F39">
            <v>132</v>
          </cell>
          <cell r="G39">
            <v>1656701710</v>
          </cell>
          <cell r="H39">
            <v>5.4613612545363219</v>
          </cell>
          <cell r="I39">
            <v>0</v>
          </cell>
          <cell r="J39">
            <v>132</v>
          </cell>
          <cell r="K39">
            <v>1.786197916666667E-2</v>
          </cell>
          <cell r="L39">
            <v>-29591847.56260417</v>
          </cell>
          <cell r="M39">
            <v>8.1332031264901161</v>
          </cell>
        </row>
        <row r="40">
          <cell r="A40">
            <v>41</v>
          </cell>
          <cell r="B40">
            <v>44743.875115740739</v>
          </cell>
          <cell r="C40">
            <v>135.3515625</v>
          </cell>
          <cell r="D40" t="str">
            <v>y-value</v>
          </cell>
          <cell r="E40">
            <v>128.3368749991059</v>
          </cell>
          <cell r="F40">
            <v>135.3515625</v>
          </cell>
          <cell r="G40">
            <v>1656702010</v>
          </cell>
          <cell r="H40">
            <v>5.6642826965410329</v>
          </cell>
          <cell r="I40">
            <v>0</v>
          </cell>
          <cell r="J40">
            <v>135.3515625</v>
          </cell>
          <cell r="K40">
            <v>1.1193333333333329E-2</v>
          </cell>
          <cell r="L40">
            <v>-18543889.495058339</v>
          </cell>
          <cell r="M40">
            <v>7.0146875008940697</v>
          </cell>
        </row>
        <row r="41">
          <cell r="A41">
            <v>42</v>
          </cell>
          <cell r="B41">
            <v>44743.878587962958</v>
          </cell>
          <cell r="C41">
            <v>139.25</v>
          </cell>
          <cell r="D41" t="str">
            <v>y-value</v>
          </cell>
          <cell r="E41">
            <v>130.01554687507451</v>
          </cell>
          <cell r="F41">
            <v>139.25</v>
          </cell>
          <cell r="G41">
            <v>1656702310</v>
          </cell>
          <cell r="H41">
            <v>6.3630409921723636</v>
          </cell>
          <cell r="I41">
            <v>0</v>
          </cell>
          <cell r="J41">
            <v>139.25</v>
          </cell>
          <cell r="K41">
            <v>4.3156597222222216E-3</v>
          </cell>
          <cell r="L41">
            <v>-7149633.4154326376</v>
          </cell>
          <cell r="M41">
            <v>9.2344531249254942</v>
          </cell>
        </row>
        <row r="42">
          <cell r="A42">
            <v>43</v>
          </cell>
          <cell r="B42">
            <v>44743.882060185177</v>
          </cell>
          <cell r="C42">
            <v>138.01218750000001</v>
          </cell>
          <cell r="D42" t="str">
            <v>y-value</v>
          </cell>
          <cell r="E42">
            <v>129.92953125014901</v>
          </cell>
          <cell r="F42">
            <v>138.01218750000001</v>
          </cell>
          <cell r="G42">
            <v>1656702610</v>
          </cell>
          <cell r="H42">
            <v>7.2916910717969543</v>
          </cell>
          <cell r="I42">
            <v>0</v>
          </cell>
          <cell r="J42">
            <v>138.01218750000001</v>
          </cell>
          <cell r="K42">
            <v>-3.8418749999999989E-3</v>
          </cell>
          <cell r="L42">
            <v>6364974.2693249993</v>
          </cell>
          <cell r="M42">
            <v>8.0826562498509986</v>
          </cell>
        </row>
        <row r="43">
          <cell r="A43">
            <v>44</v>
          </cell>
          <cell r="B43">
            <v>44743.88553240741</v>
          </cell>
          <cell r="C43">
            <v>137</v>
          </cell>
          <cell r="D43" t="str">
            <v>y-value</v>
          </cell>
          <cell r="E43">
            <v>126.67999999970201</v>
          </cell>
          <cell r="F43">
            <v>137</v>
          </cell>
          <cell r="G43">
            <v>1656702910</v>
          </cell>
          <cell r="H43">
            <v>8.1933423054470698</v>
          </cell>
          <cell r="I43">
            <v>0</v>
          </cell>
          <cell r="J43">
            <v>137</v>
          </cell>
          <cell r="K43">
            <v>-1.3243333333333329E-2</v>
          </cell>
          <cell r="L43">
            <v>21940395.551433329</v>
          </cell>
          <cell r="M43">
            <v>10.32000000029802</v>
          </cell>
        </row>
        <row r="44">
          <cell r="A44">
            <v>45</v>
          </cell>
          <cell r="B44">
            <v>44743.889004629629</v>
          </cell>
          <cell r="C44">
            <v>133.16218749999999</v>
          </cell>
          <cell r="D44" t="str">
            <v>y-value</v>
          </cell>
          <cell r="E44">
            <v>120.7557812482119</v>
          </cell>
          <cell r="F44">
            <v>133.16218749999999</v>
          </cell>
          <cell r="G44">
            <v>1656703210</v>
          </cell>
          <cell r="H44">
            <v>8.6860435668779115</v>
          </cell>
          <cell r="I44">
            <v>0</v>
          </cell>
          <cell r="J44">
            <v>133.16218749999999</v>
          </cell>
          <cell r="K44">
            <v>-2.254145833333333E-2</v>
          </cell>
          <cell r="L44">
            <v>37344627.134695843</v>
          </cell>
          <cell r="M44">
            <v>12.40640625178813</v>
          </cell>
        </row>
        <row r="45">
          <cell r="A45">
            <v>46</v>
          </cell>
          <cell r="B45">
            <v>44743.892476851863</v>
          </cell>
          <cell r="C45">
            <v>124.9875</v>
          </cell>
          <cell r="D45" t="str">
            <v>y-value</v>
          </cell>
          <cell r="E45">
            <v>112.06710937619209</v>
          </cell>
          <cell r="F45">
            <v>124.9875</v>
          </cell>
          <cell r="G45">
            <v>1656703510</v>
          </cell>
          <cell r="H45">
            <v>9.3269418997555675</v>
          </cell>
          <cell r="I45">
            <v>0</v>
          </cell>
          <cell r="J45">
            <v>124.9875</v>
          </cell>
          <cell r="K45">
            <v>-3.3195937500000008E-2</v>
          </cell>
          <cell r="L45">
            <v>54995938.241100013</v>
          </cell>
          <cell r="M45">
            <v>12.920390623807901</v>
          </cell>
        </row>
        <row r="46">
          <cell r="A46">
            <v>47</v>
          </cell>
          <cell r="B46">
            <v>44743.895949074067</v>
          </cell>
          <cell r="C46">
            <v>113.65656250000001</v>
          </cell>
          <cell r="D46" t="str">
            <v>y-value</v>
          </cell>
          <cell r="E46">
            <v>100.1592578142881</v>
          </cell>
          <cell r="F46">
            <v>113.65656250000001</v>
          </cell>
          <cell r="G46">
            <v>1656703810</v>
          </cell>
          <cell r="H46">
            <v>9.9041053941332819</v>
          </cell>
          <cell r="I46">
            <v>0</v>
          </cell>
          <cell r="J46">
            <v>113.65656250000001</v>
          </cell>
          <cell r="K46">
            <v>-4.4009791666666673E-2</v>
          </cell>
          <cell r="L46">
            <v>72911289.690730736</v>
          </cell>
          <cell r="M46">
            <v>13.497304685711869</v>
          </cell>
        </row>
        <row r="47">
          <cell r="A47">
            <v>48</v>
          </cell>
          <cell r="B47">
            <v>44743.899421296293</v>
          </cell>
          <cell r="C47">
            <v>97.02</v>
          </cell>
          <cell r="D47" t="str">
            <v>y-value</v>
          </cell>
          <cell r="E47">
            <v>85.358554691076279</v>
          </cell>
          <cell r="F47">
            <v>97.02</v>
          </cell>
          <cell r="G47">
            <v>1656704110</v>
          </cell>
          <cell r="H47">
            <v>10.22996774172055</v>
          </cell>
          <cell r="I47">
            <v>0</v>
          </cell>
          <cell r="J47">
            <v>97.02</v>
          </cell>
          <cell r="K47">
            <v>-5.584255208333333E-2</v>
          </cell>
          <cell r="L47">
            <v>92514670.907902077</v>
          </cell>
          <cell r="M47">
            <v>11.661445308923721</v>
          </cell>
        </row>
        <row r="48">
          <cell r="A48">
            <v>49</v>
          </cell>
          <cell r="B48">
            <v>44743.90289351852</v>
          </cell>
          <cell r="C48">
            <v>80.768437500000005</v>
          </cell>
          <cell r="D48" t="str">
            <v>y-value</v>
          </cell>
          <cell r="E48">
            <v>66.440351560711861</v>
          </cell>
          <cell r="F48">
            <v>80.768437500000005</v>
          </cell>
          <cell r="G48">
            <v>1656704410</v>
          </cell>
          <cell r="H48">
            <v>10.00646987532771</v>
          </cell>
          <cell r="I48">
            <v>0</v>
          </cell>
          <cell r="J48">
            <v>80.768437500000005</v>
          </cell>
          <cell r="K48">
            <v>-6.7913506944444438E-2</v>
          </cell>
          <cell r="L48">
            <v>112512672.89377829</v>
          </cell>
          <cell r="M48">
            <v>14.32808593928814</v>
          </cell>
        </row>
        <row r="49">
          <cell r="A49">
            <v>50</v>
          </cell>
          <cell r="B49">
            <v>44743.906365740739</v>
          </cell>
          <cell r="C49">
            <v>57.667499999999997</v>
          </cell>
          <cell r="D49" t="str">
            <v>y-value</v>
          </cell>
          <cell r="E49">
            <v>52.682695314288139</v>
          </cell>
          <cell r="F49">
            <v>57.667499999999997</v>
          </cell>
          <cell r="G49">
            <v>1656704710</v>
          </cell>
          <cell r="H49">
            <v>13.74220340930435</v>
          </cell>
          <cell r="I49">
            <v>0</v>
          </cell>
          <cell r="J49">
            <v>57.667499999999997</v>
          </cell>
          <cell r="K49">
            <v>-6.4940190972222228E-2</v>
          </cell>
          <cell r="L49">
            <v>107586772.9346754</v>
          </cell>
          <cell r="M49">
            <v>4.9848046857118584</v>
          </cell>
        </row>
        <row r="50">
          <cell r="A50">
            <v>51</v>
          </cell>
          <cell r="B50">
            <v>44743.909837962958</v>
          </cell>
          <cell r="C50">
            <v>32.65625</v>
          </cell>
          <cell r="D50" t="str">
            <v>y-value</v>
          </cell>
          <cell r="E50">
            <v>26.29859375953674</v>
          </cell>
          <cell r="F50">
            <v>32.65625</v>
          </cell>
          <cell r="G50">
            <v>1656705010</v>
          </cell>
          <cell r="H50">
            <v>22.476757591839579</v>
          </cell>
          <cell r="I50">
            <v>0</v>
          </cell>
          <cell r="J50">
            <v>32.65625</v>
          </cell>
          <cell r="K50">
            <v>-8.1527847222222227E-2</v>
          </cell>
          <cell r="L50">
            <v>135067619.2461639</v>
          </cell>
          <cell r="M50">
            <v>6.3576562404632568</v>
          </cell>
        </row>
        <row r="51">
          <cell r="A51">
            <v>52</v>
          </cell>
          <cell r="B51">
            <v>44743.913310185177</v>
          </cell>
          <cell r="C51">
            <v>2.97</v>
          </cell>
          <cell r="D51" t="str">
            <v>y-value</v>
          </cell>
          <cell r="E51">
            <v>-109.1976953148842</v>
          </cell>
          <cell r="F51">
            <v>2.97</v>
          </cell>
          <cell r="G51">
            <v>1656705310</v>
          </cell>
          <cell r="H51">
            <v>249.37406104710001</v>
          </cell>
          <cell r="I51">
            <v>2</v>
          </cell>
          <cell r="J51">
            <v>-109.1976953148842</v>
          </cell>
          <cell r="K51">
            <v>-0.28568130208333331</v>
          </cell>
          <cell r="L51">
            <v>473289620.93147713</v>
          </cell>
          <cell r="M51">
            <v>112.1676953148842</v>
          </cell>
        </row>
        <row r="52">
          <cell r="A52">
            <v>53</v>
          </cell>
          <cell r="B52">
            <v>44743.91678240741</v>
          </cell>
          <cell r="C52">
            <v>-30.5971875</v>
          </cell>
          <cell r="D52" t="str">
            <v>y-value</v>
          </cell>
          <cell r="E52">
            <v>-143.72695314884189</v>
          </cell>
          <cell r="F52">
            <v>-30.5971875</v>
          </cell>
          <cell r="G52">
            <v>1656705610</v>
          </cell>
          <cell r="H52">
            <v>260.96352621639352</v>
          </cell>
          <cell r="I52">
            <v>0</v>
          </cell>
          <cell r="J52">
            <v>-30.5971875</v>
          </cell>
          <cell r="K52">
            <v>-0.25764871527777777</v>
          </cell>
          <cell r="L52">
            <v>426847928.28303403</v>
          </cell>
          <cell r="M52">
            <v>113.1297656488419</v>
          </cell>
        </row>
        <row r="53">
          <cell r="A53">
            <v>54</v>
          </cell>
          <cell r="B53">
            <v>44743.920254629629</v>
          </cell>
          <cell r="C53">
            <v>0</v>
          </cell>
          <cell r="D53" t="str">
            <v>y-value</v>
          </cell>
          <cell r="E53">
            <v>-191.82984375953669</v>
          </cell>
          <cell r="F53">
            <v>0</v>
          </cell>
          <cell r="G53">
            <v>1656705910</v>
          </cell>
          <cell r="H53">
            <v>263.79043386127529</v>
          </cell>
          <cell r="I53">
            <v>0</v>
          </cell>
          <cell r="J53">
            <v>0</v>
          </cell>
          <cell r="K53">
            <v>-0.23040288194444439</v>
          </cell>
          <cell r="L53">
            <v>381709624.36854953</v>
          </cell>
          <cell r="M53">
            <v>191.82984375953669</v>
          </cell>
        </row>
        <row r="54">
          <cell r="A54">
            <v>55</v>
          </cell>
          <cell r="B54">
            <v>44743.923726851863</v>
          </cell>
          <cell r="C54">
            <v>-111.0965625</v>
          </cell>
          <cell r="D54" t="str">
            <v>y-value</v>
          </cell>
          <cell r="E54">
            <v>-227.33054685592651</v>
          </cell>
          <cell r="F54">
            <v>-111.0965625</v>
          </cell>
          <cell r="G54">
            <v>1656706210</v>
          </cell>
          <cell r="H54">
            <v>273.29517581292521</v>
          </cell>
          <cell r="I54">
            <v>0</v>
          </cell>
          <cell r="J54">
            <v>-111.0965625</v>
          </cell>
          <cell r="K54">
            <v>-0.20411190972222221</v>
          </cell>
          <cell r="L54">
            <v>338153241.0412181</v>
          </cell>
          <cell r="M54">
            <v>116.23398435592649</v>
          </cell>
        </row>
        <row r="55">
          <cell r="A55">
            <v>56</v>
          </cell>
          <cell r="B55">
            <v>44743.927199074067</v>
          </cell>
          <cell r="C55">
            <v>-1000</v>
          </cell>
          <cell r="D55" t="str">
            <v>y-value</v>
          </cell>
          <cell r="E55">
            <v>-170.1708984375</v>
          </cell>
          <cell r="F55">
            <v>-1000</v>
          </cell>
          <cell r="G55">
            <v>1656706510</v>
          </cell>
          <cell r="H55">
            <v>28.52160702158967</v>
          </cell>
          <cell r="I55">
            <v>-1</v>
          </cell>
          <cell r="J55">
            <v>-170.1708984375</v>
          </cell>
          <cell r="K55">
            <v>-0.17649289930555559</v>
          </cell>
          <cell r="L55">
            <v>292396765.07739002</v>
          </cell>
          <cell r="M55">
            <v>829.8291015625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37C7-5012-49AC-B9CA-0FE3516562F4}">
  <dimension ref="A1:J63"/>
  <sheetViews>
    <sheetView tabSelected="1" topLeftCell="A46" workbookViewId="0">
      <selection activeCell="C59" sqref="C59"/>
    </sheetView>
  </sheetViews>
  <sheetFormatPr defaultRowHeight="14.4" x14ac:dyDescent="0.3"/>
  <cols>
    <col min="2" max="2" width="18.77734375" customWidth="1"/>
    <col min="3" max="3" width="22.44140625" style="5" bestFit="1" customWidth="1"/>
    <col min="4" max="4" width="13.44140625" bestFit="1" customWidth="1"/>
  </cols>
  <sheetData>
    <row r="1" spans="1:10" x14ac:dyDescent="0.3">
      <c r="B1" s="1" t="s">
        <v>0</v>
      </c>
      <c r="C1" s="4" t="s">
        <v>1</v>
      </c>
      <c r="D1" s="1" t="s">
        <v>0</v>
      </c>
      <c r="E1" s="1"/>
      <c r="F1" s="1"/>
      <c r="G1" s="1"/>
      <c r="H1" s="6"/>
    </row>
    <row r="2" spans="1:10" x14ac:dyDescent="0.3">
      <c r="A2" s="1">
        <v>-4</v>
      </c>
      <c r="B2" s="8">
        <v>44743.732754629629</v>
      </c>
      <c r="C2" s="9">
        <f ca="1">($J$2*(A2/$J$6)^3+$J$3*(A2/$J$6)^2+$J$4*(A2/$J$6)+$J$5)*RANDBETWEEN($G$2,$G$3)/100</f>
        <v>302</v>
      </c>
      <c r="D2" s="8">
        <v>44743.732754629629</v>
      </c>
      <c r="G2">
        <v>99</v>
      </c>
      <c r="J2">
        <v>-2</v>
      </c>
    </row>
    <row r="3" spans="1:10" x14ac:dyDescent="0.3">
      <c r="A3" s="1">
        <f>A2+0.25</f>
        <v>-3.75</v>
      </c>
      <c r="B3" s="8">
        <f>B2+1/24/12</f>
        <v>44743.736226851848</v>
      </c>
      <c r="C3" s="9">
        <f t="shared" ref="C3:C63" ca="1" si="0">($J$2*(A3/$J$6)^3+$J$3*(A3/$J$6)^2+$J$4*(A3/$J$6)+$J$5)*RANDBETWEEN($G$2,$G$3)/100</f>
        <v>242.87343749999999</v>
      </c>
      <c r="D3" s="8">
        <f>D2+1/24/12</f>
        <v>44743.736226851848</v>
      </c>
      <c r="G3">
        <v>101</v>
      </c>
      <c r="J3">
        <v>20</v>
      </c>
    </row>
    <row r="4" spans="1:10" x14ac:dyDescent="0.3">
      <c r="A4" s="1">
        <f t="shared" ref="A4:B63" si="1">A3+0.25</f>
        <v>-3.5</v>
      </c>
      <c r="B4" s="8">
        <f t="shared" ref="B4" si="2">B3+1/24/12</f>
        <v>44743.739699074067</v>
      </c>
      <c r="C4" s="9">
        <f t="shared" ca="1" si="0"/>
        <v>186.0925</v>
      </c>
      <c r="D4" s="8">
        <f t="shared" ref="B4:D63" si="3">D3+1/24/12</f>
        <v>44743.739699074067</v>
      </c>
      <c r="J4">
        <v>-1</v>
      </c>
    </row>
    <row r="5" spans="1:10" x14ac:dyDescent="0.3">
      <c r="A5" s="1">
        <f t="shared" si="1"/>
        <v>-3.25</v>
      </c>
      <c r="B5" s="8">
        <f t="shared" ref="B5" si="4">B4+1/24/12</f>
        <v>44743.743171296286</v>
      </c>
      <c r="C5" s="9">
        <f t="shared" ca="1" si="0"/>
        <v>131.82468750000001</v>
      </c>
      <c r="D5" s="8">
        <f t="shared" si="3"/>
        <v>44743.743171296286</v>
      </c>
      <c r="J5">
        <v>-150</v>
      </c>
    </row>
    <row r="6" spans="1:10" x14ac:dyDescent="0.3">
      <c r="A6" s="1">
        <f t="shared" si="1"/>
        <v>-3</v>
      </c>
      <c r="B6" s="8">
        <f t="shared" ref="B6" si="5">B5+1/24/12</f>
        <v>44743.746643518505</v>
      </c>
      <c r="C6" s="9">
        <f t="shared" ca="1" si="0"/>
        <v>87.87</v>
      </c>
      <c r="D6" s="8">
        <f t="shared" si="3"/>
        <v>44743.746643518505</v>
      </c>
      <c r="J6">
        <v>1</v>
      </c>
    </row>
    <row r="7" spans="1:10" x14ac:dyDescent="0.3">
      <c r="A7" s="1">
        <f t="shared" si="1"/>
        <v>-2.75</v>
      </c>
      <c r="B7" s="8">
        <f t="shared" ref="B7" si="6">B6+1/24/12</f>
        <v>44743.750115740724</v>
      </c>
      <c r="C7" s="9">
        <f t="shared" ca="1" si="0"/>
        <v>46.049687499999997</v>
      </c>
      <c r="D7" s="8">
        <f t="shared" si="3"/>
        <v>44743.750115740724</v>
      </c>
    </row>
    <row r="8" spans="1:10" x14ac:dyDescent="0.3">
      <c r="A8" s="1">
        <f t="shared" si="1"/>
        <v>-2.5</v>
      </c>
      <c r="B8" s="8">
        <f t="shared" ref="B8" si="7">B7+1/24/12</f>
        <v>44743.753587962943</v>
      </c>
      <c r="C8" s="9">
        <f t="shared" ca="1" si="0"/>
        <v>8.75</v>
      </c>
      <c r="D8" s="8">
        <f t="shared" si="3"/>
        <v>44743.753587962943</v>
      </c>
    </row>
    <row r="9" spans="1:10" x14ac:dyDescent="0.3">
      <c r="A9" s="1">
        <f t="shared" si="1"/>
        <v>-2.25</v>
      </c>
      <c r="B9" s="8">
        <f t="shared" ref="B9" si="8">B8+1/24/12</f>
        <v>44743.757060185162</v>
      </c>
      <c r="C9" s="9">
        <f t="shared" ca="1" si="0"/>
        <v>-23.481562499999999</v>
      </c>
      <c r="D9" s="8">
        <f t="shared" si="3"/>
        <v>44743.757060185162</v>
      </c>
    </row>
    <row r="10" spans="1:10" x14ac:dyDescent="0.3">
      <c r="A10" s="1">
        <f t="shared" si="1"/>
        <v>-2</v>
      </c>
      <c r="B10" s="8">
        <f t="shared" ref="B10" si="9">B9+1/24/12</f>
        <v>44743.760532407381</v>
      </c>
      <c r="C10" s="9">
        <f t="shared" ca="1" si="0"/>
        <v>-51.48</v>
      </c>
      <c r="D10" s="8">
        <f t="shared" si="3"/>
        <v>44743.760532407381</v>
      </c>
    </row>
    <row r="11" spans="1:10" x14ac:dyDescent="0.3">
      <c r="A11" s="1">
        <f t="shared" si="1"/>
        <v>-1.75</v>
      </c>
      <c r="B11" s="8">
        <f t="shared" ref="B11" si="10">B10+1/24/12</f>
        <v>44743.7640046296</v>
      </c>
      <c r="C11" s="9">
        <f t="shared" ca="1" si="0"/>
        <v>-76.28125</v>
      </c>
      <c r="D11" s="8">
        <f t="shared" si="3"/>
        <v>44743.7640046296</v>
      </c>
    </row>
    <row r="12" spans="1:10" x14ac:dyDescent="0.3">
      <c r="A12" s="1">
        <f t="shared" si="1"/>
        <v>-1.5</v>
      </c>
      <c r="B12" s="8">
        <f t="shared" ref="B12" si="11">B11+1/24/12</f>
        <v>44743.767476851819</v>
      </c>
      <c r="C12" s="9">
        <f t="shared" ca="1" si="0"/>
        <v>-97.717500000000001</v>
      </c>
      <c r="D12" s="8">
        <f t="shared" si="3"/>
        <v>44743.767476851819</v>
      </c>
    </row>
    <row r="13" spans="1:10" x14ac:dyDescent="0.3">
      <c r="A13" s="1">
        <f t="shared" si="1"/>
        <v>-1.25</v>
      </c>
      <c r="B13" s="8">
        <f t="shared" ref="B13" si="12">B12+1/24/12</f>
        <v>44743.770949074038</v>
      </c>
      <c r="C13" s="9">
        <f t="shared" ca="1" si="0"/>
        <v>-113.59375</v>
      </c>
      <c r="D13" s="8">
        <f t="shared" si="3"/>
        <v>44743.770949074038</v>
      </c>
    </row>
    <row r="14" spans="1:10" x14ac:dyDescent="0.3">
      <c r="A14" s="1">
        <f t="shared" si="1"/>
        <v>-1</v>
      </c>
      <c r="B14" s="8">
        <f t="shared" ref="B14" si="13">B13+1/24/12</f>
        <v>44743.774421296257</v>
      </c>
      <c r="C14" s="9">
        <f t="shared" ca="1" si="0"/>
        <v>-127</v>
      </c>
      <c r="D14" s="8">
        <f t="shared" si="3"/>
        <v>44743.774421296257</v>
      </c>
    </row>
    <row r="15" spans="1:10" x14ac:dyDescent="0.3">
      <c r="A15" s="1">
        <f t="shared" si="1"/>
        <v>-0.75</v>
      </c>
      <c r="B15" s="8">
        <f t="shared" ref="B15" si="14">B14+1/24/12</f>
        <v>44743.777893518476</v>
      </c>
      <c r="C15" s="9">
        <f t="shared" ca="1" si="0"/>
        <v>-135.78468749999999</v>
      </c>
      <c r="D15" s="8">
        <f t="shared" si="3"/>
        <v>44743.777893518476</v>
      </c>
    </row>
    <row r="16" spans="1:10" x14ac:dyDescent="0.3">
      <c r="A16" s="1">
        <f t="shared" si="1"/>
        <v>-0.5</v>
      </c>
      <c r="B16" s="8">
        <f t="shared" ref="B16" si="15">B15+1/24/12</f>
        <v>44743.781365740695</v>
      </c>
      <c r="C16" s="9">
        <f t="shared" ca="1" si="0"/>
        <v>-144.25</v>
      </c>
      <c r="D16" s="8">
        <f t="shared" si="3"/>
        <v>44743.781365740695</v>
      </c>
    </row>
    <row r="17" spans="1:4" x14ac:dyDescent="0.3">
      <c r="A17" s="1">
        <f t="shared" si="1"/>
        <v>-0.25</v>
      </c>
      <c r="B17" s="8">
        <f t="shared" ref="B17" si="16">B16+1/24/12</f>
        <v>44743.784837962914</v>
      </c>
      <c r="C17" s="9">
        <f t="shared" ca="1" si="0"/>
        <v>-149.95343750000001</v>
      </c>
      <c r="D17" s="8">
        <f t="shared" si="3"/>
        <v>44743.784837962914</v>
      </c>
    </row>
    <row r="18" spans="1:4" x14ac:dyDescent="0.3">
      <c r="A18" s="1">
        <f t="shared" si="1"/>
        <v>0</v>
      </c>
      <c r="B18" s="8">
        <f t="shared" ref="B18" si="17">B17+1/24/12</f>
        <v>44743.788310185133</v>
      </c>
      <c r="C18" s="9">
        <f t="shared" ca="1" si="0"/>
        <v>-151.5</v>
      </c>
      <c r="D18" s="8">
        <f t="shared" si="3"/>
        <v>44743.788310185133</v>
      </c>
    </row>
    <row r="19" spans="1:4" x14ac:dyDescent="0.3">
      <c r="A19" s="1">
        <f t="shared" si="1"/>
        <v>0.25</v>
      </c>
      <c r="B19" s="8">
        <f t="shared" ref="B19" si="18">B18+1/24/12</f>
        <v>44743.791782407352</v>
      </c>
      <c r="C19" s="9">
        <v>-190</v>
      </c>
      <c r="D19" s="8">
        <f t="shared" si="3"/>
        <v>44743.791782407352</v>
      </c>
    </row>
    <row r="20" spans="1:4" x14ac:dyDescent="0.3">
      <c r="A20" s="1">
        <f t="shared" si="1"/>
        <v>0.5</v>
      </c>
      <c r="B20" s="8">
        <f t="shared" ref="B20" si="19">B19+1/24/12</f>
        <v>44743.795254629571</v>
      </c>
      <c r="C20" s="9">
        <f t="shared" ca="1" si="0"/>
        <v>-144.29249999999999</v>
      </c>
      <c r="D20" s="8">
        <f t="shared" si="3"/>
        <v>44743.795254629571</v>
      </c>
    </row>
    <row r="21" spans="1:4" x14ac:dyDescent="0.3">
      <c r="A21" s="1">
        <f t="shared" si="1"/>
        <v>0.75</v>
      </c>
      <c r="B21" s="8">
        <f t="shared" ref="B21" si="20">B20+1/24/12</f>
        <v>44743.79872685179</v>
      </c>
      <c r="C21" s="9">
        <f t="shared" ca="1" si="0"/>
        <v>-140.34375</v>
      </c>
      <c r="D21" s="8">
        <f t="shared" si="3"/>
        <v>44743.79872685179</v>
      </c>
    </row>
    <row r="22" spans="1:4" x14ac:dyDescent="0.3">
      <c r="A22" s="1">
        <f t="shared" si="1"/>
        <v>1</v>
      </c>
      <c r="B22" s="8">
        <f t="shared" ref="B22" si="21">B21+1/24/12</f>
        <v>44743.802199074009</v>
      </c>
      <c r="C22" s="9">
        <f t="shared" ca="1" si="0"/>
        <v>-131.66999999999999</v>
      </c>
      <c r="D22" s="8">
        <f t="shared" si="3"/>
        <v>44743.802199074009</v>
      </c>
    </row>
    <row r="23" spans="1:4" x14ac:dyDescent="0.3">
      <c r="A23" s="1">
        <f t="shared" si="1"/>
        <v>1.25</v>
      </c>
      <c r="B23" s="8">
        <f t="shared" ref="B23" si="22">B22+1/24/12</f>
        <v>44743.805671296228</v>
      </c>
      <c r="C23" s="9">
        <f t="shared" ca="1" si="0"/>
        <v>-125.1453125</v>
      </c>
      <c r="D23" s="8">
        <f t="shared" si="3"/>
        <v>44743.805671296228</v>
      </c>
    </row>
    <row r="24" spans="1:4" x14ac:dyDescent="0.3">
      <c r="A24" s="1">
        <f t="shared" si="1"/>
        <v>1.5</v>
      </c>
      <c r="B24" s="8">
        <f t="shared" ref="B24" si="23">B23+1/24/12</f>
        <v>44743.809143518447</v>
      </c>
      <c r="C24" s="9">
        <f t="shared" ca="1" si="0"/>
        <v>-112.11750000000001</v>
      </c>
      <c r="D24" s="8">
        <f t="shared" si="3"/>
        <v>44743.809143518447</v>
      </c>
    </row>
    <row r="25" spans="1:4" x14ac:dyDescent="0.3">
      <c r="A25" s="1">
        <f t="shared" si="1"/>
        <v>1.75</v>
      </c>
      <c r="B25" s="8">
        <f t="shared" ref="B25" si="24">B24+1/24/12</f>
        <v>44743.812615740666</v>
      </c>
      <c r="C25" s="9">
        <f t="shared" ca="1" si="0"/>
        <v>-100.2065625</v>
      </c>
      <c r="D25" s="8">
        <f t="shared" si="3"/>
        <v>44743.812615740666</v>
      </c>
    </row>
    <row r="26" spans="1:4" x14ac:dyDescent="0.3">
      <c r="A26" s="1">
        <f t="shared" si="1"/>
        <v>2</v>
      </c>
      <c r="B26" s="8">
        <f t="shared" ref="B26" si="25">B25+1/24/12</f>
        <v>44743.816087962885</v>
      </c>
      <c r="C26" s="9">
        <f t="shared" ca="1" si="0"/>
        <v>-87.12</v>
      </c>
      <c r="D26" s="8">
        <f t="shared" si="3"/>
        <v>44743.816087962885</v>
      </c>
    </row>
    <row r="27" spans="1:4" x14ac:dyDescent="0.3">
      <c r="A27" s="1">
        <f t="shared" si="1"/>
        <v>2.25</v>
      </c>
      <c r="B27" s="8">
        <f t="shared" ref="B27" si="26">B26+1/24/12</f>
        <v>44743.819560185104</v>
      </c>
      <c r="C27" s="9">
        <f t="shared" ca="1" si="0"/>
        <v>-73.78125</v>
      </c>
      <c r="D27" s="8">
        <f t="shared" si="3"/>
        <v>44743.819560185104</v>
      </c>
    </row>
    <row r="28" spans="1:4" x14ac:dyDescent="0.3">
      <c r="A28" s="1">
        <f t="shared" si="1"/>
        <v>2.5</v>
      </c>
      <c r="B28" s="8">
        <f t="shared" ref="B28" si="27">B27+1/24/12</f>
        <v>44743.823032407323</v>
      </c>
      <c r="C28" s="9">
        <f t="shared" ca="1" si="0"/>
        <v>-58.75</v>
      </c>
      <c r="D28" s="8">
        <f t="shared" si="3"/>
        <v>44743.823032407323</v>
      </c>
    </row>
    <row r="29" spans="1:4" x14ac:dyDescent="0.3">
      <c r="A29" s="1">
        <f t="shared" si="1"/>
        <v>2.75</v>
      </c>
      <c r="B29" s="8">
        <f t="shared" ref="B29" si="28">B28+1/24/12</f>
        <v>44743.826504629542</v>
      </c>
      <c r="C29" s="9">
        <f t="shared" ca="1" si="0"/>
        <v>-43.09375</v>
      </c>
      <c r="D29" s="8">
        <f t="shared" si="3"/>
        <v>44743.826504629542</v>
      </c>
    </row>
    <row r="30" spans="1:4" x14ac:dyDescent="0.3">
      <c r="A30" s="1">
        <f t="shared" si="1"/>
        <v>3</v>
      </c>
      <c r="B30" s="8">
        <f t="shared" ref="B30" si="29">B29+1/24/12</f>
        <v>44743.829976851761</v>
      </c>
      <c r="C30" s="9">
        <f t="shared" ca="1" si="0"/>
        <v>-27</v>
      </c>
      <c r="D30" s="8">
        <f t="shared" si="3"/>
        <v>44743.829976851761</v>
      </c>
    </row>
    <row r="31" spans="1:4" x14ac:dyDescent="0.3">
      <c r="A31" s="1">
        <f t="shared" si="1"/>
        <v>3.25</v>
      </c>
      <c r="B31" s="8">
        <f t="shared" ref="B31" si="30">B30+1/24/12</f>
        <v>44743.83344907398</v>
      </c>
      <c r="C31" s="9">
        <f t="shared" ca="1" si="0"/>
        <v>-10.65625</v>
      </c>
      <c r="D31" s="8">
        <f t="shared" si="3"/>
        <v>44743.83344907398</v>
      </c>
    </row>
    <row r="32" spans="1:4" x14ac:dyDescent="0.3">
      <c r="A32" s="1">
        <f t="shared" si="1"/>
        <v>3.5</v>
      </c>
      <c r="B32" s="8">
        <f t="shared" ref="B32" si="31">B31+1/24/12</f>
        <v>44743.836921296199</v>
      </c>
      <c r="C32" s="9">
        <f t="shared" ca="1" si="0"/>
        <v>5.6924999999999999</v>
      </c>
      <c r="D32" s="8">
        <f t="shared" si="3"/>
        <v>44743.836921296199</v>
      </c>
    </row>
    <row r="33" spans="1:4" x14ac:dyDescent="0.3">
      <c r="A33" s="1">
        <f t="shared" si="1"/>
        <v>3.75</v>
      </c>
      <c r="B33" s="8">
        <f t="shared" ref="B33" si="32">B32+1/24/12</f>
        <v>44743.840393518418</v>
      </c>
      <c r="C33" s="9">
        <f t="shared" ca="1" si="0"/>
        <v>22.03125</v>
      </c>
      <c r="D33" s="8">
        <f t="shared" si="3"/>
        <v>44743.840393518418</v>
      </c>
    </row>
    <row r="34" spans="1:4" x14ac:dyDescent="0.3">
      <c r="A34" s="1">
        <f t="shared" si="1"/>
        <v>4</v>
      </c>
      <c r="B34" s="8">
        <f t="shared" ref="B34" si="33">B33+1/24/12</f>
        <v>44743.843865740637</v>
      </c>
      <c r="C34" s="9">
        <f t="shared" ca="1" si="0"/>
        <v>37.619999999999997</v>
      </c>
      <c r="D34" s="8">
        <f t="shared" si="3"/>
        <v>44743.843865740637</v>
      </c>
    </row>
    <row r="35" spans="1:4" x14ac:dyDescent="0.3">
      <c r="A35" s="1">
        <f t="shared" si="1"/>
        <v>4.25</v>
      </c>
      <c r="B35" s="8">
        <f t="shared" ref="B35" si="34">B34+1/24/12</f>
        <v>44743.847337962856</v>
      </c>
      <c r="C35" s="9">
        <f t="shared" ca="1" si="0"/>
        <v>52.934062500000003</v>
      </c>
      <c r="D35" s="8">
        <f t="shared" si="3"/>
        <v>44743.847337962856</v>
      </c>
    </row>
    <row r="36" spans="1:4" x14ac:dyDescent="0.3">
      <c r="A36" s="1">
        <f t="shared" si="1"/>
        <v>4.5</v>
      </c>
      <c r="B36" s="8">
        <f t="shared" ref="B36" si="35">B35+1/24/12</f>
        <v>44743.850810185075</v>
      </c>
      <c r="C36" s="9">
        <f t="shared" ca="1" si="0"/>
        <v>68.25</v>
      </c>
      <c r="D36" s="8">
        <f t="shared" si="3"/>
        <v>44743.850810185075</v>
      </c>
    </row>
    <row r="37" spans="1:4" x14ac:dyDescent="0.3">
      <c r="A37" s="1">
        <f t="shared" si="1"/>
        <v>4.75</v>
      </c>
      <c r="B37" s="8">
        <f t="shared" ref="B37" si="36">B36+1/24/12</f>
        <v>44743.854282407294</v>
      </c>
      <c r="C37" s="9">
        <f t="shared" ca="1" si="0"/>
        <v>82.15625</v>
      </c>
      <c r="D37" s="8">
        <f t="shared" si="3"/>
        <v>44743.854282407294</v>
      </c>
    </row>
    <row r="38" spans="1:4" x14ac:dyDescent="0.3">
      <c r="A38" s="1">
        <f t="shared" si="1"/>
        <v>5</v>
      </c>
      <c r="B38" s="8">
        <f t="shared" ref="B38" si="37">B37+1/24/12</f>
        <v>44743.857754629513</v>
      </c>
      <c r="C38" s="9">
        <f t="shared" ca="1" si="0"/>
        <v>95.95</v>
      </c>
      <c r="D38" s="8">
        <f t="shared" si="3"/>
        <v>44743.857754629513</v>
      </c>
    </row>
    <row r="39" spans="1:4" x14ac:dyDescent="0.3">
      <c r="A39" s="1">
        <f t="shared" si="1"/>
        <v>5.25</v>
      </c>
      <c r="B39" s="8">
        <f t="shared" ref="B39" si="38">B38+1/24/12</f>
        <v>44743.861226851732</v>
      </c>
      <c r="C39" s="9">
        <f t="shared" ca="1" si="0"/>
        <v>105.5278125</v>
      </c>
      <c r="D39" s="8">
        <f t="shared" si="3"/>
        <v>44743.861226851732</v>
      </c>
    </row>
    <row r="40" spans="1:4" x14ac:dyDescent="0.3">
      <c r="A40" s="1">
        <f t="shared" si="1"/>
        <v>5.5</v>
      </c>
      <c r="B40" s="8">
        <f t="shared" ref="B40" si="39">B39+1/24/12</f>
        <v>44743.864699073951</v>
      </c>
      <c r="C40" s="9">
        <f t="shared" ca="1" si="0"/>
        <v>117.9175</v>
      </c>
      <c r="D40" s="8">
        <f t="shared" si="3"/>
        <v>44743.864699073951</v>
      </c>
    </row>
    <row r="41" spans="1:4" x14ac:dyDescent="0.3">
      <c r="A41" s="1">
        <f t="shared" si="1"/>
        <v>5.75</v>
      </c>
      <c r="B41" s="8">
        <f t="shared" ref="B41" si="40">B40+1/24/12</f>
        <v>44743.86817129617</v>
      </c>
      <c r="C41" s="9">
        <f t="shared" ca="1" si="0"/>
        <v>124.0284375</v>
      </c>
      <c r="D41" s="8">
        <f t="shared" si="3"/>
        <v>44743.86817129617</v>
      </c>
    </row>
    <row r="42" spans="1:4" x14ac:dyDescent="0.3">
      <c r="A42" s="1">
        <f t="shared" si="1"/>
        <v>6</v>
      </c>
      <c r="B42" s="8">
        <f t="shared" ref="B42" si="41">B41+1/24/12</f>
        <v>44743.871643518389</v>
      </c>
      <c r="C42" s="9">
        <f t="shared" ca="1" si="0"/>
        <v>130.68</v>
      </c>
      <c r="D42" s="8">
        <f t="shared" si="3"/>
        <v>44743.871643518389</v>
      </c>
    </row>
    <row r="43" spans="1:4" x14ac:dyDescent="0.3">
      <c r="A43" s="1">
        <f t="shared" si="1"/>
        <v>6.25</v>
      </c>
      <c r="B43" s="8">
        <f t="shared" ref="B43" si="42">B42+1/24/12</f>
        <v>44743.875115740608</v>
      </c>
      <c r="C43" s="9">
        <f t="shared" ca="1" si="0"/>
        <v>138.0859375</v>
      </c>
      <c r="D43" s="8">
        <f t="shared" si="3"/>
        <v>44743.875115740608</v>
      </c>
    </row>
    <row r="44" spans="1:4" x14ac:dyDescent="0.3">
      <c r="A44" s="1">
        <f t="shared" si="1"/>
        <v>6.5</v>
      </c>
      <c r="B44" s="8">
        <f t="shared" ref="B44" si="43">B43+1/24/12</f>
        <v>44743.878587962827</v>
      </c>
      <c r="C44" s="9">
        <f t="shared" ca="1" si="0"/>
        <v>140.64250000000001</v>
      </c>
      <c r="D44" s="8">
        <f t="shared" si="3"/>
        <v>44743.878587962827</v>
      </c>
    </row>
    <row r="45" spans="1:4" x14ac:dyDescent="0.3">
      <c r="A45" s="1">
        <f t="shared" si="1"/>
        <v>6.75</v>
      </c>
      <c r="B45" s="8">
        <f t="shared" ref="B45" si="44">B44+1/24/12</f>
        <v>44743.882060185046</v>
      </c>
      <c r="C45" s="9">
        <f t="shared" ca="1" si="0"/>
        <v>139.40625</v>
      </c>
      <c r="D45" s="8">
        <f t="shared" si="3"/>
        <v>44743.882060185046</v>
      </c>
    </row>
    <row r="46" spans="1:4" x14ac:dyDescent="0.3">
      <c r="A46" s="1">
        <f t="shared" si="1"/>
        <v>7</v>
      </c>
      <c r="B46" s="8">
        <f t="shared" ref="B46" si="45">B45+1/24/12</f>
        <v>44743.885532407265</v>
      </c>
      <c r="C46" s="9">
        <f t="shared" ca="1" si="0"/>
        <v>135.63</v>
      </c>
      <c r="D46" s="8">
        <f t="shared" si="3"/>
        <v>44743.885532407265</v>
      </c>
    </row>
    <row r="47" spans="1:4" x14ac:dyDescent="0.3">
      <c r="A47" s="1">
        <f t="shared" si="1"/>
        <v>7.25</v>
      </c>
      <c r="B47" s="8">
        <f t="shared" ref="B47" si="46">B46+1/24/12</f>
        <v>44743.889004629484</v>
      </c>
      <c r="C47" s="9">
        <f t="shared" ca="1" si="0"/>
        <v>133.16218749999999</v>
      </c>
      <c r="D47" s="8">
        <f t="shared" si="3"/>
        <v>44743.889004629484</v>
      </c>
    </row>
    <row r="48" spans="1:4" x14ac:dyDescent="0.3">
      <c r="A48" s="1">
        <f t="shared" si="1"/>
        <v>7.5</v>
      </c>
      <c r="B48" s="8">
        <f t="shared" ref="B48" si="47">B47+1/24/12</f>
        <v>44743.892476851703</v>
      </c>
      <c r="C48" s="9">
        <f t="shared" ca="1" si="0"/>
        <v>122.5125</v>
      </c>
      <c r="D48" s="8">
        <f t="shared" si="3"/>
        <v>44743.892476851703</v>
      </c>
    </row>
    <row r="49" spans="1:4" x14ac:dyDescent="0.3">
      <c r="A49" s="1">
        <f t="shared" si="1"/>
        <v>7.75</v>
      </c>
      <c r="B49" s="8">
        <f t="shared" ref="B49" si="48">B48+1/24/12</f>
        <v>44743.895949073922</v>
      </c>
      <c r="C49" s="9">
        <f t="shared" ca="1" si="0"/>
        <v>112.53125</v>
      </c>
      <c r="D49" s="8">
        <f t="shared" si="3"/>
        <v>44743.895949073922</v>
      </c>
    </row>
    <row r="50" spans="1:4" x14ac:dyDescent="0.3">
      <c r="A50" s="1">
        <f t="shared" si="1"/>
        <v>8</v>
      </c>
      <c r="B50" s="8">
        <f t="shared" ref="B50" si="49">B49+1/24/12</f>
        <v>44743.899421296141</v>
      </c>
      <c r="C50" s="9">
        <f t="shared" ca="1" si="0"/>
        <v>97.02</v>
      </c>
      <c r="D50" s="8">
        <f t="shared" si="3"/>
        <v>44743.899421296141</v>
      </c>
    </row>
    <row r="51" spans="1:4" x14ac:dyDescent="0.3">
      <c r="A51" s="1">
        <f t="shared" si="1"/>
        <v>8.25</v>
      </c>
      <c r="B51" s="8">
        <f t="shared" ref="B51" si="50">B50+1/24/12</f>
        <v>44743.90289351836</v>
      </c>
      <c r="C51" s="9">
        <f t="shared" ca="1" si="0"/>
        <v>79.96875</v>
      </c>
      <c r="D51" s="8">
        <f t="shared" si="3"/>
        <v>44743.90289351836</v>
      </c>
    </row>
    <row r="52" spans="1:4" x14ac:dyDescent="0.3">
      <c r="A52" s="1">
        <f t="shared" si="1"/>
        <v>8.5</v>
      </c>
      <c r="B52" s="8">
        <f t="shared" ref="B52" si="51">B51+1/24/12</f>
        <v>44743.906365740579</v>
      </c>
      <c r="C52" s="9">
        <f t="shared" ca="1" si="0"/>
        <v>58.832500000000003</v>
      </c>
      <c r="D52" s="8">
        <f t="shared" si="3"/>
        <v>44743.906365740579</v>
      </c>
    </row>
    <row r="53" spans="1:4" x14ac:dyDescent="0.3">
      <c r="A53" s="1">
        <f t="shared" si="1"/>
        <v>8.75</v>
      </c>
      <c r="B53" s="8">
        <f t="shared" ref="B53" si="52">B52+1/24/12</f>
        <v>44743.909837962798</v>
      </c>
      <c r="C53" s="9">
        <f t="shared" ca="1" si="0"/>
        <v>32.329687499999999</v>
      </c>
      <c r="D53" s="8">
        <f t="shared" si="3"/>
        <v>44743.909837962798</v>
      </c>
    </row>
    <row r="54" spans="1:4" x14ac:dyDescent="0.3">
      <c r="A54" s="1">
        <f t="shared" si="1"/>
        <v>9</v>
      </c>
      <c r="B54" s="8">
        <f t="shared" ref="B54" si="53">B53+1/24/12</f>
        <v>44743.913310185017</v>
      </c>
      <c r="C54" s="9">
        <f t="shared" ca="1" si="0"/>
        <v>2.97</v>
      </c>
      <c r="D54" s="8">
        <f t="shared" si="3"/>
        <v>44743.913310185017</v>
      </c>
    </row>
    <row r="55" spans="1:4" x14ac:dyDescent="0.3">
      <c r="A55" s="1">
        <f t="shared" si="1"/>
        <v>9.25</v>
      </c>
      <c r="B55" s="8">
        <f t="shared" ref="B55" si="54">B54+1/24/12</f>
        <v>44743.916782407236</v>
      </c>
      <c r="C55" s="9">
        <f t="shared" ca="1" si="0"/>
        <v>-31.2153125</v>
      </c>
      <c r="D55" s="8">
        <f t="shared" si="3"/>
        <v>44743.916782407236</v>
      </c>
    </row>
    <row r="56" spans="1:4" x14ac:dyDescent="0.3">
      <c r="A56" s="1">
        <f t="shared" si="1"/>
        <v>9.5</v>
      </c>
      <c r="B56" s="8">
        <f t="shared" ref="B56" si="55">B55+1/24/12</f>
        <v>44743.920254629455</v>
      </c>
      <c r="C56" s="9">
        <v>0</v>
      </c>
      <c r="D56" s="8">
        <f t="shared" si="3"/>
        <v>44743.920254629455</v>
      </c>
    </row>
    <row r="57" spans="1:4" x14ac:dyDescent="0.3">
      <c r="A57" s="1">
        <f t="shared" si="1"/>
        <v>9.75</v>
      </c>
      <c r="B57" s="8">
        <f t="shared" ref="B57" si="56">B56+1/24/12</f>
        <v>44743.923726851674</v>
      </c>
      <c r="C57" s="9">
        <f t="shared" ca="1" si="0"/>
        <v>-112.21875</v>
      </c>
      <c r="D57" s="8">
        <f t="shared" si="3"/>
        <v>44743.923726851674</v>
      </c>
    </row>
    <row r="58" spans="1:4" x14ac:dyDescent="0.3">
      <c r="A58" s="1">
        <f t="shared" si="1"/>
        <v>10</v>
      </c>
      <c r="B58" s="8">
        <f t="shared" ref="B58" si="57">B57+1/24/12</f>
        <v>44743.927199073893</v>
      </c>
      <c r="C58" s="9">
        <v>-300</v>
      </c>
      <c r="D58" s="8">
        <f t="shared" si="3"/>
        <v>44743.927199073893</v>
      </c>
    </row>
    <row r="59" spans="1:4" x14ac:dyDescent="0.3">
      <c r="A59" s="1">
        <f t="shared" si="1"/>
        <v>10.25</v>
      </c>
      <c r="B59" s="8">
        <f t="shared" ref="B59" si="58">B58+1/24/12</f>
        <v>44743.930671296112</v>
      </c>
      <c r="C59" s="9">
        <f t="shared" ca="1" si="0"/>
        <v>-210.6534375</v>
      </c>
      <c r="D59" s="8">
        <f t="shared" si="3"/>
        <v>44743.930671296112</v>
      </c>
    </row>
    <row r="60" spans="1:4" x14ac:dyDescent="0.3">
      <c r="A60" s="1">
        <f t="shared" si="1"/>
        <v>10.5</v>
      </c>
      <c r="B60" s="8">
        <f t="shared" ref="B60" si="59">B59+1/24/12</f>
        <v>44743.934143518331</v>
      </c>
      <c r="C60" s="9">
        <f t="shared" ca="1" si="0"/>
        <v>-270.75</v>
      </c>
      <c r="D60" s="8">
        <f t="shared" si="3"/>
        <v>44743.934143518331</v>
      </c>
    </row>
    <row r="61" spans="1:4" x14ac:dyDescent="0.3">
      <c r="A61" s="1">
        <f t="shared" si="1"/>
        <v>10.75</v>
      </c>
      <c r="B61" s="8">
        <f t="shared" ref="B61" si="60">B60+1/24/12</f>
        <v>44743.93761574055</v>
      </c>
      <c r="C61" s="9">
        <f t="shared" ca="1" si="0"/>
        <v>-337.4346875</v>
      </c>
      <c r="D61" s="8">
        <f t="shared" si="3"/>
        <v>44743.93761574055</v>
      </c>
    </row>
    <row r="62" spans="1:4" x14ac:dyDescent="0.3">
      <c r="A62" s="1">
        <f t="shared" si="1"/>
        <v>11</v>
      </c>
      <c r="B62" s="8">
        <f t="shared" ref="B62" si="61">B61+1/24/12</f>
        <v>44743.941087962769</v>
      </c>
      <c r="C62" s="9">
        <f t="shared" ca="1" si="0"/>
        <v>-407.03</v>
      </c>
      <c r="D62" s="8">
        <f t="shared" si="3"/>
        <v>44743.941087962769</v>
      </c>
    </row>
    <row r="63" spans="1:4" x14ac:dyDescent="0.3">
      <c r="A63" s="1">
        <f t="shared" si="1"/>
        <v>11.25</v>
      </c>
      <c r="B63" s="8">
        <f t="shared" ref="B63" si="62">B62+1/24/12</f>
        <v>44743.944560184987</v>
      </c>
      <c r="C63" s="9">
        <f t="shared" ca="1" si="0"/>
        <v>-477.65625</v>
      </c>
      <c r="D63" s="8">
        <f t="shared" si="3"/>
        <v>44743.944560184987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2" sqref="B32"/>
    </sheetView>
  </sheetViews>
  <sheetFormatPr defaultRowHeight="14.4" x14ac:dyDescent="0.3"/>
  <cols>
    <col min="2" max="2" width="18.109375" style="3" bestFit="1" customWidth="1"/>
    <col min="3" max="3" width="9.44140625" style="3" bestFit="1" customWidth="1"/>
    <col min="5" max="5" width="11" bestFit="1" customWidth="1"/>
    <col min="8" max="8" width="9.5546875" customWidth="1"/>
  </cols>
  <sheetData>
    <row r="1" spans="1:13" x14ac:dyDescent="0.3">
      <c r="A1" s="2">
        <f>[1]Sheet4!A1</f>
        <v>0</v>
      </c>
      <c r="B1" s="7" t="str">
        <f>[1]Sheet4!B1</f>
        <v>DateTime</v>
      </c>
      <c r="C1" s="7" t="str">
        <f>[1]Sheet4!C1</f>
        <v>y-value</v>
      </c>
      <c r="D1" s="2" t="str">
        <f>[1]Sheet4!D1</f>
        <v>KPI_name</v>
      </c>
      <c r="E1" s="2" t="str">
        <f>[1]Sheet4!E1</f>
        <v>Regr_value</v>
      </c>
      <c r="F1" s="2" t="str">
        <f>[1]Sheet4!F1</f>
        <v>Value</v>
      </c>
      <c r="G1" s="2" t="str">
        <f>[1]Sheet4!G1</f>
        <v>Unixtime</v>
      </c>
      <c r="H1" s="2" t="str">
        <f>[1]Sheet4!H1</f>
        <v>Std</v>
      </c>
      <c r="I1" s="2" t="str">
        <f>[1]Sheet4!I1</f>
        <v>spike</v>
      </c>
      <c r="J1" s="2" t="str">
        <f>[1]Sheet4!J1</f>
        <v>spikevalue</v>
      </c>
      <c r="K1" s="2" t="str">
        <f>[1]Sheet4!K1</f>
        <v>Slope</v>
      </c>
      <c r="L1" s="2" t="str">
        <f>[1]Sheet4!L1</f>
        <v>Intercept</v>
      </c>
      <c r="M1" s="2" t="str">
        <f>[1]Sheet4!M1</f>
        <v>Diff</v>
      </c>
    </row>
    <row r="2" spans="1:13" x14ac:dyDescent="0.3">
      <c r="A2">
        <f>[1]Sheet4!A2</f>
        <v>3</v>
      </c>
      <c r="B2" s="3">
        <f>[1]Sheet4!B2</f>
        <v>44743.743171296293</v>
      </c>
      <c r="C2" s="3">
        <f>[1]Sheet4!C2</f>
        <v>133.15625</v>
      </c>
      <c r="D2" t="str">
        <f>[1]Sheet4!D2</f>
        <v>y-value</v>
      </c>
      <c r="E2">
        <f>[1]Sheet4!E2</f>
        <v>0</v>
      </c>
      <c r="F2">
        <f>[1]Sheet4!F2</f>
        <v>133.15625</v>
      </c>
      <c r="G2">
        <f>[1]Sheet4!G2</f>
        <v>1656690610</v>
      </c>
      <c r="H2">
        <f>[1]Sheet4!H2</f>
        <v>1</v>
      </c>
      <c r="I2">
        <f>[1]Sheet4!I2</f>
        <v>0</v>
      </c>
      <c r="J2">
        <f>[1]Sheet4!J2</f>
        <v>133.15625</v>
      </c>
      <c r="K2">
        <f>[1]Sheet4!K2</f>
        <v>1</v>
      </c>
      <c r="L2">
        <f>[1]Sheet4!L2</f>
        <v>1</v>
      </c>
      <c r="M2">
        <f>[1]Sheet4!M2</f>
        <v>1</v>
      </c>
    </row>
    <row r="3" spans="1:13" x14ac:dyDescent="0.3">
      <c r="A3">
        <f>[1]Sheet4!A3</f>
        <v>4</v>
      </c>
      <c r="B3" s="3">
        <f>[1]Sheet4!B3</f>
        <v>44743.74664351852</v>
      </c>
      <c r="C3" s="3">
        <f>[1]Sheet4!C3</f>
        <v>87.87</v>
      </c>
      <c r="D3" t="str">
        <f>[1]Sheet4!D3</f>
        <v>y-value</v>
      </c>
      <c r="E3">
        <f>[1]Sheet4!E3</f>
        <v>105.13179686665531</v>
      </c>
      <c r="F3">
        <f>[1]Sheet4!F3</f>
        <v>87.87</v>
      </c>
      <c r="G3">
        <f>[1]Sheet4!G3</f>
        <v>1656690910</v>
      </c>
      <c r="H3">
        <f>[1]Sheet4!H3</f>
        <v>13.60154364914008</v>
      </c>
      <c r="I3">
        <f>[1]Sheet4!I3</f>
        <v>2</v>
      </c>
      <c r="J3">
        <f>[1]Sheet4!J3</f>
        <v>105.13179686665531</v>
      </c>
      <c r="K3">
        <f>[1]Sheet4!K3</f>
        <v>-0.14743347222222219</v>
      </c>
      <c r="L3">
        <f>[1]Sheet4!L3</f>
        <v>244251798.3920899</v>
      </c>
      <c r="M3">
        <f>[1]Sheet4!M3</f>
        <v>17.261796866655349</v>
      </c>
    </row>
    <row r="4" spans="1:13" x14ac:dyDescent="0.3">
      <c r="A4">
        <f>[1]Sheet4!A4</f>
        <v>5</v>
      </c>
      <c r="B4" s="3">
        <f>[1]Sheet4!B4</f>
        <v>44743.750115740739</v>
      </c>
      <c r="C4" s="3">
        <f>[1]Sheet4!C4</f>
        <v>45.59375</v>
      </c>
      <c r="D4" t="str">
        <f>[1]Sheet4!D4</f>
        <v>y-value</v>
      </c>
      <c r="E4">
        <f>[1]Sheet4!E4</f>
        <v>63.035820305347443</v>
      </c>
      <c r="F4">
        <f>[1]Sheet4!F4</f>
        <v>45.59375</v>
      </c>
      <c r="G4">
        <f>[1]Sheet4!G4</f>
        <v>1656691210</v>
      </c>
      <c r="H4">
        <f>[1]Sheet4!H4</f>
        <v>13.16746886812968</v>
      </c>
      <c r="I4">
        <f>[1]Sheet4!I4</f>
        <v>0</v>
      </c>
      <c r="J4">
        <f>[1]Sheet4!J4</f>
        <v>45.59375</v>
      </c>
      <c r="K4">
        <f>[1]Sheet4!K4</f>
        <v>-0.13227239583333331</v>
      </c>
      <c r="L4">
        <f>[1]Sheet4!L4</f>
        <v>219134578.5385443</v>
      </c>
      <c r="M4">
        <f>[1]Sheet4!M4</f>
        <v>17.442070305347439</v>
      </c>
    </row>
    <row r="5" spans="1:13" x14ac:dyDescent="0.3">
      <c r="A5">
        <f>[1]Sheet4!A5</f>
        <v>6</v>
      </c>
      <c r="B5" s="3">
        <f>[1]Sheet4!B5</f>
        <v>44743.753587962958</v>
      </c>
      <c r="C5" s="3">
        <f>[1]Sheet4!C5</f>
        <v>8.6624999999999996</v>
      </c>
      <c r="D5" t="str">
        <f>[1]Sheet4!D5</f>
        <v>y-value</v>
      </c>
      <c r="E5">
        <f>[1]Sheet4!E5</f>
        <v>25.199296861886982</v>
      </c>
      <c r="F5">
        <f>[1]Sheet4!F5</f>
        <v>8.6624999999999996</v>
      </c>
      <c r="G5">
        <f>[1]Sheet4!G5</f>
        <v>1656691510</v>
      </c>
      <c r="H5">
        <f>[1]Sheet4!H5</f>
        <v>12.303158537364</v>
      </c>
      <c r="I5">
        <f>[1]Sheet4!I5</f>
        <v>0</v>
      </c>
      <c r="J5">
        <f>[1]Sheet4!J5</f>
        <v>8.6624999999999996</v>
      </c>
      <c r="K5">
        <f>[1]Sheet4!K5</f>
        <v>-0.1168564583333333</v>
      </c>
      <c r="L5">
        <f>[1]Sheet4!L5</f>
        <v>193595127.60879901</v>
      </c>
      <c r="M5">
        <f>[1]Sheet4!M5</f>
        <v>16.53679686188698</v>
      </c>
    </row>
    <row r="6" spans="1:13" x14ac:dyDescent="0.3">
      <c r="A6">
        <f>[1]Sheet4!A6</f>
        <v>7</v>
      </c>
      <c r="B6" s="3">
        <f>[1]Sheet4!B6</f>
        <v>44743.757060185177</v>
      </c>
      <c r="C6" s="3">
        <f>[1]Sheet4!C6</f>
        <v>-23.481562499999999</v>
      </c>
      <c r="D6" t="str">
        <f>[1]Sheet4!D6</f>
        <v>y-value</v>
      </c>
      <c r="E6">
        <f>[1]Sheet4!E6</f>
        <v>-8.0131640732288361</v>
      </c>
      <c r="F6">
        <f>[1]Sheet4!F6</f>
        <v>-23.481562499999999</v>
      </c>
      <c r="G6">
        <f>[1]Sheet4!G6</f>
        <v>1656691810</v>
      </c>
      <c r="H6">
        <f>[1]Sheet4!H6</f>
        <v>11.996707379231809</v>
      </c>
      <c r="I6">
        <f>[1]Sheet4!I6</f>
        <v>0</v>
      </c>
      <c r="J6">
        <f>[1]Sheet4!J6</f>
        <v>-23.481562499999999</v>
      </c>
      <c r="K6">
        <f>[1]Sheet4!K6</f>
        <v>-0.1025998958333333</v>
      </c>
      <c r="L6">
        <f>[1]Sheet4!L6</f>
        <v>169976399.12077239</v>
      </c>
      <c r="M6">
        <f>[1]Sheet4!M6</f>
        <v>15.468398426771159</v>
      </c>
    </row>
    <row r="7" spans="1:13" x14ac:dyDescent="0.3">
      <c r="A7">
        <f>[1]Sheet4!A7</f>
        <v>8</v>
      </c>
      <c r="B7" s="3">
        <f>[1]Sheet4!B7</f>
        <v>44743.76053240741</v>
      </c>
      <c r="C7" s="3">
        <f>[1]Sheet4!C7</f>
        <v>-52</v>
      </c>
      <c r="D7" t="str">
        <f>[1]Sheet4!D7</f>
        <v>y-value</v>
      </c>
      <c r="E7">
        <f>[1]Sheet4!E7</f>
        <v>-36.967890620231628</v>
      </c>
      <c r="F7">
        <f>[1]Sheet4!F7</f>
        <v>-52</v>
      </c>
      <c r="G7">
        <f>[1]Sheet4!G7</f>
        <v>1656692110</v>
      </c>
      <c r="H7">
        <f>[1]Sheet4!H7</f>
        <v>11.61503774836501</v>
      </c>
      <c r="I7">
        <f>[1]Sheet4!I7</f>
        <v>0</v>
      </c>
      <c r="J7">
        <f>[1]Sheet4!J7</f>
        <v>-52</v>
      </c>
      <c r="K7">
        <f>[1]Sheet4!K7</f>
        <v>-8.896833333333333E-2</v>
      </c>
      <c r="L7">
        <f>[1]Sheet4!L7</f>
        <v>147393098.90529269</v>
      </c>
      <c r="M7">
        <f>[1]Sheet4!M7</f>
        <v>15.03210937976837</v>
      </c>
    </row>
    <row r="8" spans="1:13" x14ac:dyDescent="0.3">
      <c r="A8">
        <f>[1]Sheet4!A8</f>
        <v>9</v>
      </c>
      <c r="B8" s="3">
        <f>[1]Sheet4!B8</f>
        <v>44743.764004629629</v>
      </c>
      <c r="C8" s="3">
        <f>[1]Sheet4!C8</f>
        <v>-77.044062499999995</v>
      </c>
      <c r="D8" t="str">
        <f>[1]Sheet4!D8</f>
        <v>y-value</v>
      </c>
      <c r="E8">
        <f>[1]Sheet4!E8</f>
        <v>-61.794218748807907</v>
      </c>
      <c r="F8">
        <f>[1]Sheet4!F8</f>
        <v>-77.044062499999995</v>
      </c>
      <c r="G8">
        <f>[1]Sheet4!G8</f>
        <v>1656692410</v>
      </c>
      <c r="H8">
        <f>[1]Sheet4!H8</f>
        <v>11.063782766045181</v>
      </c>
      <c r="I8">
        <f>[1]Sheet4!I8</f>
        <v>0</v>
      </c>
      <c r="J8">
        <f>[1]Sheet4!J8</f>
        <v>-77.044062499999995</v>
      </c>
      <c r="K8">
        <f>[1]Sheet4!K8</f>
        <v>-7.5415312499999998E-2</v>
      </c>
      <c r="L8">
        <f>[1]Sheet4!L8</f>
        <v>124939914.02230939</v>
      </c>
      <c r="M8">
        <f>[1]Sheet4!M8</f>
        <v>15.24984375119209</v>
      </c>
    </row>
    <row r="9" spans="1:13" x14ac:dyDescent="0.3">
      <c r="A9">
        <f>[1]Sheet4!A9</f>
        <v>10</v>
      </c>
      <c r="B9" s="3">
        <f>[1]Sheet4!B9</f>
        <v>44743.767476851863</v>
      </c>
      <c r="C9" s="3">
        <f>[1]Sheet4!C9</f>
        <v>-96.75</v>
      </c>
      <c r="D9" t="str">
        <f>[1]Sheet4!D9</f>
        <v>y-value</v>
      </c>
      <c r="E9">
        <f>[1]Sheet4!E9</f>
        <v>-83.061445310711861</v>
      </c>
      <c r="F9">
        <f>[1]Sheet4!F9</f>
        <v>-96.75</v>
      </c>
      <c r="G9">
        <f>[1]Sheet4!G9</f>
        <v>1656692710</v>
      </c>
      <c r="H9">
        <f>[1]Sheet4!H9</f>
        <v>10.464950469853489</v>
      </c>
      <c r="I9">
        <f>[1]Sheet4!I9</f>
        <v>0</v>
      </c>
      <c r="J9">
        <f>[1]Sheet4!J9</f>
        <v>-96.75</v>
      </c>
      <c r="K9">
        <f>[1]Sheet4!K9</f>
        <v>-6.3061614583333328E-2</v>
      </c>
      <c r="L9">
        <f>[1]Sheet4!L9</f>
        <v>104473634.0995927</v>
      </c>
      <c r="M9">
        <f>[1]Sheet4!M9</f>
        <v>13.688554689288139</v>
      </c>
    </row>
    <row r="10" spans="1:13" x14ac:dyDescent="0.3">
      <c r="A10">
        <f>[1]Sheet4!A10</f>
        <v>11</v>
      </c>
      <c r="B10" s="3">
        <f>[1]Sheet4!B10</f>
        <v>44743.770949074067</v>
      </c>
      <c r="C10" s="3">
        <f>[1]Sheet4!C10</f>
        <v>-113.59375</v>
      </c>
      <c r="D10" t="str">
        <f>[1]Sheet4!D10</f>
        <v>y-value</v>
      </c>
      <c r="E10">
        <f>[1]Sheet4!E10</f>
        <v>-100.7829687446356</v>
      </c>
      <c r="F10">
        <f>[1]Sheet4!F10</f>
        <v>-113.59375</v>
      </c>
      <c r="G10">
        <f>[1]Sheet4!G10</f>
        <v>1656693010</v>
      </c>
      <c r="H10">
        <f>[1]Sheet4!H10</f>
        <v>9.540854811791224</v>
      </c>
      <c r="I10">
        <f>[1]Sheet4!I10</f>
        <v>0</v>
      </c>
      <c r="J10">
        <f>[1]Sheet4!J10</f>
        <v>-113.59375</v>
      </c>
      <c r="K10">
        <f>[1]Sheet4!K10</f>
        <v>-5.168715277777778E-2</v>
      </c>
      <c r="L10">
        <f>[1]Sheet4!L10</f>
        <v>85629643.930777788</v>
      </c>
      <c r="M10">
        <f>[1]Sheet4!M10</f>
        <v>12.81078125536442</v>
      </c>
    </row>
    <row r="11" spans="1:13" x14ac:dyDescent="0.3">
      <c r="A11">
        <f>[1]Sheet4!A11</f>
        <v>12</v>
      </c>
      <c r="B11" s="3">
        <f>[1]Sheet4!B11</f>
        <v>44743.774421296293</v>
      </c>
      <c r="C11" s="3">
        <f>[1]Sheet4!C11</f>
        <v>-127</v>
      </c>
      <c r="D11" t="str">
        <f>[1]Sheet4!D11</f>
        <v>y-value</v>
      </c>
      <c r="E11">
        <f>[1]Sheet4!E11</f>
        <v>-115.1094921827316</v>
      </c>
      <c r="F11">
        <f>[1]Sheet4!F11</f>
        <v>-127</v>
      </c>
      <c r="G11">
        <f>[1]Sheet4!G11</f>
        <v>1656693310</v>
      </c>
      <c r="H11">
        <f>[1]Sheet4!H11</f>
        <v>8.7240282009243533</v>
      </c>
      <c r="I11">
        <f>[1]Sheet4!I11</f>
        <v>0</v>
      </c>
      <c r="J11">
        <f>[1]Sheet4!J11</f>
        <v>-127</v>
      </c>
      <c r="K11">
        <f>[1]Sheet4!K11</f>
        <v>-4.0773281250000008E-2</v>
      </c>
      <c r="L11">
        <f>[1]Sheet4!L11</f>
        <v>67548707.164131269</v>
      </c>
      <c r="M11">
        <f>[1]Sheet4!M11</f>
        <v>11.89050781726837</v>
      </c>
    </row>
    <row r="12" spans="1:13" x14ac:dyDescent="0.3">
      <c r="A12">
        <f>[1]Sheet4!A12</f>
        <v>13</v>
      </c>
      <c r="B12" s="3">
        <f>[1]Sheet4!B12</f>
        <v>44743.77789351852</v>
      </c>
      <c r="C12" s="3">
        <f>[1]Sheet4!C12</f>
        <v>-135.78468749999999</v>
      </c>
      <c r="D12" t="str">
        <f>[1]Sheet4!D12</f>
        <v>y-value</v>
      </c>
      <c r="E12">
        <f>[1]Sheet4!E12</f>
        <v>-131.26140625029799</v>
      </c>
      <c r="F12">
        <f>[1]Sheet4!F12</f>
        <v>-135.78468749999999</v>
      </c>
      <c r="G12">
        <f>[1]Sheet4!G12</f>
        <v>1656693610</v>
      </c>
      <c r="H12">
        <f>[1]Sheet4!H12</f>
        <v>8.1432509267973465</v>
      </c>
      <c r="I12">
        <f>[1]Sheet4!I12</f>
        <v>0</v>
      </c>
      <c r="J12">
        <f>[1]Sheet4!J12</f>
        <v>-135.78468749999999</v>
      </c>
      <c r="K12">
        <f>[1]Sheet4!K12</f>
        <v>-3.9224618055555563E-2</v>
      </c>
      <c r="L12">
        <f>[1]Sheet4!L12</f>
        <v>64983042.825923279</v>
      </c>
      <c r="M12">
        <f>[1]Sheet4!M12</f>
        <v>4.5232812497019674</v>
      </c>
    </row>
    <row r="13" spans="1:13" x14ac:dyDescent="0.3">
      <c r="A13">
        <f>[1]Sheet4!A13</f>
        <v>14</v>
      </c>
      <c r="B13" s="3">
        <f>[1]Sheet4!B13</f>
        <v>44743.781365740739</v>
      </c>
      <c r="C13" s="3">
        <f>[1]Sheet4!C13</f>
        <v>-144.25</v>
      </c>
      <c r="D13" t="str">
        <f>[1]Sheet4!D13</f>
        <v>y-value</v>
      </c>
      <c r="E13">
        <f>[1]Sheet4!E13</f>
        <v>-138.79148437827831</v>
      </c>
      <c r="F13">
        <f>[1]Sheet4!F13</f>
        <v>-144.25</v>
      </c>
      <c r="G13">
        <f>[1]Sheet4!G13</f>
        <v>1656693910</v>
      </c>
      <c r="H13">
        <f>[1]Sheet4!H13</f>
        <v>13.838118702916921</v>
      </c>
      <c r="I13">
        <f>[1]Sheet4!I13</f>
        <v>0</v>
      </c>
      <c r="J13">
        <f>[1]Sheet4!J13</f>
        <v>-144.25</v>
      </c>
      <c r="K13">
        <f>[1]Sheet4!K13</f>
        <v>-2.713263888888889E-2</v>
      </c>
      <c r="L13">
        <f>[1]Sheet4!L13</f>
        <v>44950338.81796702</v>
      </c>
      <c r="M13">
        <f>[1]Sheet4!M13</f>
        <v>5.4585156217217454</v>
      </c>
    </row>
    <row r="14" spans="1:13" x14ac:dyDescent="0.3">
      <c r="A14">
        <f>[1]Sheet4!A14</f>
        <v>15</v>
      </c>
      <c r="B14" s="3">
        <f>[1]Sheet4!B14</f>
        <v>44743.784837962958</v>
      </c>
      <c r="C14" s="3">
        <f>[1]Sheet4!C14</f>
        <v>-149.95343750000001</v>
      </c>
      <c r="D14" t="str">
        <f>[1]Sheet4!D14</f>
        <v>y-value</v>
      </c>
      <c r="E14">
        <f>[1]Sheet4!E14</f>
        <v>-143.5277734361589</v>
      </c>
      <c r="F14">
        <f>[1]Sheet4!F14</f>
        <v>-149.95343750000001</v>
      </c>
      <c r="G14">
        <f>[1]Sheet4!G14</f>
        <v>1656694210</v>
      </c>
      <c r="H14">
        <f>[1]Sheet4!H14</f>
        <v>16.474547362180768</v>
      </c>
      <c r="I14">
        <f>[1]Sheet4!I14</f>
        <v>0</v>
      </c>
      <c r="J14">
        <f>[1]Sheet4!J14</f>
        <v>-149.95343750000001</v>
      </c>
      <c r="K14">
        <f>[1]Sheet4!K14</f>
        <v>-1.5496145833333331E-2</v>
      </c>
      <c r="L14">
        <f>[1]Sheet4!L14</f>
        <v>25672231.55162552</v>
      </c>
      <c r="M14">
        <f>[1]Sheet4!M14</f>
        <v>6.4256640638411113</v>
      </c>
    </row>
    <row r="15" spans="1:13" x14ac:dyDescent="0.3">
      <c r="A15">
        <f>[1]Sheet4!A15</f>
        <v>16</v>
      </c>
      <c r="B15" s="3">
        <f>[1]Sheet4!B15</f>
        <v>44743.788310185177</v>
      </c>
      <c r="C15" s="3">
        <f>[1]Sheet4!C15</f>
        <v>-151.5</v>
      </c>
      <c r="D15" t="str">
        <f>[1]Sheet4!D15</f>
        <v>y-value</v>
      </c>
      <c r="E15">
        <f>[1]Sheet4!E15</f>
        <v>-145.59398437477651</v>
      </c>
      <c r="F15">
        <f>[1]Sheet4!F15</f>
        <v>-151.5</v>
      </c>
      <c r="G15">
        <f>[1]Sheet4!G15</f>
        <v>1656694510</v>
      </c>
      <c r="H15">
        <f>[1]Sheet4!H15</f>
        <v>17.893324384315079</v>
      </c>
      <c r="I15">
        <f>[1]Sheet4!I15</f>
        <v>0</v>
      </c>
      <c r="J15">
        <f>[1]Sheet4!J15</f>
        <v>-151.5</v>
      </c>
      <c r="K15">
        <f>[1]Sheet4!K15</f>
        <v>-4.1890972222222217E-3</v>
      </c>
      <c r="L15">
        <f>[1]Sheet4!L15</f>
        <v>6939908.77592743</v>
      </c>
      <c r="M15">
        <f>[1]Sheet4!M15</f>
        <v>5.9060156252235174</v>
      </c>
    </row>
    <row r="16" spans="1:13" x14ac:dyDescent="0.3">
      <c r="A16">
        <f>[1]Sheet4!A16</f>
        <v>17</v>
      </c>
      <c r="B16" s="3">
        <f>[1]Sheet4!B16</f>
        <v>44743.79178240741</v>
      </c>
      <c r="C16" s="3">
        <f>[1]Sheet4!C16</f>
        <v>-190</v>
      </c>
      <c r="D16" t="str">
        <f>[1]Sheet4!D16</f>
        <v>y-value</v>
      </c>
      <c r="E16">
        <f>[1]Sheet4!E16</f>
        <v>-140.23988281190401</v>
      </c>
      <c r="F16">
        <f>[1]Sheet4!F16</f>
        <v>-190</v>
      </c>
      <c r="G16">
        <f>[1]Sheet4!G16</f>
        <v>1656694810</v>
      </c>
      <c r="H16">
        <f>[1]Sheet4!H16</f>
        <v>7.4881829702273128</v>
      </c>
      <c r="I16">
        <f>[1]Sheet4!I16</f>
        <v>-1</v>
      </c>
      <c r="J16">
        <f>[1]Sheet4!J16</f>
        <v>-140.23988281190401</v>
      </c>
      <c r="K16">
        <f>[1]Sheet4!K16</f>
        <v>6.3988541666666681E-3</v>
      </c>
      <c r="L16">
        <f>[1]Sheet4!L16</f>
        <v>-10601088.72774636</v>
      </c>
      <c r="M16">
        <f>[1]Sheet4!M16</f>
        <v>49.760117188096046</v>
      </c>
    </row>
    <row r="17" spans="1:13" x14ac:dyDescent="0.3">
      <c r="A17">
        <f>[1]Sheet4!A17</f>
        <v>18</v>
      </c>
      <c r="B17" s="3">
        <f>[1]Sheet4!B17</f>
        <v>44743.795254629629</v>
      </c>
      <c r="C17" s="3">
        <f>[1]Sheet4!C17</f>
        <v>-145.75</v>
      </c>
      <c r="D17" t="str">
        <f>[1]Sheet4!D17</f>
        <v>y-value</v>
      </c>
      <c r="E17">
        <f>[1]Sheet4!E17</f>
        <v>-143.09585937485099</v>
      </c>
      <c r="F17">
        <f>[1]Sheet4!F17</f>
        <v>-145.75</v>
      </c>
      <c r="G17">
        <f>[1]Sheet4!G17</f>
        <v>1656695110</v>
      </c>
      <c r="H17">
        <f>[1]Sheet4!H17</f>
        <v>16.922580384098751</v>
      </c>
      <c r="I17">
        <f>[1]Sheet4!I17</f>
        <v>0</v>
      </c>
      <c r="J17">
        <f>[1]Sheet4!J17</f>
        <v>-145.75</v>
      </c>
      <c r="K17">
        <f>[1]Sheet4!K17</f>
        <v>1.614694444444445E-2</v>
      </c>
      <c r="L17">
        <f>[1]Sheet4!L17</f>
        <v>-26750706.998412158</v>
      </c>
      <c r="M17">
        <f>[1]Sheet4!M17</f>
        <v>2.6541406251490121</v>
      </c>
    </row>
    <row r="18" spans="1:13" x14ac:dyDescent="0.3">
      <c r="A18">
        <f>[1]Sheet4!A18</f>
        <v>19</v>
      </c>
      <c r="B18" s="3">
        <f>[1]Sheet4!B18</f>
        <v>44743.798726851863</v>
      </c>
      <c r="C18" s="3">
        <f>[1]Sheet4!C18</f>
        <v>-140.34375</v>
      </c>
      <c r="D18" t="str">
        <f>[1]Sheet4!D18</f>
        <v>y-value</v>
      </c>
      <c r="E18">
        <f>[1]Sheet4!E18</f>
        <v>-138.51925781369209</v>
      </c>
      <c r="F18">
        <f>[1]Sheet4!F18</f>
        <v>-140.34375</v>
      </c>
      <c r="G18">
        <f>[1]Sheet4!G18</f>
        <v>1656695410</v>
      </c>
      <c r="H18">
        <f>[1]Sheet4!H18</f>
        <v>15.039856082156611</v>
      </c>
      <c r="I18">
        <f>[1]Sheet4!I18</f>
        <v>0</v>
      </c>
      <c r="J18">
        <f>[1]Sheet4!J18</f>
        <v>-140.34375</v>
      </c>
      <c r="K18">
        <f>[1]Sheet4!K18</f>
        <v>2.505489583333334E-2</v>
      </c>
      <c r="L18">
        <f>[1]Sheet4!L18</f>
        <v>-41508469.444369279</v>
      </c>
      <c r="M18">
        <f>[1]Sheet4!M18</f>
        <v>1.8244921863079071</v>
      </c>
    </row>
    <row r="19" spans="1:13" x14ac:dyDescent="0.3">
      <c r="A19">
        <f>[1]Sheet4!A19</f>
        <v>20</v>
      </c>
      <c r="B19" s="3">
        <f>[1]Sheet4!B19</f>
        <v>44743.802199074067</v>
      </c>
      <c r="C19" s="3">
        <f>[1]Sheet4!C19</f>
        <v>-131.66999999999999</v>
      </c>
      <c r="D19" t="str">
        <f>[1]Sheet4!D19</f>
        <v>y-value</v>
      </c>
      <c r="E19">
        <f>[1]Sheet4!E19</f>
        <v>-131.74929687380791</v>
      </c>
      <c r="F19">
        <f>[1]Sheet4!F19</f>
        <v>-131.66999999999999</v>
      </c>
      <c r="G19">
        <f>[1]Sheet4!G19</f>
        <v>1656695710</v>
      </c>
      <c r="H19">
        <f>[1]Sheet4!H19</f>
        <v>12.62693772320835</v>
      </c>
      <c r="I19">
        <f>[1]Sheet4!I19</f>
        <v>0</v>
      </c>
      <c r="J19">
        <f>[1]Sheet4!J19</f>
        <v>-131.66999999999999</v>
      </c>
      <c r="K19">
        <f>[1]Sheet4!K19</f>
        <v>3.3402152777777777E-2</v>
      </c>
      <c r="L19">
        <f>[1]Sheet4!L19</f>
        <v>-55337334.961005896</v>
      </c>
      <c r="M19">
        <f>[1]Sheet4!M19</f>
        <v>7.929687380791961E-2</v>
      </c>
    </row>
    <row r="20" spans="1:13" x14ac:dyDescent="0.3">
      <c r="A20">
        <f>[1]Sheet4!A20</f>
        <v>21</v>
      </c>
      <c r="B20" s="3">
        <f>[1]Sheet4!B20</f>
        <v>44743.805671296293</v>
      </c>
      <c r="C20" s="3">
        <f>[1]Sheet4!C20</f>
        <v>-122.6671875</v>
      </c>
      <c r="D20" t="str">
        <f>[1]Sheet4!D20</f>
        <v>y-value</v>
      </c>
      <c r="E20">
        <f>[1]Sheet4!E20</f>
        <v>-123.0675781220198</v>
      </c>
      <c r="F20">
        <f>[1]Sheet4!F20</f>
        <v>-122.6671875</v>
      </c>
      <c r="G20">
        <f>[1]Sheet4!G20</f>
        <v>1656696010</v>
      </c>
      <c r="H20">
        <f>[1]Sheet4!H20</f>
        <v>8.751398508939241</v>
      </c>
      <c r="I20">
        <f>[1]Sheet4!I20</f>
        <v>0</v>
      </c>
      <c r="J20">
        <f>[1]Sheet4!J20</f>
        <v>-122.6671875</v>
      </c>
      <c r="K20">
        <f>[1]Sheet4!K20</f>
        <v>4.0957187499999992E-2</v>
      </c>
      <c r="L20">
        <f>[1]Sheet4!L20</f>
        <v>-67853732.179649979</v>
      </c>
      <c r="M20">
        <f>[1]Sheet4!M20</f>
        <v>0.4003906220197706</v>
      </c>
    </row>
    <row r="21" spans="1:13" x14ac:dyDescent="0.3">
      <c r="A21">
        <f>[1]Sheet4!A21</f>
        <v>22</v>
      </c>
      <c r="B21" s="3">
        <f>[1]Sheet4!B21</f>
        <v>44743.80914351852</v>
      </c>
      <c r="C21" s="3">
        <f>[1]Sheet4!C21</f>
        <v>-114.38249999999999</v>
      </c>
      <c r="D21" t="str">
        <f>[1]Sheet4!D21</f>
        <v>y-value</v>
      </c>
      <c r="E21">
        <f>[1]Sheet4!E21</f>
        <v>-107.696914061904</v>
      </c>
      <c r="F21">
        <f>[1]Sheet4!F21</f>
        <v>-114.38249999999999</v>
      </c>
      <c r="G21">
        <f>[1]Sheet4!G21</f>
        <v>1656696310</v>
      </c>
      <c r="H21">
        <f>[1]Sheet4!H21</f>
        <v>3.791403173982832</v>
      </c>
      <c r="I21">
        <f>[1]Sheet4!I21</f>
        <v>0</v>
      </c>
      <c r="J21">
        <f>[1]Sheet4!J21</f>
        <v>-114.38249999999999</v>
      </c>
      <c r="K21">
        <f>[1]Sheet4!K21</f>
        <v>3.6635399305555552E-2</v>
      </c>
      <c r="L21">
        <f>[1]Sheet4!L21</f>
        <v>-60693838.541804507</v>
      </c>
      <c r="M21">
        <f>[1]Sheet4!M21</f>
        <v>6.6855859380960396</v>
      </c>
    </row>
    <row r="22" spans="1:13" x14ac:dyDescent="0.3">
      <c r="A22">
        <f>[1]Sheet4!A22</f>
        <v>23</v>
      </c>
      <c r="B22" s="3">
        <f>[1]Sheet4!B22</f>
        <v>44743.812615740739</v>
      </c>
      <c r="C22" s="3">
        <f>[1]Sheet4!C22</f>
        <v>-102.2309375</v>
      </c>
      <c r="D22" t="str">
        <f>[1]Sheet4!D22</f>
        <v>y-value</v>
      </c>
      <c r="E22">
        <f>[1]Sheet4!E22</f>
        <v>-96.329960942268372</v>
      </c>
      <c r="F22">
        <f>[1]Sheet4!F22</f>
        <v>-102.2309375</v>
      </c>
      <c r="G22">
        <f>[1]Sheet4!G22</f>
        <v>1656696610</v>
      </c>
      <c r="H22">
        <f>[1]Sheet4!H22</f>
        <v>3.4832485572832148</v>
      </c>
      <c r="I22">
        <f>[1]Sheet4!I22</f>
        <v>0</v>
      </c>
      <c r="J22">
        <f>[1]Sheet4!J22</f>
        <v>-102.2309375</v>
      </c>
      <c r="K22">
        <f>[1]Sheet4!K22</f>
        <v>4.0888541666666667E-2</v>
      </c>
      <c r="L22">
        <f>[1]Sheet4!L22</f>
        <v>-67740004.696971357</v>
      </c>
      <c r="M22">
        <f>[1]Sheet4!M22</f>
        <v>5.9009765577316244</v>
      </c>
    </row>
    <row r="23" spans="1:13" x14ac:dyDescent="0.3">
      <c r="A23">
        <f>[1]Sheet4!A23</f>
        <v>24</v>
      </c>
      <c r="B23" s="3">
        <f>[1]Sheet4!B23</f>
        <v>44743.816087962958</v>
      </c>
      <c r="C23" s="3">
        <f>[1]Sheet4!C23</f>
        <v>-87.12</v>
      </c>
      <c r="D23" t="str">
        <f>[1]Sheet4!D23</f>
        <v>y-value</v>
      </c>
      <c r="E23">
        <f>[1]Sheet4!E23</f>
        <v>-84.050859376788139</v>
      </c>
      <c r="F23">
        <f>[1]Sheet4!F23</f>
        <v>-87.12</v>
      </c>
      <c r="G23">
        <f>[1]Sheet4!G23</f>
        <v>1656696910</v>
      </c>
      <c r="H23">
        <f>[1]Sheet4!H23</f>
        <v>3.4369193524157322</v>
      </c>
      <c r="I23">
        <f>[1]Sheet4!I23</f>
        <v>0</v>
      </c>
      <c r="J23">
        <f>[1]Sheet4!J23</f>
        <v>-87.12</v>
      </c>
      <c r="K23">
        <f>[1]Sheet4!K23</f>
        <v>4.4396979166666663E-2</v>
      </c>
      <c r="L23">
        <f>[1]Sheet4!L23</f>
        <v>-73552422.249610409</v>
      </c>
      <c r="M23">
        <f>[1]Sheet4!M23</f>
        <v>3.0691406232118652</v>
      </c>
    </row>
    <row r="24" spans="1:13" x14ac:dyDescent="0.3">
      <c r="A24">
        <f>[1]Sheet4!A24</f>
        <v>25</v>
      </c>
      <c r="B24" s="3">
        <f>[1]Sheet4!B24</f>
        <v>44743.819560185177</v>
      </c>
      <c r="C24" s="3">
        <f>[1]Sheet4!C24</f>
        <v>-73.043437499999996</v>
      </c>
      <c r="D24" t="str">
        <f>[1]Sheet4!D24</f>
        <v>y-value</v>
      </c>
      <c r="E24">
        <f>[1]Sheet4!E24</f>
        <v>-70.670390620827675</v>
      </c>
      <c r="F24">
        <f>[1]Sheet4!F24</f>
        <v>-73.043437499999996</v>
      </c>
      <c r="G24">
        <f>[1]Sheet4!G24</f>
        <v>1656697210</v>
      </c>
      <c r="H24">
        <f>[1]Sheet4!H24</f>
        <v>2.65178620170196</v>
      </c>
      <c r="I24">
        <f>[1]Sheet4!I24</f>
        <v>0</v>
      </c>
      <c r="J24">
        <f>[1]Sheet4!J24</f>
        <v>-73.043437499999996</v>
      </c>
      <c r="K24">
        <f>[1]Sheet4!K24</f>
        <v>4.7673541666666673E-2</v>
      </c>
      <c r="L24">
        <f>[1]Sheet4!L24</f>
        <v>-78980694.140376031</v>
      </c>
      <c r="M24">
        <f>[1]Sheet4!M24</f>
        <v>2.3730468791723212</v>
      </c>
    </row>
    <row r="25" spans="1:13" x14ac:dyDescent="0.3">
      <c r="A25">
        <f>[1]Sheet4!A25</f>
        <v>26</v>
      </c>
      <c r="B25" s="3">
        <f>[1]Sheet4!B25</f>
        <v>44743.82303240741</v>
      </c>
      <c r="C25" s="3">
        <f>[1]Sheet4!C25</f>
        <v>-58.75</v>
      </c>
      <c r="D25" t="str">
        <f>[1]Sheet4!D25</f>
        <v>y-value</v>
      </c>
      <c r="E25">
        <f>[1]Sheet4!E25</f>
        <v>-56.412109375</v>
      </c>
      <c r="F25">
        <f>[1]Sheet4!F25</f>
        <v>-58.75</v>
      </c>
      <c r="G25">
        <f>[1]Sheet4!G25</f>
        <v>1656697510</v>
      </c>
      <c r="H25">
        <f>[1]Sheet4!H25</f>
        <v>1.3436081977636809</v>
      </c>
      <c r="I25">
        <f>[1]Sheet4!I25</f>
        <v>0</v>
      </c>
      <c r="J25">
        <f>[1]Sheet4!J25</f>
        <v>-58.75</v>
      </c>
      <c r="K25">
        <f>[1]Sheet4!K25</f>
        <v>5.0331354166666668E-2</v>
      </c>
      <c r="L25">
        <f>[1]Sheet4!L25</f>
        <v>-83383885.534954175</v>
      </c>
      <c r="M25">
        <f>[1]Sheet4!M25</f>
        <v>2.337890625</v>
      </c>
    </row>
    <row r="26" spans="1:13" x14ac:dyDescent="0.3">
      <c r="A26">
        <f>[1]Sheet4!A26</f>
        <v>27</v>
      </c>
      <c r="B26" s="3">
        <f>[1]Sheet4!B26</f>
        <v>44743.826504629629</v>
      </c>
      <c r="C26" s="3">
        <f>[1]Sheet4!C26</f>
        <v>-42.662812500000001</v>
      </c>
      <c r="D26" t="str">
        <f>[1]Sheet4!D26</f>
        <v>y-value</v>
      </c>
      <c r="E26">
        <f>[1]Sheet4!E26</f>
        <v>-41.34375</v>
      </c>
      <c r="F26">
        <f>[1]Sheet4!F26</f>
        <v>-42.662812500000001</v>
      </c>
      <c r="G26">
        <f>[1]Sheet4!G26</f>
        <v>1656697810</v>
      </c>
      <c r="H26">
        <f>[1]Sheet4!H26</f>
        <v>1.1144922589655419</v>
      </c>
      <c r="I26">
        <f>[1]Sheet4!I26</f>
        <v>0</v>
      </c>
      <c r="J26">
        <f>[1]Sheet4!J26</f>
        <v>-42.662812500000001</v>
      </c>
      <c r="K26">
        <f>[1]Sheet4!K26</f>
        <v>5.1839166666666672E-2</v>
      </c>
      <c r="L26">
        <f>[1]Sheet4!L26</f>
        <v>-85881875.232641667</v>
      </c>
      <c r="M26">
        <f>[1]Sheet4!M26</f>
        <v>1.3190625000000009</v>
      </c>
    </row>
    <row r="27" spans="1:13" x14ac:dyDescent="0.3">
      <c r="A27">
        <f>[1]Sheet4!A27</f>
        <v>28</v>
      </c>
      <c r="B27" s="3">
        <f>[1]Sheet4!B27</f>
        <v>44743.829976851863</v>
      </c>
      <c r="C27" s="3">
        <f>[1]Sheet4!C27</f>
        <v>-27</v>
      </c>
      <c r="D27" t="str">
        <f>[1]Sheet4!D27</f>
        <v>y-value</v>
      </c>
      <c r="E27">
        <f>[1]Sheet4!E27</f>
        <v>-25.772734373807911</v>
      </c>
      <c r="F27">
        <f>[1]Sheet4!F27</f>
        <v>-27</v>
      </c>
      <c r="G27">
        <f>[1]Sheet4!G27</f>
        <v>1656698110</v>
      </c>
      <c r="H27">
        <f>[1]Sheet4!H27</f>
        <v>0.97445632419594963</v>
      </c>
      <c r="I27">
        <f>[1]Sheet4!I27</f>
        <v>0</v>
      </c>
      <c r="J27">
        <f>[1]Sheet4!J27</f>
        <v>-27</v>
      </c>
      <c r="K27">
        <f>[1]Sheet4!K27</f>
        <v>5.263128472222222E-2</v>
      </c>
      <c r="L27">
        <f>[1]Sheet4!L27</f>
        <v>-87194175.698911801</v>
      </c>
      <c r="M27">
        <f>[1]Sheet4!M27</f>
        <v>1.2272656261920929</v>
      </c>
    </row>
    <row r="28" spans="1:13" x14ac:dyDescent="0.3">
      <c r="A28">
        <f>[1]Sheet4!A28</f>
        <v>29</v>
      </c>
      <c r="B28" s="3">
        <f>[1]Sheet4!B28</f>
        <v>44743.833449074067</v>
      </c>
      <c r="C28" s="3">
        <f>[1]Sheet4!C28</f>
        <v>-10.549687499999999</v>
      </c>
      <c r="D28" t="str">
        <f>[1]Sheet4!D28</f>
        <v>y-value</v>
      </c>
      <c r="E28">
        <f>[1]Sheet4!E28</f>
        <v>-10.322265625</v>
      </c>
      <c r="F28">
        <f>[1]Sheet4!F28</f>
        <v>-10.549687499999999</v>
      </c>
      <c r="G28">
        <f>[1]Sheet4!G28</f>
        <v>1656698410</v>
      </c>
      <c r="H28">
        <f>[1]Sheet4!H28</f>
        <v>0.6321081262854279</v>
      </c>
      <c r="I28">
        <f>[1]Sheet4!I28</f>
        <v>0</v>
      </c>
      <c r="J28">
        <f>[1]Sheet4!J28</f>
        <v>-10.549687499999999</v>
      </c>
      <c r="K28">
        <f>[1]Sheet4!K28</f>
        <v>5.3148958333333343E-2</v>
      </c>
      <c r="L28">
        <f>[1]Sheet4!L28</f>
        <v>-88051805.086255208</v>
      </c>
      <c r="M28">
        <f>[1]Sheet4!M28</f>
        <v>0.22742187499999919</v>
      </c>
    </row>
    <row r="29" spans="1:13" x14ac:dyDescent="0.3">
      <c r="A29">
        <f>[1]Sheet4!A29</f>
        <v>30</v>
      </c>
      <c r="B29" s="3">
        <f>[1]Sheet4!B29</f>
        <v>44743.836921296293</v>
      </c>
      <c r="C29" s="3">
        <f>[1]Sheet4!C29</f>
        <v>5.6924999999999999</v>
      </c>
      <c r="D29" t="str">
        <f>[1]Sheet4!D29</f>
        <v>y-value</v>
      </c>
      <c r="E29">
        <f>[1]Sheet4!E29</f>
        <v>5.3091406226158142</v>
      </c>
      <c r="F29">
        <f>[1]Sheet4!F29</f>
        <v>5.6924999999999999</v>
      </c>
      <c r="G29">
        <f>[1]Sheet4!G29</f>
        <v>1656698710</v>
      </c>
      <c r="H29">
        <f>[1]Sheet4!H29</f>
        <v>0.57565600758561375</v>
      </c>
      <c r="I29">
        <f>[1]Sheet4!I29</f>
        <v>0</v>
      </c>
      <c r="J29">
        <f>[1]Sheet4!J29</f>
        <v>5.6924999999999999</v>
      </c>
      <c r="K29">
        <f>[1]Sheet4!K29</f>
        <v>5.3199548611111112E-2</v>
      </c>
      <c r="L29">
        <f>[1]Sheet4!L29</f>
        <v>-88135618.247469455</v>
      </c>
      <c r="M29">
        <f>[1]Sheet4!M29</f>
        <v>0.38335937738418568</v>
      </c>
    </row>
    <row r="30" spans="1:13" x14ac:dyDescent="0.3">
      <c r="A30">
        <f>[1]Sheet4!A30</f>
        <v>31</v>
      </c>
      <c r="B30" s="3">
        <f>[1]Sheet4!B30</f>
        <v>44743.84039351852</v>
      </c>
      <c r="C30" s="3">
        <f>[1]Sheet4!C30</f>
        <v>22.251562499999999</v>
      </c>
      <c r="D30" t="str">
        <f>[1]Sheet4!D30</f>
        <v>y-value</v>
      </c>
      <c r="E30">
        <f>[1]Sheet4!E30</f>
        <v>20.749843746423721</v>
      </c>
      <c r="F30">
        <f>[1]Sheet4!F30</f>
        <v>22.251562499999999</v>
      </c>
      <c r="G30">
        <f>[1]Sheet4!G30</f>
        <v>1656699010</v>
      </c>
      <c r="H30">
        <f>[1]Sheet4!H30</f>
        <v>1.077589954040719</v>
      </c>
      <c r="I30">
        <f>[1]Sheet4!I30</f>
        <v>0</v>
      </c>
      <c r="J30">
        <f>[1]Sheet4!J30</f>
        <v>22.251562499999999</v>
      </c>
      <c r="K30">
        <f>[1]Sheet4!K30</f>
        <v>5.2278611111111109E-2</v>
      </c>
      <c r="L30">
        <f>[1]Sheet4!L30</f>
        <v>-86609902.522109032</v>
      </c>
      <c r="M30">
        <f>[1]Sheet4!M30</f>
        <v>1.501718753576277</v>
      </c>
    </row>
    <row r="31" spans="1:13" x14ac:dyDescent="0.3">
      <c r="A31">
        <f>[1]Sheet4!A31</f>
        <v>32</v>
      </c>
      <c r="B31" s="3">
        <f>[1]Sheet4!B31</f>
        <v>44743.843865740739</v>
      </c>
      <c r="C31" s="3">
        <f>[1]Sheet4!C31</f>
        <v>38</v>
      </c>
      <c r="D31" t="str">
        <f>[1]Sheet4!D31</f>
        <v>y-value</v>
      </c>
      <c r="E31">
        <f>[1]Sheet4!E31</f>
        <v>35.870390623807907</v>
      </c>
      <c r="F31">
        <f>[1]Sheet4!F31</f>
        <v>38</v>
      </c>
      <c r="G31">
        <f>[1]Sheet4!G31</f>
        <v>1656699310</v>
      </c>
      <c r="H31">
        <f>[1]Sheet4!H31</f>
        <v>1.6417731762659431</v>
      </c>
      <c r="I31">
        <f>[1]Sheet4!I31</f>
        <v>0</v>
      </c>
      <c r="J31">
        <f>[1]Sheet4!J31</f>
        <v>38</v>
      </c>
      <c r="K31">
        <f>[1]Sheet4!K31</f>
        <v>5.0869479166666669E-2</v>
      </c>
      <c r="L31">
        <f>[1]Sheet4!L31</f>
        <v>-84275395.16508542</v>
      </c>
      <c r="M31">
        <f>[1]Sheet4!M31</f>
        <v>2.1296093761920929</v>
      </c>
    </row>
    <row r="32" spans="1:13" x14ac:dyDescent="0.3">
      <c r="A32">
        <f>[1]Sheet4!A32</f>
        <v>33</v>
      </c>
      <c r="B32" s="3">
        <f>[1]Sheet4!B32</f>
        <v>44743.847337962958</v>
      </c>
      <c r="C32" s="3">
        <f>[1]Sheet4!C32</f>
        <v>52.934062500000003</v>
      </c>
      <c r="D32" t="str">
        <f>[1]Sheet4!D32</f>
        <v>y-value</v>
      </c>
      <c r="E32">
        <f>[1]Sheet4!E32</f>
        <v>50.836093753576279</v>
      </c>
      <c r="F32">
        <f>[1]Sheet4!F32</f>
        <v>52.934062500000003</v>
      </c>
      <c r="G32">
        <f>[1]Sheet4!G32</f>
        <v>1656699610</v>
      </c>
      <c r="H32">
        <f>[1]Sheet4!H32</f>
        <v>1.763026052048132</v>
      </c>
      <c r="I32">
        <f>[1]Sheet4!I32</f>
        <v>0</v>
      </c>
      <c r="J32">
        <f>[1]Sheet4!J32</f>
        <v>52.934062500000003</v>
      </c>
      <c r="K32">
        <f>[1]Sheet4!K32</f>
        <v>4.9240347222222217E-2</v>
      </c>
      <c r="L32">
        <f>[1]Sheet4!L32</f>
        <v>-81576413.203226388</v>
      </c>
      <c r="M32">
        <f>[1]Sheet4!M32</f>
        <v>2.097968746423724</v>
      </c>
    </row>
    <row r="33" spans="1:13" x14ac:dyDescent="0.3">
      <c r="A33">
        <f>[1]Sheet4!A33</f>
        <v>34</v>
      </c>
      <c r="B33" s="3">
        <f>[1]Sheet4!B33</f>
        <v>44743.850810185177</v>
      </c>
      <c r="C33" s="3">
        <f>[1]Sheet4!C33</f>
        <v>68.25</v>
      </c>
      <c r="D33" t="str">
        <f>[1]Sheet4!D33</f>
        <v>y-value</v>
      </c>
      <c r="E33">
        <f>[1]Sheet4!E33</f>
        <v>64.688124999403954</v>
      </c>
      <c r="F33">
        <f>[1]Sheet4!F33</f>
        <v>68.25</v>
      </c>
      <c r="G33">
        <f>[1]Sheet4!G33</f>
        <v>1656699910</v>
      </c>
      <c r="H33">
        <f>[1]Sheet4!H33</f>
        <v>2.53894475468321</v>
      </c>
      <c r="I33">
        <f>[1]Sheet4!I33</f>
        <v>0</v>
      </c>
      <c r="J33">
        <f>[1]Sheet4!J33</f>
        <v>68.25</v>
      </c>
      <c r="K33">
        <f>[1]Sheet4!K33</f>
        <v>4.6460277777777781E-2</v>
      </c>
      <c r="L33">
        <f>[1]Sheet4!L33</f>
        <v>-76970673.324894443</v>
      </c>
      <c r="M33">
        <f>[1]Sheet4!M33</f>
        <v>3.561875000596046</v>
      </c>
    </row>
    <row r="34" spans="1:13" x14ac:dyDescent="0.3">
      <c r="A34">
        <f>[1]Sheet4!A34</f>
        <v>35</v>
      </c>
      <c r="B34" s="3">
        <f>[1]Sheet4!B34</f>
        <v>44743.85428240741</v>
      </c>
      <c r="C34" s="3">
        <f>[1]Sheet4!C34</f>
        <v>81.334687500000001</v>
      </c>
      <c r="D34" t="str">
        <f>[1]Sheet4!D34</f>
        <v>y-value</v>
      </c>
      <c r="E34">
        <f>[1]Sheet4!E34</f>
        <v>77.844531252980232</v>
      </c>
      <c r="F34">
        <f>[1]Sheet4!F34</f>
        <v>81.334687500000001</v>
      </c>
      <c r="G34">
        <f>[1]Sheet4!G34</f>
        <v>1656700210</v>
      </c>
      <c r="H34">
        <f>[1]Sheet4!H34</f>
        <v>3.283632200276148</v>
      </c>
      <c r="I34">
        <f>[1]Sheet4!I34</f>
        <v>0</v>
      </c>
      <c r="J34">
        <f>[1]Sheet4!J34</f>
        <v>81.334687500000001</v>
      </c>
      <c r="K34">
        <f>[1]Sheet4!K34</f>
        <v>4.306145833333333E-2</v>
      </c>
      <c r="L34">
        <f>[1]Sheet4!L34</f>
        <v>-71339849.21920833</v>
      </c>
      <c r="M34">
        <f>[1]Sheet4!M34</f>
        <v>3.4901562470197689</v>
      </c>
    </row>
    <row r="35" spans="1:13" x14ac:dyDescent="0.3">
      <c r="A35">
        <f>[1]Sheet4!A35</f>
        <v>36</v>
      </c>
      <c r="B35" s="3">
        <f>[1]Sheet4!B35</f>
        <v>44743.857754629629</v>
      </c>
      <c r="C35" s="3">
        <f>[1]Sheet4!C35</f>
        <v>94.05</v>
      </c>
      <c r="D35" t="str">
        <f>[1]Sheet4!D35</f>
        <v>y-value</v>
      </c>
      <c r="E35">
        <f>[1]Sheet4!E35</f>
        <v>89.97367187589407</v>
      </c>
      <c r="F35">
        <f>[1]Sheet4!F35</f>
        <v>94.05</v>
      </c>
      <c r="G35">
        <f>[1]Sheet4!G35</f>
        <v>1656700510</v>
      </c>
      <c r="H35">
        <f>[1]Sheet4!H35</f>
        <v>3.6427990170516811</v>
      </c>
      <c r="I35">
        <f>[1]Sheet4!I35</f>
        <v>0</v>
      </c>
      <c r="J35">
        <f>[1]Sheet4!J35</f>
        <v>94.05</v>
      </c>
      <c r="K35">
        <f>[1]Sheet4!K35</f>
        <v>3.9459618055555562E-2</v>
      </c>
      <c r="L35">
        <f>[1]Sheet4!L35</f>
        <v>-65372679.383372217</v>
      </c>
      <c r="M35">
        <f>[1]Sheet4!M35</f>
        <v>4.0763281241059266</v>
      </c>
    </row>
    <row r="36" spans="1:13" x14ac:dyDescent="0.3">
      <c r="A36">
        <f>[1]Sheet4!A36</f>
        <v>37</v>
      </c>
      <c r="B36" s="3">
        <f>[1]Sheet4!B36</f>
        <v>44743.861226851863</v>
      </c>
      <c r="C36" s="3">
        <f>[1]Sheet4!C36</f>
        <v>107.6596875</v>
      </c>
      <c r="D36" t="str">
        <f>[1]Sheet4!D36</f>
        <v>y-value</v>
      </c>
      <c r="E36">
        <f>[1]Sheet4!E36</f>
        <v>100.44140625</v>
      </c>
      <c r="F36">
        <f>[1]Sheet4!F36</f>
        <v>107.6596875</v>
      </c>
      <c r="G36">
        <f>[1]Sheet4!G36</f>
        <v>1656700810</v>
      </c>
      <c r="H36">
        <f>[1]Sheet4!H36</f>
        <v>4.026443433480833</v>
      </c>
      <c r="I36">
        <f>[1]Sheet4!I36</f>
        <v>0</v>
      </c>
      <c r="J36">
        <f>[1]Sheet4!J36</f>
        <v>107.6596875</v>
      </c>
      <c r="K36">
        <f>[1]Sheet4!K36</f>
        <v>3.4880000000000001E-2</v>
      </c>
      <c r="L36">
        <f>[1]Sheet4!L36</f>
        <v>-57785623.811393753</v>
      </c>
      <c r="M36">
        <f>[1]Sheet4!M36</f>
        <v>7.218281250000004</v>
      </c>
    </row>
    <row r="37" spans="1:13" x14ac:dyDescent="0.3">
      <c r="A37">
        <f>[1]Sheet4!A37</f>
        <v>38</v>
      </c>
      <c r="B37" s="3">
        <f>[1]Sheet4!B37</f>
        <v>44743.864699074067</v>
      </c>
      <c r="C37" s="3">
        <f>[1]Sheet4!C37</f>
        <v>115.5825</v>
      </c>
      <c r="D37" t="str">
        <f>[1]Sheet4!D37</f>
        <v>y-value</v>
      </c>
      <c r="E37">
        <f>[1]Sheet4!E37</f>
        <v>110.24054687470201</v>
      </c>
      <c r="F37">
        <f>[1]Sheet4!F37</f>
        <v>115.5825</v>
      </c>
      <c r="G37">
        <f>[1]Sheet4!G37</f>
        <v>1656701110</v>
      </c>
      <c r="H37">
        <f>[1]Sheet4!H37</f>
        <v>4.65624252866726</v>
      </c>
      <c r="I37">
        <f>[1]Sheet4!I37</f>
        <v>0</v>
      </c>
      <c r="J37">
        <f>[1]Sheet4!J37</f>
        <v>115.5825</v>
      </c>
      <c r="K37">
        <f>[1]Sheet4!K37</f>
        <v>2.9906631944444449E-2</v>
      </c>
      <c r="L37">
        <f>[1]Sheet4!L37</f>
        <v>-49546240.098175697</v>
      </c>
      <c r="M37">
        <f>[1]Sheet4!M37</f>
        <v>5.3419531252980192</v>
      </c>
    </row>
    <row r="38" spans="1:13" x14ac:dyDescent="0.3">
      <c r="A38">
        <f>[1]Sheet4!A38</f>
        <v>39</v>
      </c>
      <c r="B38" s="3">
        <f>[1]Sheet4!B38</f>
        <v>44743.868171296293</v>
      </c>
      <c r="C38" s="3">
        <f>[1]Sheet4!C38</f>
        <v>124.0284375</v>
      </c>
      <c r="D38" t="str">
        <f>[1]Sheet4!D38</f>
        <v>y-value</v>
      </c>
      <c r="E38">
        <f>[1]Sheet4!E38</f>
        <v>117.9050781279802</v>
      </c>
      <c r="F38">
        <f>[1]Sheet4!F38</f>
        <v>124.0284375</v>
      </c>
      <c r="G38">
        <f>[1]Sheet4!G38</f>
        <v>1656701410</v>
      </c>
      <c r="H38">
        <f>[1]Sheet4!H38</f>
        <v>5.4645735010688581</v>
      </c>
      <c r="I38">
        <f>[1]Sheet4!I38</f>
        <v>0</v>
      </c>
      <c r="J38">
        <f>[1]Sheet4!J38</f>
        <v>124.0284375</v>
      </c>
      <c r="K38">
        <f>[1]Sheet4!K38</f>
        <v>2.4117291666666669E-2</v>
      </c>
      <c r="L38">
        <f>[1]Sheet4!L38</f>
        <v>-39955033.204469793</v>
      </c>
      <c r="M38">
        <f>[1]Sheet4!M38</f>
        <v>6.1233593720197632</v>
      </c>
    </row>
    <row r="39" spans="1:13" x14ac:dyDescent="0.3">
      <c r="A39">
        <f>[1]Sheet4!A39</f>
        <v>40</v>
      </c>
      <c r="B39" s="3">
        <f>[1]Sheet4!B39</f>
        <v>44743.87164351852</v>
      </c>
      <c r="C39" s="3">
        <f>[1]Sheet4!C39</f>
        <v>132</v>
      </c>
      <c r="D39" t="str">
        <f>[1]Sheet4!D39</f>
        <v>y-value</v>
      </c>
      <c r="E39">
        <f>[1]Sheet4!E39</f>
        <v>123.8667968735099</v>
      </c>
      <c r="F39">
        <f>[1]Sheet4!F39</f>
        <v>132</v>
      </c>
      <c r="G39">
        <f>[1]Sheet4!G39</f>
        <v>1656701710</v>
      </c>
      <c r="H39">
        <f>[1]Sheet4!H39</f>
        <v>5.4613612545363219</v>
      </c>
      <c r="I39">
        <f>[1]Sheet4!I39</f>
        <v>0</v>
      </c>
      <c r="J39">
        <f>[1]Sheet4!J39</f>
        <v>132</v>
      </c>
      <c r="K39">
        <f>[1]Sheet4!K39</f>
        <v>1.786197916666667E-2</v>
      </c>
      <c r="L39">
        <f>[1]Sheet4!L39</f>
        <v>-29591847.56260417</v>
      </c>
      <c r="M39">
        <f>[1]Sheet4!M39</f>
        <v>8.1332031264901161</v>
      </c>
    </row>
    <row r="40" spans="1:13" x14ac:dyDescent="0.3">
      <c r="A40">
        <f>[1]Sheet4!A40</f>
        <v>41</v>
      </c>
      <c r="B40" s="3">
        <f>[1]Sheet4!B40</f>
        <v>44743.875115740739</v>
      </c>
      <c r="C40" s="3">
        <f>[1]Sheet4!C40</f>
        <v>135.3515625</v>
      </c>
      <c r="D40" t="str">
        <f>[1]Sheet4!D40</f>
        <v>y-value</v>
      </c>
      <c r="E40">
        <f>[1]Sheet4!E40</f>
        <v>128.3368749991059</v>
      </c>
      <c r="F40">
        <f>[1]Sheet4!F40</f>
        <v>135.3515625</v>
      </c>
      <c r="G40">
        <f>[1]Sheet4!G40</f>
        <v>1656702010</v>
      </c>
      <c r="H40">
        <f>[1]Sheet4!H40</f>
        <v>5.6642826965410329</v>
      </c>
      <c r="I40">
        <f>[1]Sheet4!I40</f>
        <v>0</v>
      </c>
      <c r="J40">
        <f>[1]Sheet4!J40</f>
        <v>135.3515625</v>
      </c>
      <c r="K40">
        <f>[1]Sheet4!K40</f>
        <v>1.1193333333333329E-2</v>
      </c>
      <c r="L40">
        <f>[1]Sheet4!L40</f>
        <v>-18543889.495058339</v>
      </c>
      <c r="M40">
        <f>[1]Sheet4!M40</f>
        <v>7.0146875008940697</v>
      </c>
    </row>
    <row r="41" spans="1:13" x14ac:dyDescent="0.3">
      <c r="A41">
        <f>[1]Sheet4!A41</f>
        <v>42</v>
      </c>
      <c r="B41" s="3">
        <f>[1]Sheet4!B41</f>
        <v>44743.878587962958</v>
      </c>
      <c r="C41" s="3">
        <f>[1]Sheet4!C41</f>
        <v>139.25</v>
      </c>
      <c r="D41" t="str">
        <f>[1]Sheet4!D41</f>
        <v>y-value</v>
      </c>
      <c r="E41">
        <f>[1]Sheet4!E41</f>
        <v>130.01554687507451</v>
      </c>
      <c r="F41">
        <f>[1]Sheet4!F41</f>
        <v>139.25</v>
      </c>
      <c r="G41">
        <f>[1]Sheet4!G41</f>
        <v>1656702310</v>
      </c>
      <c r="H41">
        <f>[1]Sheet4!H41</f>
        <v>6.3630409921723636</v>
      </c>
      <c r="I41">
        <f>[1]Sheet4!I41</f>
        <v>0</v>
      </c>
      <c r="J41">
        <f>[1]Sheet4!J41</f>
        <v>139.25</v>
      </c>
      <c r="K41">
        <f>[1]Sheet4!K41</f>
        <v>4.3156597222222216E-3</v>
      </c>
      <c r="L41">
        <f>[1]Sheet4!L41</f>
        <v>-7149633.4154326376</v>
      </c>
      <c r="M41">
        <f>[1]Sheet4!M41</f>
        <v>9.2344531249254942</v>
      </c>
    </row>
    <row r="42" spans="1:13" x14ac:dyDescent="0.3">
      <c r="A42">
        <f>[1]Sheet4!A42</f>
        <v>43</v>
      </c>
      <c r="B42" s="3">
        <f>[1]Sheet4!B42</f>
        <v>44743.882060185177</v>
      </c>
      <c r="C42" s="3">
        <f>[1]Sheet4!C42</f>
        <v>138.01218750000001</v>
      </c>
      <c r="D42" t="str">
        <f>[1]Sheet4!D42</f>
        <v>y-value</v>
      </c>
      <c r="E42">
        <f>[1]Sheet4!E42</f>
        <v>129.92953125014901</v>
      </c>
      <c r="F42">
        <f>[1]Sheet4!F42</f>
        <v>138.01218750000001</v>
      </c>
      <c r="G42">
        <f>[1]Sheet4!G42</f>
        <v>1656702610</v>
      </c>
      <c r="H42">
        <f>[1]Sheet4!H42</f>
        <v>7.2916910717969543</v>
      </c>
      <c r="I42">
        <f>[1]Sheet4!I42</f>
        <v>0</v>
      </c>
      <c r="J42">
        <f>[1]Sheet4!J42</f>
        <v>138.01218750000001</v>
      </c>
      <c r="K42">
        <f>[1]Sheet4!K42</f>
        <v>-3.8418749999999989E-3</v>
      </c>
      <c r="L42">
        <f>[1]Sheet4!L42</f>
        <v>6364974.2693249993</v>
      </c>
      <c r="M42">
        <f>[1]Sheet4!M42</f>
        <v>8.0826562498509986</v>
      </c>
    </row>
    <row r="43" spans="1:13" x14ac:dyDescent="0.3">
      <c r="A43">
        <f>[1]Sheet4!A43</f>
        <v>44</v>
      </c>
      <c r="B43" s="3">
        <f>[1]Sheet4!B43</f>
        <v>44743.88553240741</v>
      </c>
      <c r="C43" s="3">
        <f>[1]Sheet4!C43</f>
        <v>137</v>
      </c>
      <c r="D43" t="str">
        <f>[1]Sheet4!D43</f>
        <v>y-value</v>
      </c>
      <c r="E43">
        <f>[1]Sheet4!E43</f>
        <v>126.67999999970201</v>
      </c>
      <c r="F43">
        <f>[1]Sheet4!F43</f>
        <v>137</v>
      </c>
      <c r="G43">
        <f>[1]Sheet4!G43</f>
        <v>1656702910</v>
      </c>
      <c r="H43">
        <f>[1]Sheet4!H43</f>
        <v>8.1933423054470698</v>
      </c>
      <c r="I43">
        <f>[1]Sheet4!I43</f>
        <v>0</v>
      </c>
      <c r="J43">
        <f>[1]Sheet4!J43</f>
        <v>137</v>
      </c>
      <c r="K43">
        <f>[1]Sheet4!K43</f>
        <v>-1.3243333333333329E-2</v>
      </c>
      <c r="L43">
        <f>[1]Sheet4!L43</f>
        <v>21940395.551433329</v>
      </c>
      <c r="M43">
        <f>[1]Sheet4!M43</f>
        <v>10.32000000029802</v>
      </c>
    </row>
    <row r="44" spans="1:13" x14ac:dyDescent="0.3">
      <c r="A44">
        <f>[1]Sheet4!A44</f>
        <v>45</v>
      </c>
      <c r="B44" s="3">
        <f>[1]Sheet4!B44</f>
        <v>44743.889004629629</v>
      </c>
      <c r="C44" s="3">
        <f>[1]Sheet4!C44</f>
        <v>133.16218749999999</v>
      </c>
      <c r="D44" t="str">
        <f>[1]Sheet4!D44</f>
        <v>y-value</v>
      </c>
      <c r="E44">
        <f>[1]Sheet4!E44</f>
        <v>120.7557812482119</v>
      </c>
      <c r="F44">
        <f>[1]Sheet4!F44</f>
        <v>133.16218749999999</v>
      </c>
      <c r="G44">
        <f>[1]Sheet4!G44</f>
        <v>1656703210</v>
      </c>
      <c r="H44">
        <f>[1]Sheet4!H44</f>
        <v>8.6860435668779115</v>
      </c>
      <c r="I44">
        <f>[1]Sheet4!I44</f>
        <v>0</v>
      </c>
      <c r="J44">
        <f>[1]Sheet4!J44</f>
        <v>133.16218749999999</v>
      </c>
      <c r="K44">
        <f>[1]Sheet4!K44</f>
        <v>-2.254145833333333E-2</v>
      </c>
      <c r="L44">
        <f>[1]Sheet4!L44</f>
        <v>37344627.134695843</v>
      </c>
      <c r="M44">
        <f>[1]Sheet4!M44</f>
        <v>12.40640625178813</v>
      </c>
    </row>
    <row r="45" spans="1:13" x14ac:dyDescent="0.3">
      <c r="A45">
        <f>[1]Sheet4!A45</f>
        <v>46</v>
      </c>
      <c r="B45" s="3">
        <f>[1]Sheet4!B45</f>
        <v>44743.892476851863</v>
      </c>
      <c r="C45" s="3">
        <f>[1]Sheet4!C45</f>
        <v>124.9875</v>
      </c>
      <c r="D45" t="str">
        <f>[1]Sheet4!D45</f>
        <v>y-value</v>
      </c>
      <c r="E45">
        <f>[1]Sheet4!E45</f>
        <v>112.06710937619209</v>
      </c>
      <c r="F45">
        <f>[1]Sheet4!F45</f>
        <v>124.9875</v>
      </c>
      <c r="G45">
        <f>[1]Sheet4!G45</f>
        <v>1656703510</v>
      </c>
      <c r="H45">
        <f>[1]Sheet4!H45</f>
        <v>9.3269418997555675</v>
      </c>
      <c r="I45">
        <f>[1]Sheet4!I45</f>
        <v>0</v>
      </c>
      <c r="J45">
        <f>[1]Sheet4!J45</f>
        <v>124.9875</v>
      </c>
      <c r="K45">
        <f>[1]Sheet4!K45</f>
        <v>-3.3195937500000008E-2</v>
      </c>
      <c r="L45">
        <f>[1]Sheet4!L45</f>
        <v>54995938.241100013</v>
      </c>
      <c r="M45">
        <f>[1]Sheet4!M45</f>
        <v>12.920390623807901</v>
      </c>
    </row>
    <row r="46" spans="1:13" x14ac:dyDescent="0.3">
      <c r="A46">
        <f>[1]Sheet4!A46</f>
        <v>47</v>
      </c>
      <c r="B46" s="3">
        <f>[1]Sheet4!B46</f>
        <v>44743.895949074067</v>
      </c>
      <c r="C46" s="3">
        <f>[1]Sheet4!C46</f>
        <v>113.65656250000001</v>
      </c>
      <c r="D46" t="str">
        <f>[1]Sheet4!D46</f>
        <v>y-value</v>
      </c>
      <c r="E46">
        <f>[1]Sheet4!E46</f>
        <v>100.1592578142881</v>
      </c>
      <c r="F46">
        <f>[1]Sheet4!F46</f>
        <v>113.65656250000001</v>
      </c>
      <c r="G46">
        <f>[1]Sheet4!G46</f>
        <v>1656703810</v>
      </c>
      <c r="H46">
        <f>[1]Sheet4!H46</f>
        <v>9.9041053941332819</v>
      </c>
      <c r="I46">
        <f>[1]Sheet4!I46</f>
        <v>0</v>
      </c>
      <c r="J46">
        <f>[1]Sheet4!J46</f>
        <v>113.65656250000001</v>
      </c>
      <c r="K46">
        <f>[1]Sheet4!K46</f>
        <v>-4.4009791666666673E-2</v>
      </c>
      <c r="L46">
        <f>[1]Sheet4!L46</f>
        <v>72911289.690730736</v>
      </c>
      <c r="M46">
        <f>[1]Sheet4!M46</f>
        <v>13.497304685711869</v>
      </c>
    </row>
    <row r="47" spans="1:13" x14ac:dyDescent="0.3">
      <c r="A47">
        <f>[1]Sheet4!A47</f>
        <v>48</v>
      </c>
      <c r="B47" s="3">
        <f>[1]Sheet4!B47</f>
        <v>44743.899421296293</v>
      </c>
      <c r="C47" s="3">
        <f>[1]Sheet4!C47</f>
        <v>97.02</v>
      </c>
      <c r="D47" t="str">
        <f>[1]Sheet4!D47</f>
        <v>y-value</v>
      </c>
      <c r="E47">
        <f>[1]Sheet4!E47</f>
        <v>85.358554691076279</v>
      </c>
      <c r="F47">
        <f>[1]Sheet4!F47</f>
        <v>97.02</v>
      </c>
      <c r="G47">
        <f>[1]Sheet4!G47</f>
        <v>1656704110</v>
      </c>
      <c r="H47">
        <f>[1]Sheet4!H47</f>
        <v>10.22996774172055</v>
      </c>
      <c r="I47">
        <f>[1]Sheet4!I47</f>
        <v>0</v>
      </c>
      <c r="J47">
        <f>[1]Sheet4!J47</f>
        <v>97.02</v>
      </c>
      <c r="K47">
        <f>[1]Sheet4!K47</f>
        <v>-5.584255208333333E-2</v>
      </c>
      <c r="L47">
        <f>[1]Sheet4!L47</f>
        <v>92514670.907902077</v>
      </c>
      <c r="M47">
        <f>[1]Sheet4!M47</f>
        <v>11.661445308923721</v>
      </c>
    </row>
    <row r="48" spans="1:13" x14ac:dyDescent="0.3">
      <c r="A48">
        <f>[1]Sheet4!A48</f>
        <v>49</v>
      </c>
      <c r="B48" s="3">
        <f>[1]Sheet4!B48</f>
        <v>44743.90289351852</v>
      </c>
      <c r="C48" s="3">
        <f>[1]Sheet4!C48</f>
        <v>80.768437500000005</v>
      </c>
      <c r="D48" t="str">
        <f>[1]Sheet4!D48</f>
        <v>y-value</v>
      </c>
      <c r="E48">
        <f>[1]Sheet4!E48</f>
        <v>66.440351560711861</v>
      </c>
      <c r="F48">
        <f>[1]Sheet4!F48</f>
        <v>80.768437500000005</v>
      </c>
      <c r="G48">
        <f>[1]Sheet4!G48</f>
        <v>1656704410</v>
      </c>
      <c r="H48">
        <f>[1]Sheet4!H48</f>
        <v>10.00646987532771</v>
      </c>
      <c r="I48">
        <f>[1]Sheet4!I48</f>
        <v>0</v>
      </c>
      <c r="J48">
        <f>[1]Sheet4!J48</f>
        <v>80.768437500000005</v>
      </c>
      <c r="K48">
        <f>[1]Sheet4!K48</f>
        <v>-6.7913506944444438E-2</v>
      </c>
      <c r="L48">
        <f>[1]Sheet4!L48</f>
        <v>112512672.89377829</v>
      </c>
      <c r="M48">
        <f>[1]Sheet4!M48</f>
        <v>14.32808593928814</v>
      </c>
    </row>
    <row r="49" spans="1:13" x14ac:dyDescent="0.3">
      <c r="A49">
        <f>[1]Sheet4!A49</f>
        <v>50</v>
      </c>
      <c r="B49" s="3">
        <f>[1]Sheet4!B49</f>
        <v>44743.906365740739</v>
      </c>
      <c r="C49" s="3">
        <f>[1]Sheet4!C49</f>
        <v>57.667499999999997</v>
      </c>
      <c r="D49" t="str">
        <f>[1]Sheet4!D49</f>
        <v>y-value</v>
      </c>
      <c r="E49">
        <f>[1]Sheet4!E49</f>
        <v>52.682695314288139</v>
      </c>
      <c r="F49">
        <f>[1]Sheet4!F49</f>
        <v>57.667499999999997</v>
      </c>
      <c r="G49">
        <f>[1]Sheet4!G49</f>
        <v>1656704710</v>
      </c>
      <c r="H49">
        <f>[1]Sheet4!H49</f>
        <v>13.74220340930435</v>
      </c>
      <c r="I49">
        <f>[1]Sheet4!I49</f>
        <v>0</v>
      </c>
      <c r="J49">
        <f>[1]Sheet4!J49</f>
        <v>57.667499999999997</v>
      </c>
      <c r="K49">
        <f>[1]Sheet4!K49</f>
        <v>-6.4940190972222228E-2</v>
      </c>
      <c r="L49">
        <f>[1]Sheet4!L49</f>
        <v>107586772.9346754</v>
      </c>
      <c r="M49">
        <f>[1]Sheet4!M49</f>
        <v>4.9848046857118584</v>
      </c>
    </row>
    <row r="50" spans="1:13" x14ac:dyDescent="0.3">
      <c r="A50">
        <f>[1]Sheet4!A50</f>
        <v>51</v>
      </c>
      <c r="B50" s="3">
        <f>[1]Sheet4!B50</f>
        <v>44743.909837962958</v>
      </c>
      <c r="C50" s="3">
        <f>[1]Sheet4!C50</f>
        <v>32.65625</v>
      </c>
      <c r="D50" t="str">
        <f>[1]Sheet4!D50</f>
        <v>y-value</v>
      </c>
      <c r="E50">
        <f>[1]Sheet4!E50</f>
        <v>26.29859375953674</v>
      </c>
      <c r="F50">
        <f>[1]Sheet4!F50</f>
        <v>32.65625</v>
      </c>
      <c r="G50">
        <f>[1]Sheet4!G50</f>
        <v>1656705010</v>
      </c>
      <c r="H50">
        <f>[1]Sheet4!H50</f>
        <v>22.476757591839579</v>
      </c>
      <c r="I50">
        <f>[1]Sheet4!I50</f>
        <v>0</v>
      </c>
      <c r="J50">
        <f>[1]Sheet4!J50</f>
        <v>32.65625</v>
      </c>
      <c r="K50">
        <f>[1]Sheet4!K50</f>
        <v>-8.1527847222222227E-2</v>
      </c>
      <c r="L50">
        <f>[1]Sheet4!L50</f>
        <v>135067619.2461639</v>
      </c>
      <c r="M50">
        <f>[1]Sheet4!M50</f>
        <v>6.3576562404632568</v>
      </c>
    </row>
    <row r="51" spans="1:13" x14ac:dyDescent="0.3">
      <c r="A51">
        <f>[1]Sheet4!A51</f>
        <v>52</v>
      </c>
      <c r="B51" s="3">
        <f>[1]Sheet4!B51</f>
        <v>44743.913310185177</v>
      </c>
      <c r="C51" s="3">
        <f>[1]Sheet4!C51</f>
        <v>2.97</v>
      </c>
      <c r="D51" t="str">
        <f>[1]Sheet4!D51</f>
        <v>y-value</v>
      </c>
      <c r="E51">
        <f>[1]Sheet4!E51</f>
        <v>-109.1976953148842</v>
      </c>
      <c r="F51">
        <f>[1]Sheet4!F51</f>
        <v>2.97</v>
      </c>
      <c r="G51">
        <f>[1]Sheet4!G51</f>
        <v>1656705310</v>
      </c>
      <c r="H51">
        <f>[1]Sheet4!H51</f>
        <v>249.37406104710001</v>
      </c>
      <c r="I51">
        <f>[1]Sheet4!I51</f>
        <v>2</v>
      </c>
      <c r="J51">
        <f>[1]Sheet4!J51</f>
        <v>-109.1976953148842</v>
      </c>
      <c r="K51">
        <f>[1]Sheet4!K51</f>
        <v>-0.28568130208333331</v>
      </c>
      <c r="L51">
        <f>[1]Sheet4!L51</f>
        <v>473289620.93147713</v>
      </c>
      <c r="M51">
        <f>[1]Sheet4!M51</f>
        <v>112.1676953148842</v>
      </c>
    </row>
    <row r="52" spans="1:13" x14ac:dyDescent="0.3">
      <c r="A52">
        <f>[1]Sheet4!A52</f>
        <v>53</v>
      </c>
      <c r="B52" s="3">
        <f>[1]Sheet4!B52</f>
        <v>44743.91678240741</v>
      </c>
      <c r="C52" s="3">
        <f>[1]Sheet4!C52</f>
        <v>-30.5971875</v>
      </c>
      <c r="D52" t="str">
        <f>[1]Sheet4!D52</f>
        <v>y-value</v>
      </c>
      <c r="E52">
        <f>[1]Sheet4!E52</f>
        <v>-143.72695314884189</v>
      </c>
      <c r="F52">
        <f>[1]Sheet4!F52</f>
        <v>-30.5971875</v>
      </c>
      <c r="G52">
        <f>[1]Sheet4!G52</f>
        <v>1656705610</v>
      </c>
      <c r="H52">
        <f>[1]Sheet4!H52</f>
        <v>260.96352621639352</v>
      </c>
      <c r="I52">
        <f>[1]Sheet4!I52</f>
        <v>0</v>
      </c>
      <c r="J52">
        <f>[1]Sheet4!J52</f>
        <v>-30.5971875</v>
      </c>
      <c r="K52">
        <f>[1]Sheet4!K52</f>
        <v>-0.25764871527777777</v>
      </c>
      <c r="L52">
        <f>[1]Sheet4!L52</f>
        <v>426847928.28303403</v>
      </c>
      <c r="M52">
        <f>[1]Sheet4!M52</f>
        <v>113.1297656488419</v>
      </c>
    </row>
    <row r="53" spans="1:13" x14ac:dyDescent="0.3">
      <c r="A53">
        <f>[1]Sheet4!A53</f>
        <v>54</v>
      </c>
      <c r="B53" s="3">
        <f>[1]Sheet4!B53</f>
        <v>44743.920254629629</v>
      </c>
      <c r="C53" s="3">
        <f>[1]Sheet4!C53</f>
        <v>0</v>
      </c>
      <c r="D53" t="str">
        <f>[1]Sheet4!D53</f>
        <v>y-value</v>
      </c>
      <c r="E53">
        <f>[1]Sheet4!E53</f>
        <v>-191.82984375953669</v>
      </c>
      <c r="F53">
        <f>[1]Sheet4!F53</f>
        <v>0</v>
      </c>
      <c r="G53">
        <f>[1]Sheet4!G53</f>
        <v>1656705910</v>
      </c>
      <c r="H53">
        <f>[1]Sheet4!H53</f>
        <v>263.79043386127529</v>
      </c>
      <c r="I53">
        <f>[1]Sheet4!I53</f>
        <v>0</v>
      </c>
      <c r="J53">
        <f>[1]Sheet4!J53</f>
        <v>0</v>
      </c>
      <c r="K53">
        <f>[1]Sheet4!K53</f>
        <v>-0.23040288194444439</v>
      </c>
      <c r="L53">
        <f>[1]Sheet4!L53</f>
        <v>381709624.36854953</v>
      </c>
      <c r="M53">
        <f>[1]Sheet4!M53</f>
        <v>191.82984375953669</v>
      </c>
    </row>
    <row r="54" spans="1:13" x14ac:dyDescent="0.3">
      <c r="A54">
        <f>[1]Sheet4!A54</f>
        <v>55</v>
      </c>
      <c r="B54" s="3">
        <f>[1]Sheet4!B54</f>
        <v>44743.923726851863</v>
      </c>
      <c r="C54" s="3">
        <f>[1]Sheet4!C54</f>
        <v>-111.0965625</v>
      </c>
      <c r="D54" t="str">
        <f>[1]Sheet4!D54</f>
        <v>y-value</v>
      </c>
      <c r="E54">
        <f>[1]Sheet4!E54</f>
        <v>-227.33054685592651</v>
      </c>
      <c r="F54">
        <f>[1]Sheet4!F54</f>
        <v>-111.0965625</v>
      </c>
      <c r="G54">
        <f>[1]Sheet4!G54</f>
        <v>1656706210</v>
      </c>
      <c r="H54">
        <f>[1]Sheet4!H54</f>
        <v>273.29517581292521</v>
      </c>
      <c r="I54">
        <f>[1]Sheet4!I54</f>
        <v>0</v>
      </c>
      <c r="J54">
        <f>[1]Sheet4!J54</f>
        <v>-111.0965625</v>
      </c>
      <c r="K54">
        <f>[1]Sheet4!K54</f>
        <v>-0.20411190972222221</v>
      </c>
      <c r="L54">
        <f>[1]Sheet4!L54</f>
        <v>338153241.0412181</v>
      </c>
      <c r="M54">
        <f>[1]Sheet4!M54</f>
        <v>116.23398435592649</v>
      </c>
    </row>
    <row r="55" spans="1:13" x14ac:dyDescent="0.3">
      <c r="A55">
        <f>[1]Sheet4!A55</f>
        <v>56</v>
      </c>
      <c r="B55" s="3">
        <f>[1]Sheet4!B55</f>
        <v>44743.927199074067</v>
      </c>
      <c r="C55" s="3">
        <f>[1]Sheet4!C55</f>
        <v>-1000</v>
      </c>
      <c r="D55" t="str">
        <f>[1]Sheet4!D55</f>
        <v>y-value</v>
      </c>
      <c r="E55">
        <f>[1]Sheet4!E55</f>
        <v>-170.1708984375</v>
      </c>
      <c r="F55">
        <f>[1]Sheet4!F55</f>
        <v>-1000</v>
      </c>
      <c r="G55">
        <f>[1]Sheet4!G55</f>
        <v>1656706510</v>
      </c>
      <c r="H55">
        <f>[1]Sheet4!H55</f>
        <v>28.52160702158967</v>
      </c>
      <c r="I55">
        <f>[1]Sheet4!I55</f>
        <v>-1</v>
      </c>
      <c r="J55">
        <f>[1]Sheet4!J55</f>
        <v>-170.1708984375</v>
      </c>
      <c r="K55">
        <f>[1]Sheet4!K55</f>
        <v>-0.17649289930555559</v>
      </c>
      <c r="L55">
        <f>[1]Sheet4!L55</f>
        <v>292396765.07739002</v>
      </c>
      <c r="M55">
        <f>[1]Sheet4!M55</f>
        <v>829.8291015625</v>
      </c>
    </row>
  </sheetData>
  <autoFilter ref="A1:I63" xr:uid="{E64ED3D8-F227-4D76-B7C7-436D36DA1B95}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inputdata</vt:lpstr>
      <vt:lpstr>outputdata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Coerver, Fred (VodafoneZiggo)</cp:lastModifiedBy>
  <dcterms:created xsi:type="dcterms:W3CDTF">2022-07-08T12:52:57Z</dcterms:created>
  <dcterms:modified xsi:type="dcterms:W3CDTF">2022-07-12T19:45:01Z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