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codeName="DieseArbeitsmappe" defaultThemeVersion="202300"/>
  <mc:AlternateContent xmlns:mc="http://schemas.openxmlformats.org/markup-compatibility/2006">
    <mc:Choice Requires="x15">
      <x15ac:absPath xmlns:x15ac="http://schemas.microsoft.com/office/spreadsheetml/2010/11/ac" url="/Users/frederic/Desktop/Masterthesis/"/>
    </mc:Choice>
  </mc:AlternateContent>
  <xr:revisionPtr revIDLastSave="0" documentId="8_{FE9D17E9-AAD1-874F-A443-E13254416C7B}" xr6:coauthVersionLast="47" xr6:coauthVersionMax="47" xr10:uidLastSave="{00000000-0000-0000-0000-000000000000}"/>
  <bookViews>
    <workbookView xWindow="28800" yWindow="-840" windowWidth="38400" windowHeight="21600" activeTab="20" xr2:uid="{85012E77-9E17-B643-9C0C-60ED34C7C866}"/>
  </bookViews>
  <sheets>
    <sheet name="1" sheetId="2" r:id="rId1"/>
    <sheet name="2" sheetId="3" r:id="rId2"/>
    <sheet name="3" sheetId="4" r:id="rId3"/>
    <sheet name="4" sheetId="5" r:id="rId4"/>
    <sheet name="5" sheetId="6" r:id="rId5"/>
    <sheet name="6" sheetId="7" r:id="rId6"/>
    <sheet name="7" sheetId="8" r:id="rId7"/>
    <sheet name="8" sheetId="9" r:id="rId8"/>
    <sheet name="9" sheetId="1" r:id="rId9"/>
    <sheet name="10" sheetId="10" r:id="rId10"/>
    <sheet name="11" sheetId="11" r:id="rId11"/>
    <sheet name="12" sheetId="12" r:id="rId12"/>
    <sheet name="13" sheetId="13" r:id="rId13"/>
    <sheet name="14" sheetId="14" r:id="rId14"/>
    <sheet name="15" sheetId="15" r:id="rId15"/>
    <sheet name="16" sheetId="16" r:id="rId16"/>
    <sheet name="17" sheetId="17" r:id="rId17"/>
    <sheet name="18" sheetId="18" r:id="rId18"/>
    <sheet name="19" sheetId="19" r:id="rId19"/>
    <sheet name="20" sheetId="20" r:id="rId20"/>
    <sheet name="Match Context" sheetId="21" r:id="rId21"/>
    <sheet name="Tabelle2" sheetId="22"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2" l="1"/>
  <c r="G4" i="22"/>
  <c r="G5" i="22"/>
  <c r="G6" i="22"/>
  <c r="G7" i="22"/>
  <c r="G8" i="22"/>
  <c r="G9" i="22"/>
  <c r="G10" i="22"/>
  <c r="G11" i="22"/>
  <c r="G12" i="22"/>
  <c r="G13" i="22"/>
  <c r="G14" i="22"/>
  <c r="G15" i="22"/>
  <c r="G16" i="22"/>
  <c r="G17" i="22"/>
  <c r="G18" i="22"/>
  <c r="G19" i="22"/>
  <c r="G20" i="22"/>
  <c r="G21" i="22"/>
  <c r="G2" i="22"/>
  <c r="AR4" i="21"/>
  <c r="AR5" i="21"/>
  <c r="AR6" i="21"/>
  <c r="AR7" i="21"/>
  <c r="AR8" i="21"/>
  <c r="AR9" i="21"/>
  <c r="AR10" i="21"/>
  <c r="AR11" i="21"/>
  <c r="AR12" i="21"/>
  <c r="AR13" i="21"/>
  <c r="AR14" i="21"/>
  <c r="AR15" i="21"/>
  <c r="AR16" i="21"/>
  <c r="AR17" i="21"/>
  <c r="AR18" i="21"/>
  <c r="AR19" i="21"/>
  <c r="AR20" i="21"/>
  <c r="AR21" i="21"/>
  <c r="AR22" i="21"/>
  <c r="AR3" i="21"/>
  <c r="AC4" i="21"/>
  <c r="AG4" i="21"/>
  <c r="AC5" i="21"/>
  <c r="AG5" i="21"/>
  <c r="AC6" i="21"/>
  <c r="AG6" i="21"/>
  <c r="AA7" i="21"/>
  <c r="AC7" i="21"/>
  <c r="AG7" i="21"/>
  <c r="AC8" i="21"/>
  <c r="AG8" i="21"/>
  <c r="AC9" i="21"/>
  <c r="AG9" i="21"/>
  <c r="AC10" i="21"/>
  <c r="AG10" i="21"/>
  <c r="AC11" i="21"/>
  <c r="AG11" i="21"/>
  <c r="AC12" i="21"/>
  <c r="AG12" i="21"/>
  <c r="AA13" i="21"/>
  <c r="AC13" i="21"/>
  <c r="AE13" i="21"/>
  <c r="AG13" i="21"/>
  <c r="AC14" i="21"/>
  <c r="AG14" i="21"/>
  <c r="AC15" i="21"/>
  <c r="AG15" i="21"/>
  <c r="AC16" i="21"/>
  <c r="AG16" i="21"/>
  <c r="AC17" i="21"/>
  <c r="AG17" i="21"/>
  <c r="AC18" i="21"/>
  <c r="AG18" i="21"/>
  <c r="AA19" i="21"/>
  <c r="AC19" i="21"/>
  <c r="AG19" i="21"/>
  <c r="AC20" i="21"/>
  <c r="AG20" i="21"/>
  <c r="AA21" i="21"/>
  <c r="AC21" i="21"/>
  <c r="AG21" i="21"/>
  <c r="AC22" i="21"/>
  <c r="AG22" i="21"/>
  <c r="AG3" i="21"/>
  <c r="AC3" i="21"/>
  <c r="AP4" i="21"/>
  <c r="AP5" i="21"/>
  <c r="AP6" i="21"/>
  <c r="AP7" i="21"/>
  <c r="AP8" i="21"/>
  <c r="AP9" i="21"/>
  <c r="AP10" i="21"/>
  <c r="AP11" i="21"/>
  <c r="AP12" i="21"/>
  <c r="AP13" i="21"/>
  <c r="AP14" i="21"/>
  <c r="AP15" i="21"/>
  <c r="AP16" i="21"/>
  <c r="AP17" i="21"/>
  <c r="AP18" i="21"/>
  <c r="AP19" i="21"/>
  <c r="AP20" i="21"/>
  <c r="AP21" i="21"/>
  <c r="AP22" i="21"/>
  <c r="V22" i="21"/>
  <c r="AA22" i="21" s="1"/>
  <c r="X22" i="21"/>
  <c r="AE22" i="21" s="1"/>
  <c r="V21" i="21"/>
  <c r="X21" i="21"/>
  <c r="AE21" i="21" s="1"/>
  <c r="AI21" i="21"/>
  <c r="V17" i="21"/>
  <c r="AA17" i="21" s="1"/>
  <c r="X17" i="21"/>
  <c r="AE17" i="21" s="1"/>
  <c r="V18" i="21"/>
  <c r="AA18" i="21" s="1"/>
  <c r="X18" i="21"/>
  <c r="AE18" i="21" s="1"/>
  <c r="V19" i="21"/>
  <c r="X19" i="21"/>
  <c r="AE19" i="21" s="1"/>
  <c r="AI19" i="21"/>
  <c r="V20" i="21"/>
  <c r="AA20" i="21" s="1"/>
  <c r="X20" i="21"/>
  <c r="AE20" i="21" s="1"/>
  <c r="V4" i="21"/>
  <c r="AA4" i="21" s="1"/>
  <c r="X4" i="21"/>
  <c r="AE4" i="21" s="1"/>
  <c r="V5" i="21"/>
  <c r="X5" i="21"/>
  <c r="AE5" i="21" s="1"/>
  <c r="AI5" i="21"/>
  <c r="V6" i="21"/>
  <c r="AA6" i="21" s="1"/>
  <c r="X6" i="21"/>
  <c r="AE6" i="21" s="1"/>
  <c r="V7" i="21"/>
  <c r="X7" i="21"/>
  <c r="AE7" i="21" s="1"/>
  <c r="AI7" i="21"/>
  <c r="V8" i="21"/>
  <c r="AA8" i="21" s="1"/>
  <c r="X8" i="21"/>
  <c r="AE8" i="21" s="1"/>
  <c r="V9" i="21"/>
  <c r="AA9" i="21" s="1"/>
  <c r="X9" i="21"/>
  <c r="V10" i="21"/>
  <c r="AA10" i="21" s="1"/>
  <c r="X10" i="21"/>
  <c r="AE10" i="21" s="1"/>
  <c r="AI10" i="21"/>
  <c r="V11" i="21"/>
  <c r="X11" i="21"/>
  <c r="AE11" i="21" s="1"/>
  <c r="AI11" i="21"/>
  <c r="V12" i="21"/>
  <c r="AA12" i="21" s="1"/>
  <c r="X12" i="21"/>
  <c r="V13" i="21"/>
  <c r="X13" i="21"/>
  <c r="AU13" i="21" s="1"/>
  <c r="AI13" i="21"/>
  <c r="V14" i="21"/>
  <c r="AA14" i="21" s="1"/>
  <c r="X14" i="21"/>
  <c r="AE14" i="21" s="1"/>
  <c r="V15" i="21"/>
  <c r="AI15" i="21" s="1"/>
  <c r="X15" i="21"/>
  <c r="V16" i="21"/>
  <c r="AA16" i="21" s="1"/>
  <c r="X16" i="21"/>
  <c r="AI16" i="21"/>
  <c r="AP3" i="21"/>
  <c r="X3" i="21"/>
  <c r="AE3" i="21" s="1"/>
  <c r="V3" i="21"/>
  <c r="AI3" i="21" s="1"/>
  <c r="Q22" i="21"/>
  <c r="Q21" i="21"/>
  <c r="Q20" i="21"/>
  <c r="Q19" i="21"/>
  <c r="Q18" i="21"/>
  <c r="Q17" i="21"/>
  <c r="Q16" i="21"/>
  <c r="Q15" i="21"/>
  <c r="Q14" i="21"/>
  <c r="Q13" i="21"/>
  <c r="Q12" i="21"/>
  <c r="Q11" i="21"/>
  <c r="Q10" i="21"/>
  <c r="Q9" i="21"/>
  <c r="Q8" i="21"/>
  <c r="Q7" i="21"/>
  <c r="Q6" i="21"/>
  <c r="Q5" i="21"/>
  <c r="Q4" i="21"/>
  <c r="Q3" i="21"/>
  <c r="N2" i="20"/>
  <c r="K2" i="20"/>
  <c r="N2" i="19"/>
  <c r="K2" i="19"/>
  <c r="N2" i="18"/>
  <c r="K2" i="18"/>
  <c r="N2" i="17"/>
  <c r="K2" i="17"/>
  <c r="N2" i="16"/>
  <c r="K2" i="16"/>
  <c r="N2" i="15"/>
  <c r="K2" i="15"/>
  <c r="N2" i="14"/>
  <c r="K2" i="14"/>
  <c r="N2" i="13"/>
  <c r="K2" i="13"/>
  <c r="N2" i="12"/>
  <c r="K2" i="12"/>
  <c r="N2" i="11"/>
  <c r="K2" i="11"/>
  <c r="N2" i="10"/>
  <c r="K2" i="10"/>
  <c r="N2" i="1"/>
  <c r="K2" i="1"/>
  <c r="N2" i="9"/>
  <c r="K2" i="9"/>
  <c r="N2" i="8"/>
  <c r="K2" i="8"/>
  <c r="N2" i="7"/>
  <c r="K2" i="7"/>
  <c r="N2" i="6"/>
  <c r="K2" i="6"/>
  <c r="N2" i="5"/>
  <c r="K2" i="5"/>
  <c r="N2" i="4"/>
  <c r="K2" i="4"/>
  <c r="N2" i="3"/>
  <c r="K2" i="3"/>
  <c r="N2" i="2"/>
  <c r="K2" i="2"/>
  <c r="AU22" i="21" l="1"/>
  <c r="AU21" i="21"/>
  <c r="AU20" i="21"/>
  <c r="AU19" i="21"/>
  <c r="AU18" i="21"/>
  <c r="AU17" i="21"/>
  <c r="AE15" i="21"/>
  <c r="AU15" i="21" s="1"/>
  <c r="AU14" i="21"/>
  <c r="AU11" i="21"/>
  <c r="AU10" i="21"/>
  <c r="AE9" i="21"/>
  <c r="AU9" i="21" s="1"/>
  <c r="AU8" i="21"/>
  <c r="AU7" i="21"/>
  <c r="AU6" i="21"/>
  <c r="AU5" i="21"/>
  <c r="AU4" i="21"/>
  <c r="AU3" i="21"/>
  <c r="AI8" i="21"/>
  <c r="AI4" i="21"/>
  <c r="AA15" i="21"/>
  <c r="AI12" i="21"/>
  <c r="AI20" i="21"/>
  <c r="AI17" i="21"/>
  <c r="AA3" i="21"/>
  <c r="AA5" i="21"/>
  <c r="AA11" i="21"/>
  <c r="AE16" i="21"/>
  <c r="AU16" i="21" s="1"/>
  <c r="AE12" i="21"/>
  <c r="AU12" i="21" s="1"/>
  <c r="AI9" i="21"/>
  <c r="AI18" i="21"/>
  <c r="AI14" i="21"/>
  <c r="AI6" i="21"/>
  <c r="AI22" i="21"/>
</calcChain>
</file>

<file path=xl/sharedStrings.xml><?xml version="1.0" encoding="utf-8"?>
<sst xmlns="http://schemas.openxmlformats.org/spreadsheetml/2006/main" count="1636" uniqueCount="270">
  <si>
    <t>Passing</t>
  </si>
  <si>
    <t>Statistic</t>
  </si>
  <si>
    <t>Per 90</t>
  </si>
  <si>
    <t>Percentile</t>
  </si>
  <si>
    <t>Passes Completed</t>
  </si>
  <si>
    <t>Passes Attempted</t>
  </si>
  <si>
    <t>Pass Completion %</t>
  </si>
  <si>
    <t>Total Passing Distance</t>
  </si>
  <si>
    <t>Progressive Passing Distance</t>
  </si>
  <si>
    <t>Passes Completed (Short)</t>
  </si>
  <si>
    <t>Passes Attempted (Short)</t>
  </si>
  <si>
    <t>Pass Completion % (Short)</t>
  </si>
  <si>
    <t>Passes Completed (Medium)</t>
  </si>
  <si>
    <t>Passes Attempted (Medium)</t>
  </si>
  <si>
    <t>Pass Completion % (Medium)</t>
  </si>
  <si>
    <t>Passes Completed (Long)</t>
  </si>
  <si>
    <t>Passes Attempted (Long)</t>
  </si>
  <si>
    <t>Pass Completion % (Long)</t>
  </si>
  <si>
    <t>Assists</t>
  </si>
  <si>
    <t>xAG: Exp. Assisted Goals</t>
  </si>
  <si>
    <t>xA: Expected Assists</t>
  </si>
  <si>
    <t>Key Passes</t>
  </si>
  <si>
    <t>Passes into Final Third</t>
  </si>
  <si>
    <t>Passes into Penalty Area</t>
  </si>
  <si>
    <t>Crosses into Penalty Area</t>
  </si>
  <si>
    <t>Progressive Passes</t>
  </si>
  <si>
    <t>Pass Types</t>
  </si>
  <si>
    <t>Live-ball Passes</t>
  </si>
  <si>
    <t>Dead-ball Passes</t>
  </si>
  <si>
    <t>Passes from Free Kicks</t>
  </si>
  <si>
    <t>Through Balls</t>
  </si>
  <si>
    <t>Switches</t>
  </si>
  <si>
    <t>Crosses</t>
  </si>
  <si>
    <t>Throw-ins Taken</t>
  </si>
  <si>
    <t>Corner Kicks</t>
  </si>
  <si>
    <t>Inswinging Corner Kicks</t>
  </si>
  <si>
    <t>Outswinging Corner Kicks</t>
  </si>
  <si>
    <t>Straight Corner Kicks</t>
  </si>
  <si>
    <t>Passes Offside</t>
  </si>
  <si>
    <t>Passes Blocked</t>
  </si>
  <si>
    <t>Spieler</t>
  </si>
  <si>
    <t>Thomas Müller</t>
  </si>
  <si>
    <t>Fuß</t>
  </si>
  <si>
    <t>Rechts</t>
  </si>
  <si>
    <t>Julian Brandt</t>
  </si>
  <si>
    <t>Nicolai Remberg</t>
  </si>
  <si>
    <t>Leroy Sané</t>
  </si>
  <si>
    <t>Links</t>
  </si>
  <si>
    <t>Jeremie Frimpong</t>
  </si>
  <si>
    <t>Jonathan Tah</t>
  </si>
  <si>
    <t>Robin Zentner</t>
  </si>
  <si>
    <t>Passes Completed (Launched)</t>
  </si>
  <si>
    <t>Passes Attempted (Launched)</t>
  </si>
  <si>
    <t>Pass Completion Percentage (Launched)</t>
  </si>
  <si>
    <t>Passes Attempted (GK)</t>
  </si>
  <si>
    <t>Throws Attempted</t>
  </si>
  <si>
    <t>Launch %</t>
  </si>
  <si>
    <t>Average Pass Length</t>
  </si>
  <si>
    <t>Goal Kicks</t>
  </si>
  <si>
    <t>Launch% (Goal Kicks)</t>
  </si>
  <si>
    <t>Avg. Length of Goal Kicks</t>
  </si>
  <si>
    <t>Nico Elvedi</t>
  </si>
  <si>
    <t>Jonas Wind</t>
  </si>
  <si>
    <t>Angelo Stiller</t>
  </si>
  <si>
    <t>Miloš Veljković</t>
  </si>
  <si>
    <t>Atakan Karazor</t>
  </si>
  <si>
    <t>Kevin Stöger</t>
  </si>
  <si>
    <t>Stefan Bell</t>
  </si>
  <si>
    <t>Mario Götze</t>
  </si>
  <si>
    <t>Jonathan Burkardt</t>
  </si>
  <si>
    <t>Jamal Musiala</t>
  </si>
  <si>
    <t>Harry Kane</t>
  </si>
  <si>
    <t>Marvin Friedrich</t>
  </si>
  <si>
    <t>For passes relevant Goalkeeper Information</t>
  </si>
  <si>
    <t>, in Tabellenform.</t>
  </si>
  <si>
    <t>.</t>
  </si>
  <si>
    <t xml:space="preserve">Hier noch zusätzliche Informationen zum ballführenden Spieler </t>
  </si>
  <si>
    <t xml:space="preserve"> Außerdem, sein starker Fuß ist </t>
  </si>
  <si>
    <t>Hier noch zusätzliche Informationen zum ballführenden Spieler Julian Brandt, in Tabellenform. Außerdem, sein starker Fuß ist Rechts.</t>
  </si>
  <si>
    <t>Hier noch zusätzliche Informationen zum ballführenden Spieler Nicolai Remberg, in Tabellenform. Außerdem, sein starker Fuß ist Rechts</t>
  </si>
  <si>
    <t>Hier noch zusätzliche Informationen zum ballführenden Spieler Leroy Sané, in Tabellenform. Außerdem, sein starker Fuß ist Links</t>
  </si>
  <si>
    <t>Hier noch zusätzliche Informationen zum ballführenden Spieler Jeremie Frimpong, in Tabellenform. Außerdem, sein starker Fuß ist Rechts</t>
  </si>
  <si>
    <t>Hier noch zusätzliche Informationen zum ballführenden Spieler Jonathan Tah, in Tabellenform. Außerdem, sein starker Fuß ist Rechts</t>
  </si>
  <si>
    <t>Hier noch zusätzliche Informationen zum ballführenden Spieler Robin Zentner, in Tabellenform. Außerdem, sein starker Fuß ist Rechts</t>
  </si>
  <si>
    <t>Hier noch zusätzliche Informationen zum ballführenden Spieler Nico Elvedi, in Tabellenform. Außerdem, sein starker Fuß ist Rechts</t>
  </si>
  <si>
    <t>Hier noch zusätzliche Informationen zum ballführenden Spieler Jonas Wind, in Tabellenform. Außerdem, sein starker Fuß ist Rechts</t>
  </si>
  <si>
    <t>Hier noch zusätzliche Informationen zum ballführenden Spieler Thomas Müller, in Tabellenform. Außerdem, sein starker Fuß ist Rechts</t>
  </si>
  <si>
    <t>Hier noch zusätzliche Informationen zum ballführenden Spieler Angelo Stiller, in Tabellenform. Außerdem, sein starker Fuß ist Links</t>
  </si>
  <si>
    <t>Hier noch zusätzliche Informationen zum ballführenden Spieler Miloš Veljković, in Tabellenform. Außerdem, sein starker Fuß ist Rechts</t>
  </si>
  <si>
    <t>Hier noch zusätzliche Informationen zum ballführenden Spieler Atakan Karazor, in Tabellenform. Außerdem, sein starker Fuß ist Rechts</t>
  </si>
  <si>
    <t>Hier noch zusätzliche Informationen zum ballführenden Spieler Kevin Stöger, in Tabellenform. Außerdem, sein starker Fuß ist Links</t>
  </si>
  <si>
    <t>Hier noch zusätzliche Informationen zum ballführenden Spieler Stefan Bell, in Tabellenform. Außerdem, sein starker Fuß ist Rechts</t>
  </si>
  <si>
    <t>Hier noch zusätzliche Informationen zum ballführenden Spieler Mario Götze, in Tabellenform. Außerdem, sein starker Fuß ist Rechts</t>
  </si>
  <si>
    <t>Hier noch zusätzliche Informationen zum ballführenden Spieler Jonathan Burkardt, in Tabellenform. Außerdem, sein starker Fuß ist Rechts</t>
  </si>
  <si>
    <t>Hier noch zusätzliche Informationen zum ballführenden Spieler Jamal Musiala, in Tabellenform. Außerdem, sein starker Fuß ist Rechts</t>
  </si>
  <si>
    <t>Hier noch zusätzliche Informationen zum ballführenden Spieler Harry Kane, in Tabellenform. Außerdem, sein starker Fuß ist Rechts</t>
  </si>
  <si>
    <t>Hier noch zusätzliche Informationen zum ballführenden Spieler Marvin Friedrich, in Tabellenform. Außerdem, sein starker Fuß ist Rechts</t>
  </si>
  <si>
    <t>Ballführer</t>
  </si>
  <si>
    <t>Ballführender Spieler</t>
  </si>
  <si>
    <t>vor dem Spiel</t>
  </si>
  <si>
    <t>Pass ID</t>
  </si>
  <si>
    <t>Link zum Video</t>
  </si>
  <si>
    <t>Minute im Video</t>
  </si>
  <si>
    <t>Wettbewerb</t>
  </si>
  <si>
    <t>Spieltag/Runde</t>
  </si>
  <si>
    <t>Home Team</t>
  </si>
  <si>
    <t xml:space="preserve">Away Team </t>
  </si>
  <si>
    <t>Ballbesitzendes Team</t>
  </si>
  <si>
    <t>Nummer</t>
  </si>
  <si>
    <t>Name</t>
  </si>
  <si>
    <t>Position auf dem Feld</t>
  </si>
  <si>
    <t>Ggf. Infos zum Spieler</t>
  </si>
  <si>
    <t>Zeitpunkt im Spiel</t>
  </si>
  <si>
    <t>Spielstand</t>
  </si>
  <si>
    <t>Spielfeldhälfte</t>
  </si>
  <si>
    <t>Anzahl der Abspielmöglichkeiten</t>
  </si>
  <si>
    <t>P(RichtigePrädilktion durch Zufall)</t>
  </si>
  <si>
    <t>Tabellenplatz Home</t>
  </si>
  <si>
    <t>Tabellenplatz Away</t>
  </si>
  <si>
    <t>https://www.youtube.com/watch?v=fBsw-oiTLuE&amp;list=PL9YwjYP6jANXCFOL7kC5vSrDuTyasBKkj&amp;index=3</t>
  </si>
  <si>
    <t>Bundesliga</t>
  </si>
  <si>
    <t>VFL Wolfsburg (grüne Trikots)</t>
  </si>
  <si>
    <t>Borussia Dortmund</t>
  </si>
  <si>
    <t>Brand</t>
  </si>
  <si>
    <t>am linken Rand des Strafraums umzingelt von 2 gegnerischen Spielern.</t>
  </si>
  <si>
    <t>1. Viertel</t>
  </si>
  <si>
    <t>Angriff</t>
  </si>
  <si>
    <t>https://www.youtube.com/watch?v=Pzvk_0-MLxo&amp;list=PL9YwjYP6jANXCFOL7kC5vSrDuTyasBKkj&amp;index=8</t>
  </si>
  <si>
    <t>Kieler SV</t>
  </si>
  <si>
    <t>Remberg</t>
  </si>
  <si>
    <t>im Mittelkreis, knapp in der gegnerischen Hälft</t>
  </si>
  <si>
    <t>3. Viertel</t>
  </si>
  <si>
    <t>https://www.youtube.com/watch?v=aKO0pQKYS2Y&amp;list=PL9YwjYP6jANXCFOL7kC5vSrDuTyasBKkj</t>
  </si>
  <si>
    <t>FC Bayern (rote Trikots)</t>
  </si>
  <si>
    <t>FC Bayern</t>
  </si>
  <si>
    <t>Sane</t>
  </si>
  <si>
    <t>am weitesten vorne zentral vor dem Tor</t>
  </si>
  <si>
    <t>https://www.youtube.com/watch?v=CIFToo1623o&amp;list=PL9YwjYP6jANW95nHDBw2iD_kI-EA8ue13&amp;index=6</t>
  </si>
  <si>
    <t>FC Augsburg (weiße Trikots)</t>
  </si>
  <si>
    <t>Bayer Leverkusen (blaue Trikots)</t>
  </si>
  <si>
    <t>Bayer Leverkusen</t>
  </si>
  <si>
    <t>Frimpong</t>
  </si>
  <si>
    <t>auf dem rechten Flügel</t>
  </si>
  <si>
    <t>Tah</t>
  </si>
  <si>
    <t>am weitesten hinten im Bild, zentral in der Dreierkette</t>
  </si>
  <si>
    <t>Verteidigung</t>
  </si>
  <si>
    <t>https://www.youtube.com/watch?v=Ee6ohnDIYqY&amp;list=PL9YwjYP6jANVEZ8feVuGH0jjOCGp7KbTC&amp;index=5</t>
  </si>
  <si>
    <t>St. Pauli (braune Trikots)</t>
  </si>
  <si>
    <t>Mainz 05 (weiße Trikots)</t>
  </si>
  <si>
    <t>Mainz 05</t>
  </si>
  <si>
    <t>Zentner</t>
  </si>
  <si>
    <t>der am weitesten hinten, also links im Bild ist</t>
  </si>
  <si>
    <t>4. Viertel</t>
  </si>
  <si>
    <t>https://www.youtube.com/watch?v=6csegs3WOew&amp;list=PL9YwjYP6jANVEZ8feVuGH0jjOCGp7KbTC&amp;index=8</t>
  </si>
  <si>
    <t>Borussia M'gladbach (schwarze Trikots)</t>
  </si>
  <si>
    <t>Borussia M'gladbach</t>
  </si>
  <si>
    <t>Elvedi</t>
  </si>
  <si>
    <t>hinten links, auf der Höhe des Strafraums</t>
  </si>
  <si>
    <t>https://www.youtube.com/watch?v=v6jh0wSlS4I&amp;list=PL9YwjYP6jANVEZ8feVuGH0jjOCGp7KbTC&amp;index=6</t>
  </si>
  <si>
    <t>VFL Wolfsburg (weiße Trikots)</t>
  </si>
  <si>
    <t>VFL Bochum (blaue Trikots)</t>
  </si>
  <si>
    <t>VFL Wolfsburg</t>
  </si>
  <si>
    <t>Wind</t>
  </si>
  <si>
    <t>in zentraler Position 30m vor dem Strafraum</t>
  </si>
  <si>
    <t>https://www.youtube.com/watch?v=_ky0gd5H9FQ&amp;list=PL9YwjYP6jANVEZ8feVuGH0jjOCGp7KbTC</t>
  </si>
  <si>
    <t>Eintracht Frankfurt (weiße Trikots)</t>
  </si>
  <si>
    <t>Müller</t>
  </si>
  <si>
    <t>rechts neben dem Tor, etwa 4m vor dem Toraus</t>
  </si>
  <si>
    <t>https://www.youtube.com/watch?v=4BmsHP0RYac&amp;list=PL9YwjYP6jANVEZ8feVuGH0jjOCGp7KbTC&amp;index=4</t>
  </si>
  <si>
    <t>VFB Stuttgart (weiße Trikots)</t>
  </si>
  <si>
    <t>TSG Hoffenheim (blaue Trikots)</t>
  </si>
  <si>
    <t>VFB Stuttgart</t>
  </si>
  <si>
    <t>Stiller</t>
  </si>
  <si>
    <t>auf der halb linken Seite, etwa 12m vor der Mittellinie</t>
  </si>
  <si>
    <t>https://www.youtube.com/watch?v=76Rm6iZDozc&amp;list=PL9YwjYP6jANWLYmc7or3pmc6tcjaRgULe&amp;index=5</t>
  </si>
  <si>
    <t>SV Werder Bremen (grüne Trikots)</t>
  </si>
  <si>
    <t>FC Heidenheim (rote Trikots)</t>
  </si>
  <si>
    <t>SV Werder Bremen</t>
  </si>
  <si>
    <t>Veljkovic</t>
  </si>
  <si>
    <t>auf der rchten Seite, nah der Mittellinie</t>
  </si>
  <si>
    <t>https://www.youtube.com/watch?v=d9n_uM2hlyY&amp;list=PL9YwjYP6jANWLYmc7or3pmc6tcjaRgULe&amp;index=3</t>
  </si>
  <si>
    <t>Karazor</t>
  </si>
  <si>
    <t>in der eigenen Hälft, zental aber leicht nach rechts verrückt</t>
  </si>
  <si>
    <t>https://www.youtube.com/watch?v=Opy3uWhbFiE&amp;list=PL9YwjYP6jANWLYmc7or3pmc6tcjaRgULe&amp;index=8</t>
  </si>
  <si>
    <t>Stöger</t>
  </si>
  <si>
    <t>in der eigenen Hälfte, links vom Mittelkreis, auf gleicher Hähe zwischen zwei Mitspielern</t>
  </si>
  <si>
    <t>https://www.youtube.com/watch?v=hAfACvRdZBQ&amp;list=PL9YwjYP6jANVn582oBlegolFVBgh9V6KU&amp;index=4</t>
  </si>
  <si>
    <t>Mainz 05 (rote Trikots)</t>
  </si>
  <si>
    <t>Bell</t>
  </si>
  <si>
    <t>in der eigenen Hälfte mittig in der Dreierkette</t>
  </si>
  <si>
    <t>https://www.youtube.com/watch?v=8ftfPzo4Cig</t>
  </si>
  <si>
    <t>Eintracht Frankfurt</t>
  </si>
  <si>
    <t>Götze</t>
  </si>
  <si>
    <t>etwa 10m vor dem Strafraum, zenteral leicht nach links verschoben</t>
  </si>
  <si>
    <t>https://www.youtube.com/watch?v=RQRRK7m1t2c&amp;list=PL9YwjYP6jANXSf7lpjIF4JzPGp62Y35gy&amp;index=3</t>
  </si>
  <si>
    <t>Burkardt</t>
  </si>
  <si>
    <t>zentral, leciht nach links verschoben im Strafraum, etwa 12m vor dem Tor</t>
  </si>
  <si>
    <t>https://www.youtube.com/watch?v=_m5wvZ4BZW8&amp;list=PL9YwjYP6jANXSf7lpjIF4JzPGp62Y35gy&amp;index=2</t>
  </si>
  <si>
    <t>FC Bayern (weiße Trikots)</t>
  </si>
  <si>
    <t>Musiala</t>
  </si>
  <si>
    <t>im Strafraum</t>
  </si>
  <si>
    <t>2. Viertel</t>
  </si>
  <si>
    <t>Kane</t>
  </si>
  <si>
    <t>zental etwa 3m vor dem Mittelkreis</t>
  </si>
  <si>
    <t>etwa 10m in der gegnerischen Hälfte, zwischen 2 Mitspielern</t>
  </si>
  <si>
    <t>https://www.youtube.com/watch?v=0skvdvYiitQ&amp;list=PL9YwjYP6jANXSf7lpjIF4JzPGp62Y35gy&amp;index=7</t>
  </si>
  <si>
    <t>RB Leipzig (weiße Trikots)</t>
  </si>
  <si>
    <t>Friedrich</t>
  </si>
  <si>
    <t>in der eigenen Hälfte etwa 12m vor der Mittellinie, leicht nach rechts verschoben</t>
  </si>
  <si>
    <t xml:space="preserve"> gegen </t>
  </si>
  <si>
    <t xml:space="preserve"> spielt.</t>
  </si>
  <si>
    <t xml:space="preserve"> ist das Heimteam und es steht </t>
  </si>
  <si>
    <t>:</t>
  </si>
  <si>
    <t xml:space="preserve"> Die Szene ist zeitlich gesehen im </t>
  </si>
  <si>
    <t xml:space="preserve"> Hier folgt eine Beschreibung der Spielszene.</t>
  </si>
  <si>
    <t xml:space="preserve"> Vor dem Spiel steht </t>
  </si>
  <si>
    <t xml:space="preserve"> auf Platz </t>
  </si>
  <si>
    <t xml:space="preserve"> und </t>
  </si>
  <si>
    <t>Kieler SV (blaue Trikots)</t>
  </si>
  <si>
    <t>FC Augsburg (rote Triktots)</t>
  </si>
  <si>
    <t xml:space="preserve">Das Bild zeigt eine Szene eines Bundesligaspiels, bei dem </t>
  </si>
  <si>
    <t xml:space="preserve"> ist im Ballbesitz.</t>
  </si>
  <si>
    <t xml:space="preserve"> des Spiels und </t>
  </si>
  <si>
    <t xml:space="preserve"> der Bundesligatabelle. </t>
  </si>
  <si>
    <t>Das Bild zeigt eine Szene eines Bundesligaspiels, bei dem Kieler SV (blaue Trikots) gegen FC Augsburg (rote Triktots) spielt. Vor dem Spiel steht Kieler SV (blaue Trikots) auf Platz 17 und FC Augsburg (rote Triktots) auf Platz 13 der Bundesligatabelle. Kieler SV (blaue Trikots) ist das Heimteam und es steht 4:1. Die Szene ist zeitlich gesehen im 3. Viertel des Spiels und Kieler SV ist im Ballbesitz. Hier folgt eine Beschreibung der Spielszene.</t>
  </si>
  <si>
    <t>Das Bild zeigt eine Szene eines Bundesligaspiels, bei dem FC Augsburg (weiße Trikots) gegen Bayer Leverkusen (blaue Trikots) spielt. Vor dem Spiel steht FC Augsburg (weiße Trikots) auf Platz 13 und Bayer Leverkusen (blaue Trikots) auf Platz 3 der Bundesligatabelle. FC Augsburg (weiße Trikots) ist das Heimteam und es steht 0:0. Die Szene ist zeitlich gesehen im 1. Viertel des Spiels und Bayer Leverkusen ist im Ballbesitz. Hier folgt eine Beschreibung der Spielszene.</t>
  </si>
  <si>
    <t>Das Bild zeigt eine Szene eines Bundesligaspiels, bei dem FC Augsburg (weiße Trikots) gegen Bayer Leverkusen (blaue Trikots) spielt. Vor dem Spiel steht FC Augsburg (weiße Trikots) auf Platz 13 und Bayer Leverkusen (blaue Trikots) auf Platz 3 der Bundesligatabelle. FC Augsburg (weiße Trikots) ist das Heimteam und es steht 1:0. Die Szene ist zeitlich gesehen im 1. Viertel des Spiels und Bayer Leverkusen ist im Ballbesitz. Hier folgt eine Beschreibung der Spielszene.</t>
  </si>
  <si>
    <t>Das Bild zeigt eine Szene eines Bundesligaspiels, bei dem St. Pauli (braune Trikots) gegen Mainz 05 (weiße Trikots) spielt. Vor dem Spiel steht St. Pauli (braune Trikots) auf Platz 14 und Mainz 05 (weiße Trikots) auf Platz 12 der Bundesligatabelle. St. Pauli (braune Trikots) ist das Heimteam und es steht 0:3. Die Szene ist zeitlich gesehen im 4. Viertel des Spiels und Mainz 05 ist im Ballbesitz. Hier folgt eine Beschreibung der Spielszene.</t>
  </si>
  <si>
    <t>Das Bild zeigt eine Szene eines Bundesligaspiels, bei dem FC Augsburg (weiße Trikots) gegen Borussia M'gladbach (schwarze Trikots) spielt. Vor dem Spiel steht FC Augsburg (weiße Trikots) auf Platz 13 und Borussia M'gladbach (schwarze Trikots) auf Platz 17 der Bundesligatabelle. FC Augsburg (weiße Trikots) ist das Heimteam und es steht 0:0. Die Szene ist zeitlich gesehen im 1. Viertel des Spiels und Borussia M'gladbach ist im Ballbesitz. Hier folgt eine Beschreibung der Spielszene.</t>
  </si>
  <si>
    <t>Das Bild zeigt eine Szene eines Bundesligaspiels, bei dem VFL Wolfsburg (weiße Trikots) gegen VFL Bochum (blaue Trikots) spielt. Vor dem Spiel steht VFL Wolfsburg (weiße Trikots) auf Platz 15 und VFL Bochum (blaue Trikots) auf Platz 11 der Bundesligatabelle. VFL Wolfsburg (weiße Trikots) ist das Heimteam und es steht 0:2. Die Szene ist zeitlich gesehen im 3. Viertel des Spiels und VFL Wolfsburg ist im Ballbesitz. Hier folgt eine Beschreibung der Spielszene.</t>
  </si>
  <si>
    <t>Das Bild zeigt eine Szene eines Bundesligaspiels, bei dem Eintracht Frankfurt (weiße Trikots) gegen FC Bayern (rote Trikots) spielt. Vor dem Spiel steht Eintracht Frankfurt (weiße Trikots) auf Platz 2 und FC Bayern (rote Trikots) auf Platz 1 der Bundesligatabelle. Eintracht Frankfurt (weiße Trikots) ist das Heimteam und es steht 0:0. Die Szene ist zeitlich gesehen im 1. Viertel des Spiels und FC Bayern ist im Ballbesitz. Hier folgt eine Beschreibung der Spielszene.</t>
  </si>
  <si>
    <t>Das Bild zeigt eine Szene eines Bundesligaspiels, bei dem VFB Stuttgart (weiße Trikots) gegen TSG Hoffenheim (blaue Trikots) spielt. Vor dem Spiel steht VFB Stuttgart (weiße Trikots) auf Platz 8 und TSG Hoffenheim (blaue Trikots) auf Platz 16 der Bundesligatabelle. VFB Stuttgart (weiße Trikots) ist das Heimteam und es steht 0:1. Die Szene ist zeitlich gesehen im 4. Viertel des Spiels und VFB Stuttgart ist im Ballbesitz. Hier folgt eine Beschreibung der Spielszene.</t>
  </si>
  <si>
    <t>Das Bild zeigt eine Szene eines Bundesligaspiels, bei dem SV Werder Bremen (grüne Trikots) gegen FC Heidenheim (rote Trikots) spielt. Vor dem Spiel steht SV Werder Bremen (grüne Trikots) auf Platz 9 und FC Heidenheim (rote Trikots) auf Platz 16 der Bundesligatabelle. SV Werder Bremen (grüne Trikots) ist das Heimteam und es steht 2:2. Die Szene ist zeitlich gesehen im 4. Viertel des Spiels und SV Werder Bremen ist im Ballbesitz. Hier folgt eine Beschreibung der Spielszene.</t>
  </si>
  <si>
    <t>Das Bild zeigt eine Szene eines Bundesligaspiels, bei dem VFL Wolfsburg (grüne Trikots) gegen Borussia M'gladbach (schwarze Trikots) spielt. Vor dem Spiel steht VFL Wolfsburg (grüne Trikots) auf Platz 10 und Borussia M'gladbach (schwarze Trikots) auf Platz 11 der Bundesligatabelle. VFL Wolfsburg (grüne Trikots) ist das Heimteam und es steht 1:0. Die Szene ist zeitlich gesehen im 1. Viertel des Spiels und Borussia M'gladbach ist im Ballbesitz. Hier folgt eine Beschreibung der Spielszene.</t>
  </si>
  <si>
    <t>Das Bild zeigt eine Szene eines Bundesligaspiels, bei dem Mainz 05 (rote Trikots) gegen VFL Bochum (blaue Trikots) spielt. Vor dem Spiel steht Mainz 05 (rote Trikots) auf Platz 5 und VFL Bochum (blaue Trikots) auf Platz 18 der Bundesligatabelle. Mainz 05 (rote Trikots) ist das Heimteam und es steht 0:0. Die Szene ist zeitlich gesehen im 1. Viertel des Spiels und Mainz 05 ist im Ballbesitz. Hier folgt eine Beschreibung der Spielszene.</t>
  </si>
  <si>
    <t>Das Bild zeigt eine Szene eines Bundesligaspiels, bei dem St. Pauli (braune Trikots) gegen FC Bayern (weiße Trikots) spielt. Vor dem Spiel steht St. Pauli (braune Trikots) auf Platz 1 und FC Bayern (weiße Trikots) auf Platz 15 der Bundesligatabelle. St. Pauli (braune Trikots) ist das Heimteam und es steht 0:1. Die Szene ist zeitlich gesehen im 2. Viertel des Spiels und FC Bayern ist im Ballbesitz. Hier folgt eine Beschreibung der Spielszene.</t>
  </si>
  <si>
    <t>Das Bild zeigt eine Szene eines Bundesligaspiels, bei dem St. Pauli (braune Trikots) gegen FC Bayern (weiße Trikots) spielt. Vor dem Spiel steht St. Pauli (braune Trikots) auf Platz 1 und FC Bayern (weiße Trikots) auf Platz 15 der Bundesligatabelle. St. Pauli (braune Trikots) ist das Heimteam und es steht 0:1. Die Szene ist zeitlich gesehen im 4. Viertel des Spiels und FC Bayern ist im Ballbesitz. Hier folgt eine Beschreibung der Spielszene.</t>
  </si>
  <si>
    <t>Das Bild zeigt eine Szene eines Bundesligaspiels, bei dem RB Leipzig (weiße Trikots) gegen Borussia M'gladbach (schwarze Trikots) spielt. Vor dem Spiel steht RB Leipzig (weiße Trikots) auf Platz 2 und Borussia M'gladbach (schwarze Trikots) auf Platz 9 der Bundesligatabelle. RB Leipzig (weiße Trikots) ist das Heimteam und es steht 0:0. Die Szene ist zeitlich gesehen im 1. Viertel des Spiels und Borussia M'gladbach ist im Ballbesitz. Hier folgt eine Beschreibung der Spielszene.</t>
  </si>
  <si>
    <t>Borussia Dortmund (schwarz-gelbe Trikots)</t>
  </si>
  <si>
    <t>RB Leipzig (weißen Trikots)</t>
  </si>
  <si>
    <t>RB Leipzig (rote Trikots)</t>
  </si>
  <si>
    <t>Borussia Dortmund (gelbe Trikots)</t>
  </si>
  <si>
    <t>Das Bild zeigt eine Szene eines Bundesligaspiels, bei dem VFL Wolfsburg (grüne Trikots) gegen Borussia Dortmund (schwarz-gelbe Trikots) spielt. Vor dem Spiel steht VFL Wolfsburg (grüne Trikots) auf Platz 10 und Borussia Dortmund (schwarz-gelbe Trikots) auf Platz 8 der Bundesligatabelle. VFL Wolfsburg (grüne Trikots) ist das Heimteam und es steht 0:0. Die Szene ist zeitlich gesehen im 1. Viertel des Spiels und Borussia Dortmund ist im Ballbesitz. Hier folgt eine Beschreibung der Spielszene.</t>
  </si>
  <si>
    <t>Das Bild zeigt eine Szene eines Bundesligaspiels, bei dem FC Bayern (rote Trikots) gegen RB Leipzig (weißen Trikots) spielt. Vor dem Spiel steht FC Bayern (rote Trikots) auf Platz 1 und RB Leipzig (weißen Trikots) auf Platz 4 der Bundesligatabelle. FC Bayern (rote Trikots) ist das Heimteam und es steht 3:1. Die Szene ist zeitlich gesehen im 3. Viertel des Spiels und FC Bayern ist im Ballbesitz. Hier folgt eine Beschreibung der Spielszene.</t>
  </si>
  <si>
    <t>Das Bild zeigt eine Szene eines Bundesligaspiels, bei dem VFB Stuttgart (weiße Trikots) gegen RB Leipzig (rote Trikots) spielt. Vor dem Spiel steht VFB Stuttgart (weiße Trikots) auf Platz 7 und RB Leipzig (rote Trikots) auf Platz 4 der Bundesligatabelle. VFB Stuttgart (weiße Trikots) ist das Heimteam und es steht 1:1. Die Szene ist zeitlich gesehen im 3. Viertel des Spiels und VFB Stuttgart ist im Ballbesitz. Hier folgt eine Beschreibung der Spielszene.</t>
  </si>
  <si>
    <t>Das Bild zeigt eine Szene eines Bundesligaspiels, bei dem Eintracht Frankfurt (weiße Trikots) gegen Borussia Dortmund (gelbe Trikots) spielt. Vor dem Spiel steht Eintracht Frankfurt (weiße Trikots) auf Platz 3 und Borussia Dortmund (gelbe Trikots) auf Platz 10 der Bundesligatabelle. Eintracht Frankfurt (weiße Trikots) ist das Heimteam und es steht 1:1. Die Szene ist zeitlich gesehen im 1. Viertel des Spiels und Eintracht Frankfurt ist im Ballbesitz. Hier folgt eine Beschreibung der Spielszene.</t>
  </si>
  <si>
    <t>Das Bild zeigt eine Szene eines Bundesligaspiels, bei dem Mainz 05 (rote Trikots) gegen Borussia Dortmund (gelbe Trikots) spielt. Vor dem Spiel steht Mainz 05 (rote Trikots) auf Platz 13 und Borussia Dortmund (gelbe Trikots) auf Platz 5 der Bundesligatabelle. Mainz 05 (rote Trikots) ist das Heimteam und es steht 3:1. Die Szene ist zeitlich gesehen im 4. Viertel des Spiels und Mainz 05 ist im Ballbesitz. Hier folgt eine Beschreibung der Spielszene.</t>
  </si>
  <si>
    <t>Das Bild zeigt eine Szene eines Bundesligaspiels, bei dem Mainz 05 (rote Trikots) gegen Borussia Dortmund (gelbe Trikots) spielt. Vor dem Spiel steht Mainz 05 (rote Trikots) auf Platz 13 und Borussia Dortmund (gelbe Trikots) auf Platz 5 der Bundesligatabelle. Mainz 05 (rote Trikots) ist das Heimteam und es steht 2:1. Die Szene ist zeitlich gesehen im 3. Viertel des Spiels und Mainz 05 ist im Ballbesitz. Hier folgt eine Beschreibung der Spielszene.</t>
  </si>
  <si>
    <t xml:space="preserve">Unmittelbar bevor das Bild aufgenommen wurde, erhielt Karazor den Ball von Woltemade. Vagnoman und Bruun Larsen liefen entlang der Seitenlinie in Richtung gegnerisches Tor, Undav un Stiller blieben auf den gleichen Positionen auf dem Feld, während sich die Spieler von Leipzig, welche sich bei Undav befinden, immer weiter in Richtung eigenes Tor bewegten. </t>
  </si>
  <si>
    <t>Unmittelbar bevor das Bild aufgenommen wurde, befanden sich alle Spieler bereits in einer ähnlichen Position, wie auch auf dem Bild abgebildet. Alle Spieler bewegten sich sehr zügig in Richtung des Tors von Wolfsburg.</t>
  </si>
  <si>
    <t>Unmittelbar bevor das Bild aufgenommen wurde, erhielt Bell den Ball von da Costa und dieser zuvor von Caci. Das gesammte Spiel verschob sich mit diesen beiden Pässen weiter in die Richtung der Hälfte von Mainz 05. Insbesondere Sano überbrückte ein weite Strecke in dies Richtung und lief etwa 10 Meter in Richtung von Bell.</t>
  </si>
  <si>
    <t>Unmittelbar bevor das Bild aufgenommen wurde, gewann Burkhardt den Ball nach einem missglückten Klärungsversuch der Dortmunder Defensive. Amiri und Caci lauerten schon an ihrer akutellen Position. Hong Hyun-Seok war zentral vor dem Tor und lief in seine aktuelle Position. Die Abwehr orientierte sich nur nach dem Ball.</t>
  </si>
  <si>
    <t>Unmittelbar bevor das Bild aufgenommen wurde, lief Burkardt, entgegen gesetzt zu der allgemeinen Spielbewegung 2 Meter in Richtung eigene Hälfte, um einen  Pass von Caci anzunehmen. Caci kam einige Meter nach innen. Alle anderen Spieler, wie Amiri, Nebel, Lee Jae-Sung, Mwene und Sano bewegten sich in Richtung des Tores von Dortmund. Dies gilt auch für die Spieler von Dortmund.</t>
  </si>
  <si>
    <t>Unmittelbar bevor das Bild aufgenommen wurde, erhielt Remberg den Ball von Ivezic und hat sich dann nach vorne gedreht. Außerdem ist Porath von hinter der Mittellinie zu seiner jetzigen Position gelaufen. Ansonsten gab es kein erwähnenswerten Verschiebungen auf dem Spielfeld.</t>
  </si>
  <si>
    <t>Unmittelbar bevor das Bild aufgenommen wurde, ist Brandt an dem Spieler, welcher nun links von ihm ist,  vorbei gedribbelt und hat so zwei weitere Spieler auf sich gezogen. Gittens ist zügig von außen nach innen und weiter nach vorne geschoben. Die Anderen Abspieloptionen sind einige Meter in die Richtung des Ballführenden gelaufen.</t>
  </si>
  <si>
    <t>Unmittelbar bevor das Bild aufgenommen wurde, hat Sane den Ball am eigenem Strafraum gewonnen und ist mit dem Ball zu seiner jetzigen Position gelaufen. Davies, Musiala und Laimer liefen im gleichen Tempo wie Sane. Olise ist später gestartet, doch deutlich schneller gerannt, weshalb er kurz davor ist seine Mitspieler zu überholen.</t>
  </si>
  <si>
    <t>Unmittelbar bevor das Bild aufgenommen wurde, ist Frimpong in der eingen Hälfte gestartet uns hat einen Langen Pass in den Lauf erhalten. Terrier und Tella waren beide zügig in Richtung des gegnerisches Tors untewegs.</t>
  </si>
  <si>
    <t>Unmittelbar bevor das Bild aufgenommen wurde, erhielt Tah den Ball von Tapsoba. Als Folge dessen ist Hincapie auf die selbe Höhe wie Tah gelaufen, Andrich ist Tah wenige Meter entgegen gelaufen und Xhaka ist mindestens 10 Meter zurück in Richtung der eigenen Hälfte, in die jetzige Position gelaufen. Die drei Verteidiger, welche sich in der Nähe des Balls befinden, orientierten sich zügig zum Ball und den Passwegen zu Andrich und Hincapie.</t>
  </si>
  <si>
    <t>Unmittelbar bevor das Bild aufgenommen wurde, ist Zentner mit dem Ball leicht in Richtung Kohr gelaufen, dieser ist einige Meter zurück in die Richtung des eigenen Tors gelaufen. Sano hat währenddessen begonnen aus dem Zentrum zur Seitenlinie zu verschieben.</t>
  </si>
  <si>
    <t>Unmittelbar bevor das Bild aufgenommen wurde, hat Elvedi den Ball von Netz erhalten. Sander war im Antritt nach vorne, da er den Pass von Netz erwartet hatte und drehte wieder ab. Nicolas lief in Richtung von Elvedi. Die Spieler von Augsburg, bewegten sich zügig in die Passwege beziehungsweise in die Richtung des ballführenden Spielers.</t>
  </si>
  <si>
    <t>Unmittelbar bevor das Bild aufgenommen wurde, gewann Tomas den Ball in der eigenen Hälfte und dribbelte nahe der Seitenlinie in die Hälfte des Gegners, in der er dann zu Wind passte und seinen Laufweg fortsetzte. Amoura orientierte sich in den Raum zwischen den zwei Verteidigern und hatte eine hohe Geschwindigkeit.</t>
  </si>
  <si>
    <t>Unmittelbar bevor das Bild aufgenommen wurde, erhielt Müller den Ball nach einem Eckball als Flanke von der anderen Seite. Die Verteidiger von Frankfurt orientierten sich alle in Richtung von Müller um einen möglichen Schuss abzuwären. Kim lief von der linken Seite im Fünfmeterraum an seine jetzige Position, Kane drehte sich in Richtung Müller, da er zu letzt noch zur anderen Seite orientiert war und Upamecano schiebte in Richtung Torauslinie.</t>
  </si>
  <si>
    <t>Unmittelbar bevor das Bild aufgenommen wurde, befanden sich alle Spieler des VFB Stuttgarts in einer Lauerstellung und bewegten sich langsam in Richtung des gegnerischen Strafraums, in Erwartung auf einen Pass von Stiller. Die Spieler der gegnerischen Mannschaft bewegten sich in einer ähnlichen Geschwindigkeit.</t>
  </si>
  <si>
    <t>Unmittelbar bevor das Bild aufgenommen wurde, erhielt Veljkovic den Ball von Weiser und drehte sich mit den Ball in Richtung Spielzentrum, während Weiser seinen Lauf an der Seitenlinie fortsetzte. Burke orientierte sich nach hinten, um in eine anspielbare Position zu gelangen. Stage und Schmid schoben weiter nach vorne. Bittencourt blieb an der selben Position auf dem Spielfeld. Die Spieler von Heidenheim liefen Ball und Gegenspielern hinterher.</t>
  </si>
  <si>
    <t>Unmittelbar bevor das Bild aufgenommen wurde, erhielt Götze den Ball in der eigenen Hälfte und dribbelte an seine akutelle Position. Die Laufwege von Brown und Knauff kreuzten sich, so dass Brown immer weiter nach innen und Kanuff nach außen lief. Skhiri und Ekitike liefen zügig in ihre aktuellen Positionen.</t>
  </si>
  <si>
    <t xml:space="preserve">Unmittelbar bevor das Bild aufgenommen wurde, lief Musiala von seiner Position zentral vor dem Strafraum an seine aktuelle Position, um einen langen Pass anzunehmen. Sane bewegte sich von weiter hinten an der Seitenlinie zu seiner aktuellen Position. Kane bewegte sich entgegengesetz zu Musiala ins Zentrum. Coman, Davies und Kimmich bewegtren sich in Richtung des gegnerischen Strafraums in ihre aktuellen Positionen. </t>
  </si>
  <si>
    <t>Unmittelbar bevor das Bild aufgenommen wurde, leitete Musiala einen Konter ein und legete den Ball auf Kane ab, als dieser in höhe der Mittellinie war und dann in seine aktuelle Position lief. Alle Spieler liefen auf ihrer Bahn in Richtung des Tors von St. Pauli, nur Sane orientiere sich neben seiner vorwärts Bewegung auch etwas weiter nach Außen, so dass nun jeder in seiner aktuellen Position ist.</t>
  </si>
  <si>
    <t>Unmittelbar bevor das Bild aufgenommen wurde, erhielt Friedrich den Ball von Itakura. Damit wurde das Spiel nach rechts verlagert, was unter Anderem an den Laufrichtungen von Weigl und Reitz zu erkennen war. Auch Friedrich drehte sich mit der Ballannahme nach rechts. Scally bewegre sich einige Meter in die eigene Hälfte. Die gegnerischen Spieler verlagerten sich, dem Ball folgend.</t>
  </si>
  <si>
    <t xml:space="preserve">Das Bild zeigt eine Spielszene. </t>
  </si>
  <si>
    <t>Hier folgt eine Beschreibung der im Bild zusehenden Szene: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</si>
</sst>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b/>
      <sz val="9.4"/>
      <color rgb="FF000000"/>
      <name val="Verdana"/>
      <family val="2"/>
    </font>
    <font>
      <sz val="9.4"/>
      <color rgb="FF000000"/>
      <name val="Verdana"/>
      <family val="2"/>
    </font>
    <font>
      <sz val="9.4"/>
      <color rgb="FF990000"/>
      <name val="Verdana"/>
      <family val="2"/>
    </font>
    <font>
      <sz val="9.4"/>
      <color rgb="FF525456"/>
      <name val="Verdana"/>
      <family val="2"/>
    </font>
    <font>
      <b/>
      <sz val="24"/>
      <color rgb="FF000000"/>
      <name val="Helvetica Neue"/>
      <family val="2"/>
    </font>
    <font>
      <sz val="12"/>
      <color theme="1"/>
      <name val="Aptos Narrow"/>
      <family val="2"/>
      <scheme val="minor"/>
    </font>
    <font>
      <u/>
      <sz val="12"/>
      <color theme="10"/>
      <name val="Aptos Narrow"/>
      <family val="2"/>
      <scheme val="minor"/>
    </font>
    <font>
      <b/>
      <sz val="12"/>
      <color theme="1"/>
      <name val="Aptos Narrow"/>
      <scheme val="minor"/>
    </font>
    <font>
      <sz val="12"/>
      <color rgb="FF000000"/>
      <name val="Aptos Narrow"/>
      <family val="2"/>
      <scheme val="minor"/>
    </font>
    <font>
      <sz val="12"/>
      <color rgb="FF000000"/>
      <name val="Times New Roman"/>
      <family val="1"/>
    </font>
  </fonts>
  <fills count="4">
    <fill>
      <patternFill patternType="none"/>
    </fill>
    <fill>
      <patternFill patternType="gray125"/>
    </fill>
    <fill>
      <patternFill patternType="solid">
        <fgColor rgb="FFFF0000"/>
        <bgColor indexed="64"/>
      </patternFill>
    </fill>
    <fill>
      <patternFill patternType="solid">
        <fgColor theme="0"/>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9" fontId="6" fillId="0" borderId="0" applyFont="0" applyFill="0" applyBorder="0" applyAlignment="0" applyProtection="0"/>
    <xf numFmtId="0" fontId="7" fillId="0" borderId="0" applyNumberFormat="0" applyFill="0" applyBorder="0" applyAlignment="0" applyProtection="0"/>
  </cellStyleXfs>
  <cellXfs count="23">
    <xf numFmtId="0" fontId="0" fillId="0" borderId="0" xfId="0"/>
    <xf numFmtId="0" fontId="1" fillId="0" borderId="0" xfId="0" applyFont="1"/>
    <xf numFmtId="0" fontId="2" fillId="0" borderId="0" xfId="0" applyFont="1"/>
    <xf numFmtId="0" fontId="3" fillId="0" borderId="0" xfId="0" applyFont="1"/>
    <xf numFmtId="10" fontId="2" fillId="0" borderId="0" xfId="0" applyNumberFormat="1" applyFont="1"/>
    <xf numFmtId="0" fontId="4" fillId="0" borderId="0" xfId="0" applyFont="1"/>
    <xf numFmtId="0" fontId="5" fillId="0" borderId="0" xfId="0" applyFont="1"/>
    <xf numFmtId="0" fontId="8" fillId="0" borderId="2" xfId="0" applyFont="1" applyBorder="1"/>
    <xf numFmtId="0" fontId="8" fillId="2" borderId="2" xfId="0" applyFont="1" applyFill="1" applyBorder="1"/>
    <xf numFmtId="0" fontId="0" fillId="0" borderId="2" xfId="0" applyBorder="1"/>
    <xf numFmtId="20" fontId="0" fillId="0" borderId="2" xfId="0" applyNumberFormat="1" applyBorder="1"/>
    <xf numFmtId="9" fontId="0" fillId="0" borderId="2" xfId="1" applyFont="1" applyBorder="1"/>
    <xf numFmtId="0" fontId="7" fillId="0" borderId="2" xfId="2" applyBorder="1"/>
    <xf numFmtId="0" fontId="0" fillId="0" borderId="3" xfId="0" applyBorder="1"/>
    <xf numFmtId="0" fontId="0" fillId="3" borderId="2" xfId="0" applyFill="1" applyBorder="1"/>
    <xf numFmtId="0" fontId="7" fillId="3" borderId="2" xfId="2" applyFill="1" applyBorder="1"/>
    <xf numFmtId="20" fontId="0" fillId="3" borderId="2" xfId="0" applyNumberFormat="1" applyFill="1" applyBorder="1"/>
    <xf numFmtId="0" fontId="0" fillId="3" borderId="3" xfId="0" applyFill="1" applyBorder="1"/>
    <xf numFmtId="0" fontId="9" fillId="0" borderId="2" xfId="0" applyFont="1" applyBorder="1"/>
    <xf numFmtId="0" fontId="7" fillId="0" borderId="0" xfId="2"/>
    <xf numFmtId="20" fontId="0" fillId="0" borderId="0" xfId="0" applyNumberFormat="1"/>
    <xf numFmtId="0" fontId="10" fillId="0" borderId="0" xfId="0" applyFont="1" applyAlignment="1">
      <alignment vertical="center"/>
    </xf>
    <xf numFmtId="0" fontId="0" fillId="0" borderId="1" xfId="0" applyBorder="1" applyAlignment="1">
      <alignment horizontal="center"/>
    </xf>
  </cellXfs>
  <cellStyles count="3">
    <cellStyle name="Link" xfId="2" builtinId="8"/>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1.xml.rels><?xml version="1.0" encoding="UTF-8" standalone="yes"?>
<Relationships xmlns="http://schemas.openxmlformats.org/package/2006/relationships"><Relationship Id="rId8" Type="http://schemas.openxmlformats.org/officeDocument/2006/relationships/hyperlink" Target="https://www.youtube.com/watch?v=hAfACvRdZBQ&amp;list=PL9YwjYP6jANVn582oBlegolFVBgh9V6KU&amp;index=4" TargetMode="External"/><Relationship Id="rId13" Type="http://schemas.openxmlformats.org/officeDocument/2006/relationships/hyperlink" Target="https://www.youtube.com/watch?v=v6jh0wSlS4I&amp;list=PL9YwjYP6jANVEZ8feVuGH0jjOCGp7KbTC&amp;index=6" TargetMode="External"/><Relationship Id="rId3" Type="http://schemas.openxmlformats.org/officeDocument/2006/relationships/hyperlink" Target="https://www.youtube.com/watch?v=_m5wvZ4BZW8&amp;list=PL9YwjYP6jANXSf7lpjIF4JzPGp62Y35gy&amp;index=2" TargetMode="External"/><Relationship Id="rId7" Type="http://schemas.openxmlformats.org/officeDocument/2006/relationships/hyperlink" Target="https://www.youtube.com/watch?v=0skvdvYiitQ&amp;list=PL9YwjYP6jANXSf7lpjIF4JzPGp62Y35gy&amp;index=7" TargetMode="External"/><Relationship Id="rId12" Type="http://schemas.openxmlformats.org/officeDocument/2006/relationships/hyperlink" Target="https://www.youtube.com/watch?v=6csegs3WOew&amp;list=PL9YwjYP6jANVEZ8feVuGH0jjOCGp7KbTC&amp;index=8" TargetMode="External"/><Relationship Id="rId2" Type="http://schemas.openxmlformats.org/officeDocument/2006/relationships/hyperlink" Target="https://www.youtube.com/watch?v=d9n_uM2hlyY&amp;list=PL9YwjYP6jANWLYmc7or3pmc6tcjaRgULe&amp;index=3" TargetMode="External"/><Relationship Id="rId1" Type="http://schemas.openxmlformats.org/officeDocument/2006/relationships/hyperlink" Target="https://www.youtube.com/watch?v=76Rm6iZDozc&amp;list=PL9YwjYP6jANWLYmc7or3pmc6tcjaRgULe&amp;index=5" TargetMode="External"/><Relationship Id="rId6" Type="http://schemas.openxmlformats.org/officeDocument/2006/relationships/hyperlink" Target="https://www.youtube.com/watch?v=RQRRK7m1t2c&amp;list=PL9YwjYP6jANXSf7lpjIF4JzPGp62Y35gy&amp;index=3" TargetMode="External"/><Relationship Id="rId11" Type="http://schemas.openxmlformats.org/officeDocument/2006/relationships/hyperlink" Target="https://www.youtube.com/watch?v=aKO0pQKYS2Y&amp;list=PL9YwjYP6jANXCFOL7kC5vSrDuTyasBKkj" TargetMode="External"/><Relationship Id="rId5" Type="http://schemas.openxmlformats.org/officeDocument/2006/relationships/hyperlink" Target="https://www.youtube.com/watch?v=RQRRK7m1t2c&amp;list=PL9YwjYP6jANXSf7lpjIF4JzPGp62Y35gy&amp;index=3" TargetMode="External"/><Relationship Id="rId10" Type="http://schemas.openxmlformats.org/officeDocument/2006/relationships/hyperlink" Target="https://www.youtube.com/watch?v=Pzvk_0-MLxo&amp;list=PL9YwjYP6jANXCFOL7kC5vSrDuTyasBKkj&amp;index=8" TargetMode="External"/><Relationship Id="rId4" Type="http://schemas.openxmlformats.org/officeDocument/2006/relationships/hyperlink" Target="https://www.youtube.com/watch?v=Opy3uWhbFiE&amp;list=PL9YwjYP6jANWLYmc7or3pmc6tcjaRgULe&amp;index=8" TargetMode="External"/><Relationship Id="rId9" Type="http://schemas.openxmlformats.org/officeDocument/2006/relationships/hyperlink" Target="https://www.youtube.com/watch?v=8ftfPzo4Cig"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youtube.com/watch?v=hAfACvRdZBQ&amp;list=PL9YwjYP6jANVn582oBlegolFVBgh9V6KU&amp;index=4" TargetMode="External"/><Relationship Id="rId13" Type="http://schemas.openxmlformats.org/officeDocument/2006/relationships/hyperlink" Target="https://www.youtube.com/watch?v=v6jh0wSlS4I&amp;list=PL9YwjYP6jANVEZ8feVuGH0jjOCGp7KbTC&amp;index=6" TargetMode="External"/><Relationship Id="rId18" Type="http://schemas.openxmlformats.org/officeDocument/2006/relationships/hyperlink" Target="https://www.youtube.com/watch?v=4BmsHP0RYac&amp;list=PL9YwjYP6jANVEZ8feVuGH0jjOCGp7KbTC&amp;index=4" TargetMode="External"/><Relationship Id="rId3" Type="http://schemas.openxmlformats.org/officeDocument/2006/relationships/hyperlink" Target="https://www.youtube.com/watch?v=_m5wvZ4BZW8&amp;list=PL9YwjYP6jANXSf7lpjIF4JzPGp62Y35gy&amp;index=2" TargetMode="External"/><Relationship Id="rId7" Type="http://schemas.openxmlformats.org/officeDocument/2006/relationships/hyperlink" Target="https://www.youtube.com/watch?v=0skvdvYiitQ&amp;list=PL9YwjYP6jANXSf7lpjIF4JzPGp62Y35gy&amp;index=7" TargetMode="External"/><Relationship Id="rId12" Type="http://schemas.openxmlformats.org/officeDocument/2006/relationships/hyperlink" Target="https://www.youtube.com/watch?v=6csegs3WOew&amp;list=PL9YwjYP6jANVEZ8feVuGH0jjOCGp7KbTC&amp;index=8" TargetMode="External"/><Relationship Id="rId17" Type="http://schemas.openxmlformats.org/officeDocument/2006/relationships/hyperlink" Target="https://www.youtube.com/watch?v=_ky0gd5H9FQ&amp;list=PL9YwjYP6jANVEZ8feVuGH0jjOCGp7KbTC" TargetMode="External"/><Relationship Id="rId2" Type="http://schemas.openxmlformats.org/officeDocument/2006/relationships/hyperlink" Target="https://www.youtube.com/watch?v=d9n_uM2hlyY&amp;list=PL9YwjYP6jANWLYmc7or3pmc6tcjaRgULe&amp;index=3" TargetMode="External"/><Relationship Id="rId16" Type="http://schemas.openxmlformats.org/officeDocument/2006/relationships/hyperlink" Target="https://www.youtube.com/watch?v=Ee6ohnDIYqY&amp;list=PL9YwjYP6jANVEZ8feVuGH0jjOCGp7KbTC&amp;index=5" TargetMode="External"/><Relationship Id="rId1" Type="http://schemas.openxmlformats.org/officeDocument/2006/relationships/hyperlink" Target="https://www.youtube.com/watch?v=76Rm6iZDozc&amp;list=PL9YwjYP6jANWLYmc7or3pmc6tcjaRgULe&amp;index=5" TargetMode="External"/><Relationship Id="rId6" Type="http://schemas.openxmlformats.org/officeDocument/2006/relationships/hyperlink" Target="https://www.youtube.com/watch?v=RQRRK7m1t2c&amp;list=PL9YwjYP6jANXSf7lpjIF4JzPGp62Y35gy&amp;index=3" TargetMode="External"/><Relationship Id="rId11" Type="http://schemas.openxmlformats.org/officeDocument/2006/relationships/hyperlink" Target="https://www.youtube.com/watch?v=aKO0pQKYS2Y&amp;list=PL9YwjYP6jANXCFOL7kC5vSrDuTyasBKkj" TargetMode="External"/><Relationship Id="rId5" Type="http://schemas.openxmlformats.org/officeDocument/2006/relationships/hyperlink" Target="https://www.youtube.com/watch?v=RQRRK7m1t2c&amp;list=PL9YwjYP6jANXSf7lpjIF4JzPGp62Y35gy&amp;index=3" TargetMode="External"/><Relationship Id="rId15" Type="http://schemas.openxmlformats.org/officeDocument/2006/relationships/hyperlink" Target="https://www.youtube.com/watch?v=CIFToo1623o&amp;list=PL9YwjYP6jANW95nHDBw2iD_kI-EA8ue13&amp;index=6" TargetMode="External"/><Relationship Id="rId10" Type="http://schemas.openxmlformats.org/officeDocument/2006/relationships/hyperlink" Target="https://www.youtube.com/watch?v=Pzvk_0-MLxo&amp;list=PL9YwjYP6jANXCFOL7kC5vSrDuTyasBKkj&amp;index=8" TargetMode="External"/><Relationship Id="rId19" Type="http://schemas.openxmlformats.org/officeDocument/2006/relationships/hyperlink" Target="https://www.youtube.com/watch?v=_m5wvZ4BZW8&amp;list=PL9YwjYP6jANXSf7lpjIF4JzPGp62Y35gy&amp;index=2" TargetMode="External"/><Relationship Id="rId4" Type="http://schemas.openxmlformats.org/officeDocument/2006/relationships/hyperlink" Target="https://www.youtube.com/watch?v=Opy3uWhbFiE&amp;list=PL9YwjYP6jANWLYmc7or3pmc6tcjaRgULe&amp;index=8" TargetMode="External"/><Relationship Id="rId9" Type="http://schemas.openxmlformats.org/officeDocument/2006/relationships/hyperlink" Target="https://www.youtube.com/watch?v=8ftfPzo4Cig" TargetMode="External"/><Relationship Id="rId14" Type="http://schemas.openxmlformats.org/officeDocument/2006/relationships/hyperlink" Target="https://www.youtube.com/watch?v=fBsw-oiTLuE&amp;list=PL9YwjYP6jANXCFOL7kC5vSrDuTyasBKkj&amp;index=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BCE40-8E1C-1E4B-99A3-2D7830CBE555}">
  <sheetPr codeName="Tabelle1"/>
  <dimension ref="A1:O41"/>
  <sheetViews>
    <sheetView workbookViewId="0">
      <selection sqref="A1:C41"/>
    </sheetView>
  </sheetViews>
  <sheetFormatPr baseColWidth="10" defaultRowHeight="16" x14ac:dyDescent="0.2"/>
  <cols>
    <col min="10" max="10" width="108.5" bestFit="1" customWidth="1"/>
  </cols>
  <sheetData>
    <row r="1" spans="1:15" x14ac:dyDescent="0.2">
      <c r="A1" s="1" t="s">
        <v>0</v>
      </c>
    </row>
    <row r="2" spans="1:15" x14ac:dyDescent="0.2">
      <c r="A2" s="1" t="s">
        <v>1</v>
      </c>
      <c r="B2" s="1" t="s">
        <v>2</v>
      </c>
      <c r="C2" s="1" t="s">
        <v>3</v>
      </c>
      <c r="F2" s="1" t="s">
        <v>40</v>
      </c>
      <c r="G2" s="1" t="s">
        <v>44</v>
      </c>
      <c r="J2" t="s">
        <v>76</v>
      </c>
      <c r="K2" t="str">
        <f>G2</f>
        <v>Julian Brandt</v>
      </c>
      <c r="L2" t="s">
        <v>74</v>
      </c>
      <c r="M2" t="s">
        <v>77</v>
      </c>
      <c r="N2" t="str">
        <f>G3</f>
        <v>Rechts</v>
      </c>
      <c r="O2" t="s">
        <v>75</v>
      </c>
    </row>
    <row r="3" spans="1:15" x14ac:dyDescent="0.2">
      <c r="A3" s="2" t="s">
        <v>4</v>
      </c>
      <c r="B3" s="2">
        <v>42.48</v>
      </c>
      <c r="C3" s="3">
        <v>91</v>
      </c>
      <c r="F3" t="s">
        <v>42</v>
      </c>
      <c r="G3" t="s">
        <v>43</v>
      </c>
      <c r="J3" t="s">
        <v>78</v>
      </c>
    </row>
    <row r="4" spans="1:15" x14ac:dyDescent="0.2">
      <c r="A4" s="2" t="s">
        <v>5</v>
      </c>
      <c r="B4" s="2">
        <v>52.63</v>
      </c>
      <c r="C4" s="3">
        <v>90</v>
      </c>
    </row>
    <row r="5" spans="1:15" x14ac:dyDescent="0.2">
      <c r="A5" s="2" t="s">
        <v>6</v>
      </c>
      <c r="B5" s="4">
        <v>0.80700000000000005</v>
      </c>
      <c r="C5" s="3">
        <v>80</v>
      </c>
    </row>
    <row r="6" spans="1:15" x14ac:dyDescent="0.2">
      <c r="A6" s="2" t="s">
        <v>7</v>
      </c>
      <c r="B6" s="2">
        <v>680.02</v>
      </c>
      <c r="C6" s="3">
        <v>91</v>
      </c>
    </row>
    <row r="7" spans="1:15" x14ac:dyDescent="0.2">
      <c r="A7" s="2" t="s">
        <v>8</v>
      </c>
      <c r="B7" s="2">
        <v>165.14</v>
      </c>
      <c r="C7" s="3">
        <v>86</v>
      </c>
    </row>
    <row r="8" spans="1:15" x14ac:dyDescent="0.2">
      <c r="A8" s="2" t="s">
        <v>9</v>
      </c>
      <c r="B8" s="2">
        <v>22.6</v>
      </c>
      <c r="C8" s="3">
        <v>87</v>
      </c>
    </row>
    <row r="9" spans="1:15" x14ac:dyDescent="0.2">
      <c r="A9" s="2" t="s">
        <v>10</v>
      </c>
      <c r="B9" s="2">
        <v>25.26</v>
      </c>
      <c r="C9" s="3">
        <v>88</v>
      </c>
    </row>
    <row r="10" spans="1:15" x14ac:dyDescent="0.2">
      <c r="A10" s="2" t="s">
        <v>11</v>
      </c>
      <c r="B10" s="4">
        <v>0.89500000000000002</v>
      </c>
      <c r="C10" s="3">
        <v>84</v>
      </c>
    </row>
    <row r="11" spans="1:15" x14ac:dyDescent="0.2">
      <c r="A11" s="2" t="s">
        <v>12</v>
      </c>
      <c r="B11" s="2">
        <v>14.52</v>
      </c>
      <c r="C11" s="3">
        <v>91</v>
      </c>
    </row>
    <row r="12" spans="1:15" x14ac:dyDescent="0.2">
      <c r="A12" s="2" t="s">
        <v>13</v>
      </c>
      <c r="B12" s="2">
        <v>17.27</v>
      </c>
      <c r="C12" s="3">
        <v>90</v>
      </c>
    </row>
    <row r="13" spans="1:15" x14ac:dyDescent="0.2">
      <c r="A13" s="2" t="s">
        <v>14</v>
      </c>
      <c r="B13" s="4">
        <v>0.84099999999999997</v>
      </c>
      <c r="C13" s="3">
        <v>84</v>
      </c>
    </row>
    <row r="14" spans="1:15" x14ac:dyDescent="0.2">
      <c r="A14" s="2" t="s">
        <v>15</v>
      </c>
      <c r="B14" s="2">
        <v>3.74</v>
      </c>
      <c r="C14" s="3">
        <v>93</v>
      </c>
    </row>
    <row r="15" spans="1:15" x14ac:dyDescent="0.2">
      <c r="A15" s="2" t="s">
        <v>16</v>
      </c>
      <c r="B15" s="2">
        <v>6.69</v>
      </c>
      <c r="C15" s="3">
        <v>92</v>
      </c>
    </row>
    <row r="16" spans="1:15" x14ac:dyDescent="0.2">
      <c r="A16" s="2" t="s">
        <v>17</v>
      </c>
      <c r="B16" s="4">
        <v>0.55900000000000005</v>
      </c>
      <c r="C16" s="3">
        <v>67</v>
      </c>
    </row>
    <row r="17" spans="1:3" x14ac:dyDescent="0.2">
      <c r="A17" s="2" t="s">
        <v>18</v>
      </c>
      <c r="B17" s="5">
        <v>0.37</v>
      </c>
      <c r="C17" s="5">
        <v>92</v>
      </c>
    </row>
    <row r="18" spans="1:3" x14ac:dyDescent="0.2">
      <c r="A18" s="2" t="s">
        <v>19</v>
      </c>
      <c r="B18" s="5">
        <v>0.26</v>
      </c>
      <c r="C18" s="5">
        <v>77</v>
      </c>
    </row>
    <row r="19" spans="1:3" x14ac:dyDescent="0.2">
      <c r="A19" s="2" t="s">
        <v>20</v>
      </c>
      <c r="B19" s="2">
        <v>0.27</v>
      </c>
      <c r="C19" s="3">
        <v>84</v>
      </c>
    </row>
    <row r="20" spans="1:3" x14ac:dyDescent="0.2">
      <c r="A20" s="2" t="s">
        <v>21</v>
      </c>
      <c r="B20" s="2">
        <v>2.72</v>
      </c>
      <c r="C20" s="3">
        <v>92</v>
      </c>
    </row>
    <row r="21" spans="1:3" x14ac:dyDescent="0.2">
      <c r="A21" s="2" t="s">
        <v>22</v>
      </c>
      <c r="B21" s="2">
        <v>3.46</v>
      </c>
      <c r="C21" s="3">
        <v>85</v>
      </c>
    </row>
    <row r="22" spans="1:3" x14ac:dyDescent="0.2">
      <c r="A22" s="2" t="s">
        <v>23</v>
      </c>
      <c r="B22" s="2">
        <v>1.59</v>
      </c>
      <c r="C22" s="3">
        <v>60</v>
      </c>
    </row>
    <row r="23" spans="1:3" x14ac:dyDescent="0.2">
      <c r="A23" s="2" t="s">
        <v>24</v>
      </c>
      <c r="B23" s="2">
        <v>0.17</v>
      </c>
      <c r="C23" s="3">
        <v>25</v>
      </c>
    </row>
    <row r="24" spans="1:3" x14ac:dyDescent="0.2">
      <c r="A24" s="2" t="s">
        <v>25</v>
      </c>
      <c r="B24" s="5">
        <v>5.64</v>
      </c>
      <c r="C24" s="5">
        <v>88</v>
      </c>
    </row>
    <row r="25" spans="1:3" x14ac:dyDescent="0.2">
      <c r="A25" s="1" t="s">
        <v>26</v>
      </c>
    </row>
    <row r="26" spans="1:3" x14ac:dyDescent="0.2">
      <c r="A26" s="1" t="s">
        <v>1</v>
      </c>
      <c r="B26" s="1" t="s">
        <v>2</v>
      </c>
      <c r="C26" s="1" t="s">
        <v>3</v>
      </c>
    </row>
    <row r="27" spans="1:3" x14ac:dyDescent="0.2">
      <c r="A27" s="2" t="s">
        <v>5</v>
      </c>
      <c r="B27" s="5">
        <v>52.63</v>
      </c>
      <c r="C27" s="5">
        <v>90</v>
      </c>
    </row>
    <row r="28" spans="1:3" x14ac:dyDescent="0.2">
      <c r="A28" s="2" t="s">
        <v>27</v>
      </c>
      <c r="B28" s="2">
        <v>47.95</v>
      </c>
      <c r="C28" s="3">
        <v>91</v>
      </c>
    </row>
    <row r="29" spans="1:3" x14ac:dyDescent="0.2">
      <c r="A29" s="2" t="s">
        <v>28</v>
      </c>
      <c r="B29" s="2">
        <v>4.54</v>
      </c>
      <c r="C29" s="3">
        <v>82</v>
      </c>
    </row>
    <row r="30" spans="1:3" x14ac:dyDescent="0.2">
      <c r="A30" s="2" t="s">
        <v>29</v>
      </c>
      <c r="B30" s="2">
        <v>0.79</v>
      </c>
      <c r="C30" s="3">
        <v>69</v>
      </c>
    </row>
    <row r="31" spans="1:3" x14ac:dyDescent="0.2">
      <c r="A31" s="2" t="s">
        <v>30</v>
      </c>
      <c r="B31" s="2">
        <v>0.54</v>
      </c>
      <c r="C31" s="3">
        <v>90</v>
      </c>
    </row>
    <row r="32" spans="1:3" x14ac:dyDescent="0.2">
      <c r="A32" s="2" t="s">
        <v>31</v>
      </c>
      <c r="B32" s="2">
        <v>0.34</v>
      </c>
      <c r="C32" s="3">
        <v>74</v>
      </c>
    </row>
    <row r="33" spans="1:3" x14ac:dyDescent="0.2">
      <c r="A33" s="2" t="s">
        <v>32</v>
      </c>
      <c r="B33" s="2">
        <v>4.59</v>
      </c>
      <c r="C33" s="3">
        <v>79</v>
      </c>
    </row>
    <row r="34" spans="1:3" x14ac:dyDescent="0.2">
      <c r="A34" s="2" t="s">
        <v>33</v>
      </c>
      <c r="B34" s="2">
        <v>0.56999999999999995</v>
      </c>
      <c r="C34" s="3">
        <v>65</v>
      </c>
    </row>
    <row r="35" spans="1:3" x14ac:dyDescent="0.2">
      <c r="A35" s="2" t="s">
        <v>34</v>
      </c>
      <c r="B35" s="2">
        <v>2.98</v>
      </c>
      <c r="C35" s="3">
        <v>92</v>
      </c>
    </row>
    <row r="36" spans="1:3" x14ac:dyDescent="0.2">
      <c r="A36" s="2" t="s">
        <v>35</v>
      </c>
      <c r="B36" s="2">
        <v>1.36</v>
      </c>
      <c r="C36" s="3">
        <v>90</v>
      </c>
    </row>
    <row r="37" spans="1:3" x14ac:dyDescent="0.2">
      <c r="A37" s="2" t="s">
        <v>36</v>
      </c>
      <c r="B37" s="2">
        <v>1.28</v>
      </c>
      <c r="C37" s="3">
        <v>96</v>
      </c>
    </row>
    <row r="38" spans="1:3" x14ac:dyDescent="0.2">
      <c r="A38" s="2" t="s">
        <v>37</v>
      </c>
      <c r="B38" s="2">
        <v>0.03</v>
      </c>
      <c r="C38" s="3">
        <v>88</v>
      </c>
    </row>
    <row r="39" spans="1:3" x14ac:dyDescent="0.2">
      <c r="A39" s="2" t="s">
        <v>4</v>
      </c>
      <c r="B39" s="5">
        <v>42.48</v>
      </c>
      <c r="C39" s="5">
        <v>91</v>
      </c>
    </row>
    <row r="40" spans="1:3" x14ac:dyDescent="0.2">
      <c r="A40" s="2" t="s">
        <v>38</v>
      </c>
      <c r="B40" s="2">
        <v>0.14000000000000001</v>
      </c>
      <c r="C40" s="3">
        <v>64</v>
      </c>
    </row>
    <row r="41" spans="1:3" x14ac:dyDescent="0.2">
      <c r="A41" s="2" t="s">
        <v>39</v>
      </c>
      <c r="B41" s="2">
        <v>0.99</v>
      </c>
      <c r="C41" s="3">
        <v>70</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A7981-7DB6-CA47-BE52-472D7E563554}">
  <sheetPr codeName="Tabelle10"/>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F2" s="1" t="s">
        <v>40</v>
      </c>
      <c r="G2" s="6" t="s">
        <v>63</v>
      </c>
      <c r="J2" t="s">
        <v>76</v>
      </c>
      <c r="K2" t="str">
        <f>G2</f>
        <v>Angelo Stiller</v>
      </c>
      <c r="L2" t="s">
        <v>74</v>
      </c>
      <c r="M2" t="s">
        <v>77</v>
      </c>
      <c r="N2" t="str">
        <f>G3</f>
        <v>Links</v>
      </c>
    </row>
    <row r="3" spans="1:14" x14ac:dyDescent="0.2">
      <c r="A3" s="2" t="s">
        <v>4</v>
      </c>
      <c r="B3" s="1" t="s">
        <v>2</v>
      </c>
      <c r="C3" s="1" t="s">
        <v>3</v>
      </c>
      <c r="F3" t="s">
        <v>42</v>
      </c>
      <c r="G3" t="s">
        <v>47</v>
      </c>
      <c r="J3" t="s">
        <v>87</v>
      </c>
    </row>
    <row r="4" spans="1:14" x14ac:dyDescent="0.2">
      <c r="A4" s="2" t="s">
        <v>5</v>
      </c>
      <c r="B4" s="2">
        <v>80.55</v>
      </c>
      <c r="C4" s="3">
        <v>96</v>
      </c>
    </row>
    <row r="5" spans="1:14" x14ac:dyDescent="0.2">
      <c r="A5" s="2" t="s">
        <v>6</v>
      </c>
      <c r="B5" s="2">
        <v>91.36</v>
      </c>
      <c r="C5" s="3">
        <v>98</v>
      </c>
    </row>
    <row r="6" spans="1:14" x14ac:dyDescent="0.2">
      <c r="A6" s="2" t="s">
        <v>7</v>
      </c>
      <c r="B6" s="4">
        <v>0.88200000000000001</v>
      </c>
      <c r="C6" s="3">
        <v>82</v>
      </c>
    </row>
    <row r="7" spans="1:14" x14ac:dyDescent="0.2">
      <c r="A7" s="2" t="s">
        <v>8</v>
      </c>
      <c r="B7" s="2">
        <v>1318.59</v>
      </c>
      <c r="C7" s="3">
        <v>96</v>
      </c>
    </row>
    <row r="8" spans="1:14" x14ac:dyDescent="0.2">
      <c r="A8" s="2" t="s">
        <v>9</v>
      </c>
      <c r="B8" s="2">
        <v>438.21</v>
      </c>
      <c r="C8" s="3">
        <v>98</v>
      </c>
    </row>
    <row r="9" spans="1:14" x14ac:dyDescent="0.2">
      <c r="A9" s="2" t="s">
        <v>10</v>
      </c>
      <c r="B9" s="2">
        <v>39.04</v>
      </c>
      <c r="C9" s="3">
        <v>96</v>
      </c>
    </row>
    <row r="10" spans="1:14" x14ac:dyDescent="0.2">
      <c r="A10" s="2" t="s">
        <v>11</v>
      </c>
      <c r="B10" s="2">
        <v>41.86</v>
      </c>
      <c r="C10" s="3">
        <v>96</v>
      </c>
    </row>
    <row r="11" spans="1:14" x14ac:dyDescent="0.2">
      <c r="A11" s="2" t="s">
        <v>12</v>
      </c>
      <c r="B11" s="4">
        <v>0.93300000000000005</v>
      </c>
      <c r="C11" s="3">
        <v>84</v>
      </c>
    </row>
    <row r="12" spans="1:14" x14ac:dyDescent="0.2">
      <c r="A12" s="2" t="s">
        <v>13</v>
      </c>
      <c r="B12" s="2">
        <v>34.18</v>
      </c>
      <c r="C12" s="3">
        <v>98</v>
      </c>
    </row>
    <row r="13" spans="1:14" x14ac:dyDescent="0.2">
      <c r="A13" s="2" t="s">
        <v>14</v>
      </c>
      <c r="B13" s="2">
        <v>37.36</v>
      </c>
      <c r="C13" s="3">
        <v>98</v>
      </c>
    </row>
    <row r="14" spans="1:14" x14ac:dyDescent="0.2">
      <c r="A14" s="2" t="s">
        <v>15</v>
      </c>
      <c r="B14" s="4">
        <v>0.91500000000000004</v>
      </c>
      <c r="C14" s="3">
        <v>77</v>
      </c>
    </row>
    <row r="15" spans="1:14" x14ac:dyDescent="0.2">
      <c r="A15" s="2" t="s">
        <v>16</v>
      </c>
      <c r="B15" s="2">
        <v>5.52</v>
      </c>
      <c r="C15" s="3">
        <v>90</v>
      </c>
    </row>
    <row r="16" spans="1:14" x14ac:dyDescent="0.2">
      <c r="A16" s="2" t="s">
        <v>17</v>
      </c>
      <c r="B16" s="2">
        <v>8.82</v>
      </c>
      <c r="C16" s="3">
        <v>88</v>
      </c>
    </row>
    <row r="17" spans="1:3" x14ac:dyDescent="0.2">
      <c r="A17" s="2" t="s">
        <v>18</v>
      </c>
      <c r="B17" s="4">
        <v>0.626</v>
      </c>
      <c r="C17" s="3">
        <v>49</v>
      </c>
    </row>
    <row r="18" spans="1:3" x14ac:dyDescent="0.2">
      <c r="A18" s="2" t="s">
        <v>19</v>
      </c>
      <c r="B18" s="5">
        <v>0.15</v>
      </c>
      <c r="C18" s="5">
        <v>78</v>
      </c>
    </row>
    <row r="19" spans="1:3" x14ac:dyDescent="0.2">
      <c r="A19" s="2" t="s">
        <v>20</v>
      </c>
      <c r="B19" s="5">
        <v>0.18</v>
      </c>
      <c r="C19" s="5">
        <v>87</v>
      </c>
    </row>
    <row r="20" spans="1:3" x14ac:dyDescent="0.2">
      <c r="A20" s="2" t="s">
        <v>21</v>
      </c>
      <c r="B20" s="2">
        <v>0.21</v>
      </c>
      <c r="C20" s="3">
        <v>92</v>
      </c>
    </row>
    <row r="21" spans="1:3" x14ac:dyDescent="0.2">
      <c r="A21" s="2" t="s">
        <v>22</v>
      </c>
      <c r="B21" s="2">
        <v>1.79</v>
      </c>
      <c r="C21" s="3">
        <v>88</v>
      </c>
    </row>
    <row r="22" spans="1:3" x14ac:dyDescent="0.2">
      <c r="A22" s="2" t="s">
        <v>23</v>
      </c>
      <c r="B22" s="2">
        <v>9.1199999999999992</v>
      </c>
      <c r="C22" s="3">
        <v>98</v>
      </c>
    </row>
    <row r="23" spans="1:3" x14ac:dyDescent="0.2">
      <c r="A23" s="2" t="s">
        <v>24</v>
      </c>
      <c r="B23" s="2">
        <v>1.36</v>
      </c>
      <c r="C23" s="3">
        <v>86</v>
      </c>
    </row>
    <row r="24" spans="1:3" x14ac:dyDescent="0.2">
      <c r="A24" s="2" t="s">
        <v>25</v>
      </c>
      <c r="B24" s="2">
        <v>0.28000000000000003</v>
      </c>
      <c r="C24" s="3">
        <v>87</v>
      </c>
    </row>
    <row r="25" spans="1:3" x14ac:dyDescent="0.2">
      <c r="A25" s="1" t="s">
        <v>26</v>
      </c>
      <c r="B25" s="5">
        <v>9.0399999999999991</v>
      </c>
      <c r="C25" s="5">
        <v>97</v>
      </c>
    </row>
    <row r="26" spans="1:3" x14ac:dyDescent="0.2">
      <c r="A26" s="1" t="s">
        <v>1</v>
      </c>
      <c r="B26" s="1" t="s">
        <v>2</v>
      </c>
      <c r="C26" s="1" t="s">
        <v>3</v>
      </c>
    </row>
    <row r="27" spans="1:3" x14ac:dyDescent="0.2">
      <c r="A27" s="2" t="s">
        <v>5</v>
      </c>
      <c r="B27" s="5">
        <v>91.36</v>
      </c>
      <c r="C27" s="5">
        <v>98</v>
      </c>
    </row>
    <row r="28" spans="1:3" x14ac:dyDescent="0.2">
      <c r="A28" s="2" t="s">
        <v>27</v>
      </c>
      <c r="B28" s="2">
        <v>85.54</v>
      </c>
      <c r="C28" s="3">
        <v>97</v>
      </c>
    </row>
    <row r="29" spans="1:3" x14ac:dyDescent="0.2">
      <c r="A29" s="2" t="s">
        <v>28</v>
      </c>
      <c r="B29" s="2">
        <v>5.62</v>
      </c>
      <c r="C29" s="3">
        <v>88</v>
      </c>
    </row>
    <row r="30" spans="1:3" x14ac:dyDescent="0.2">
      <c r="A30" s="2" t="s">
        <v>29</v>
      </c>
      <c r="B30" s="2">
        <v>2.39</v>
      </c>
      <c r="C30" s="3">
        <v>87</v>
      </c>
    </row>
    <row r="31" spans="1:3" x14ac:dyDescent="0.2">
      <c r="A31" s="2" t="s">
        <v>30</v>
      </c>
      <c r="B31" s="2">
        <v>0.4</v>
      </c>
      <c r="C31" s="3">
        <v>91</v>
      </c>
    </row>
    <row r="32" spans="1:3" x14ac:dyDescent="0.2">
      <c r="A32" s="2" t="s">
        <v>31</v>
      </c>
      <c r="B32" s="2">
        <v>0.3</v>
      </c>
      <c r="C32" s="3">
        <v>55</v>
      </c>
    </row>
    <row r="33" spans="1:3" x14ac:dyDescent="0.2">
      <c r="A33" s="2" t="s">
        <v>32</v>
      </c>
      <c r="B33" s="2">
        <v>2.67</v>
      </c>
      <c r="C33" s="3">
        <v>82</v>
      </c>
    </row>
    <row r="34" spans="1:3" x14ac:dyDescent="0.2">
      <c r="A34" s="2" t="s">
        <v>33</v>
      </c>
      <c r="B34" s="2">
        <v>0.3</v>
      </c>
      <c r="C34" s="3">
        <v>68</v>
      </c>
    </row>
    <row r="35" spans="1:3" x14ac:dyDescent="0.2">
      <c r="A35" s="2" t="s">
        <v>34</v>
      </c>
      <c r="B35" s="2">
        <v>1.69</v>
      </c>
      <c r="C35" s="3">
        <v>86</v>
      </c>
    </row>
    <row r="36" spans="1:3" x14ac:dyDescent="0.2">
      <c r="A36" s="2" t="s">
        <v>35</v>
      </c>
      <c r="B36" s="2">
        <v>0.71</v>
      </c>
      <c r="C36" s="3">
        <v>85</v>
      </c>
    </row>
    <row r="37" spans="1:3" x14ac:dyDescent="0.2">
      <c r="A37" s="2" t="s">
        <v>36</v>
      </c>
      <c r="B37" s="2">
        <v>0.4</v>
      </c>
      <c r="C37" s="3">
        <v>82</v>
      </c>
    </row>
    <row r="38" spans="1:3" x14ac:dyDescent="0.2">
      <c r="A38" s="2" t="s">
        <v>37</v>
      </c>
      <c r="B38" s="2">
        <v>0</v>
      </c>
      <c r="C38" s="3">
        <v>45</v>
      </c>
    </row>
    <row r="39" spans="1:3" x14ac:dyDescent="0.2">
      <c r="A39" s="2" t="s">
        <v>4</v>
      </c>
      <c r="B39" s="5">
        <v>80.55</v>
      </c>
      <c r="C39" s="5">
        <v>96</v>
      </c>
    </row>
    <row r="40" spans="1:3" x14ac:dyDescent="0.2">
      <c r="A40" s="2" t="s">
        <v>38</v>
      </c>
      <c r="B40" s="2">
        <v>0.2</v>
      </c>
      <c r="C40" s="3">
        <v>42</v>
      </c>
    </row>
    <row r="41" spans="1:3" x14ac:dyDescent="0.2">
      <c r="A41" s="2" t="s">
        <v>39</v>
      </c>
      <c r="B41" s="2">
        <v>0.73</v>
      </c>
      <c r="C41" s="3">
        <v>59</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D3F13-5F74-AA4B-8354-0D8EC6B2638B}">
  <sheetPr codeName="Tabelle11"/>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64</v>
      </c>
      <c r="J2" t="s">
        <v>76</v>
      </c>
      <c r="K2" t="str">
        <f>G2</f>
        <v>Miloš Veljković</v>
      </c>
      <c r="L2" t="s">
        <v>74</v>
      </c>
      <c r="M2" t="s">
        <v>77</v>
      </c>
      <c r="N2" t="str">
        <f>G3</f>
        <v>Rechts</v>
      </c>
    </row>
    <row r="3" spans="1:14" x14ac:dyDescent="0.2">
      <c r="A3" s="2" t="s">
        <v>4</v>
      </c>
      <c r="B3" s="2">
        <v>48.84</v>
      </c>
      <c r="C3" s="3">
        <v>51</v>
      </c>
      <c r="F3" t="s">
        <v>42</v>
      </c>
      <c r="G3" t="s">
        <v>43</v>
      </c>
      <c r="J3" t="s">
        <v>88</v>
      </c>
    </row>
    <row r="4" spans="1:14" x14ac:dyDescent="0.2">
      <c r="A4" s="2" t="s">
        <v>5</v>
      </c>
      <c r="B4" s="2">
        <v>58.33</v>
      </c>
      <c r="C4" s="3">
        <v>56</v>
      </c>
    </row>
    <row r="5" spans="1:14" x14ac:dyDescent="0.2">
      <c r="A5" s="2" t="s">
        <v>6</v>
      </c>
      <c r="B5" s="4">
        <v>0.83699999999999997</v>
      </c>
      <c r="C5" s="3">
        <v>25</v>
      </c>
    </row>
    <row r="6" spans="1:14" x14ac:dyDescent="0.2">
      <c r="A6" s="2" t="s">
        <v>7</v>
      </c>
      <c r="B6" s="2">
        <v>977.77</v>
      </c>
      <c r="C6" s="3">
        <v>59</v>
      </c>
    </row>
    <row r="7" spans="1:14" x14ac:dyDescent="0.2">
      <c r="A7" s="2" t="s">
        <v>8</v>
      </c>
      <c r="B7" s="2">
        <v>342.48</v>
      </c>
      <c r="C7" s="3">
        <v>55</v>
      </c>
    </row>
    <row r="8" spans="1:14" x14ac:dyDescent="0.2">
      <c r="A8" s="2" t="s">
        <v>9</v>
      </c>
      <c r="B8" s="2">
        <v>16.13</v>
      </c>
      <c r="C8" s="3">
        <v>40</v>
      </c>
    </row>
    <row r="9" spans="1:14" x14ac:dyDescent="0.2">
      <c r="A9" s="2" t="s">
        <v>10</v>
      </c>
      <c r="B9" s="2">
        <v>17.46</v>
      </c>
      <c r="C9" s="3">
        <v>41</v>
      </c>
    </row>
    <row r="10" spans="1:14" x14ac:dyDescent="0.2">
      <c r="A10" s="2" t="s">
        <v>11</v>
      </c>
      <c r="B10" s="4">
        <v>0.92300000000000004</v>
      </c>
      <c r="C10" s="3">
        <v>54</v>
      </c>
    </row>
    <row r="11" spans="1:14" x14ac:dyDescent="0.2">
      <c r="A11" s="2" t="s">
        <v>12</v>
      </c>
      <c r="B11" s="2">
        <v>25.44</v>
      </c>
      <c r="C11" s="3">
        <v>45</v>
      </c>
    </row>
    <row r="12" spans="1:14" x14ac:dyDescent="0.2">
      <c r="A12" s="2" t="s">
        <v>13</v>
      </c>
      <c r="B12" s="2">
        <v>28.47</v>
      </c>
      <c r="C12" s="3">
        <v>51</v>
      </c>
    </row>
    <row r="13" spans="1:14" x14ac:dyDescent="0.2">
      <c r="A13" s="2" t="s">
        <v>14</v>
      </c>
      <c r="B13" s="4">
        <v>0.89400000000000002</v>
      </c>
      <c r="C13" s="3">
        <v>15</v>
      </c>
    </row>
    <row r="14" spans="1:14" x14ac:dyDescent="0.2">
      <c r="A14" s="2" t="s">
        <v>15</v>
      </c>
      <c r="B14" s="2">
        <v>6.64</v>
      </c>
      <c r="C14" s="3">
        <v>91</v>
      </c>
    </row>
    <row r="15" spans="1:14" x14ac:dyDescent="0.2">
      <c r="A15" s="2" t="s">
        <v>16</v>
      </c>
      <c r="B15" s="2">
        <v>10.65</v>
      </c>
      <c r="C15" s="3">
        <v>92</v>
      </c>
    </row>
    <row r="16" spans="1:14" x14ac:dyDescent="0.2">
      <c r="A16" s="2" t="s">
        <v>17</v>
      </c>
      <c r="B16" s="4">
        <v>0.623</v>
      </c>
      <c r="C16" s="3">
        <v>58</v>
      </c>
    </row>
    <row r="17" spans="1:3" x14ac:dyDescent="0.2">
      <c r="A17" s="2" t="s">
        <v>18</v>
      </c>
      <c r="B17" s="5">
        <v>0.06</v>
      </c>
      <c r="C17" s="5">
        <v>83</v>
      </c>
    </row>
    <row r="18" spans="1:3" x14ac:dyDescent="0.2">
      <c r="A18" s="2" t="s">
        <v>19</v>
      </c>
      <c r="B18" s="5">
        <v>0.02</v>
      </c>
      <c r="C18" s="5">
        <v>56</v>
      </c>
    </row>
    <row r="19" spans="1:3" x14ac:dyDescent="0.2">
      <c r="A19" s="2" t="s">
        <v>20</v>
      </c>
      <c r="B19" s="2">
        <v>0.05</v>
      </c>
      <c r="C19" s="3">
        <v>88</v>
      </c>
    </row>
    <row r="20" spans="1:3" x14ac:dyDescent="0.2">
      <c r="A20" s="2" t="s">
        <v>21</v>
      </c>
      <c r="B20" s="2">
        <v>0.35</v>
      </c>
      <c r="C20" s="3">
        <v>77</v>
      </c>
    </row>
    <row r="21" spans="1:3" x14ac:dyDescent="0.2">
      <c r="A21" s="2" t="s">
        <v>22</v>
      </c>
      <c r="B21" s="2">
        <v>4.0199999999999996</v>
      </c>
      <c r="C21" s="3">
        <v>70</v>
      </c>
    </row>
    <row r="22" spans="1:3" x14ac:dyDescent="0.2">
      <c r="A22" s="2" t="s">
        <v>23</v>
      </c>
      <c r="B22" s="2">
        <v>0.52</v>
      </c>
      <c r="C22" s="3">
        <v>92</v>
      </c>
    </row>
    <row r="23" spans="1:3" x14ac:dyDescent="0.2">
      <c r="A23" s="2" t="s">
        <v>24</v>
      </c>
      <c r="B23" s="2">
        <v>0.28999999999999998</v>
      </c>
      <c r="C23" s="3">
        <v>98</v>
      </c>
    </row>
    <row r="24" spans="1:3" x14ac:dyDescent="0.2">
      <c r="A24" s="2" t="s">
        <v>25</v>
      </c>
      <c r="B24" s="5">
        <v>5.47</v>
      </c>
      <c r="C24" s="5">
        <v>91</v>
      </c>
    </row>
    <row r="25" spans="1:3" x14ac:dyDescent="0.2">
      <c r="A25" s="1" t="s">
        <v>26</v>
      </c>
    </row>
    <row r="26" spans="1:3" x14ac:dyDescent="0.2">
      <c r="A26" s="1" t="s">
        <v>1</v>
      </c>
      <c r="B26" s="1" t="s">
        <v>2</v>
      </c>
      <c r="C26" s="1" t="s">
        <v>3</v>
      </c>
    </row>
    <row r="27" spans="1:3" x14ac:dyDescent="0.2">
      <c r="A27" s="2" t="s">
        <v>5</v>
      </c>
      <c r="B27" s="5">
        <v>58.33</v>
      </c>
      <c r="C27" s="5">
        <v>56</v>
      </c>
    </row>
    <row r="28" spans="1:3" x14ac:dyDescent="0.2">
      <c r="A28" s="2" t="s">
        <v>27</v>
      </c>
      <c r="B28" s="2">
        <v>55.01</v>
      </c>
      <c r="C28" s="3">
        <v>54</v>
      </c>
    </row>
    <row r="29" spans="1:3" x14ac:dyDescent="0.2">
      <c r="A29" s="2" t="s">
        <v>28</v>
      </c>
      <c r="B29" s="2">
        <v>3.09</v>
      </c>
      <c r="C29" s="3">
        <v>62</v>
      </c>
    </row>
    <row r="30" spans="1:3" x14ac:dyDescent="0.2">
      <c r="A30" s="2" t="s">
        <v>29</v>
      </c>
      <c r="B30" s="2">
        <v>2.27</v>
      </c>
      <c r="C30" s="3">
        <v>81</v>
      </c>
    </row>
    <row r="31" spans="1:3" x14ac:dyDescent="0.2">
      <c r="A31" s="2" t="s">
        <v>30</v>
      </c>
      <c r="B31" s="2">
        <v>0</v>
      </c>
      <c r="C31" s="3">
        <v>23</v>
      </c>
    </row>
    <row r="32" spans="1:3" x14ac:dyDescent="0.2">
      <c r="A32" s="2" t="s">
        <v>31</v>
      </c>
      <c r="B32" s="2">
        <v>0.93</v>
      </c>
      <c r="C32" s="3">
        <v>93</v>
      </c>
    </row>
    <row r="33" spans="1:3" x14ac:dyDescent="0.2">
      <c r="A33" s="2" t="s">
        <v>32</v>
      </c>
      <c r="B33" s="2">
        <v>1.1100000000000001</v>
      </c>
      <c r="C33" s="3">
        <v>98</v>
      </c>
    </row>
    <row r="34" spans="1:3" x14ac:dyDescent="0.2">
      <c r="A34" s="2" t="s">
        <v>33</v>
      </c>
      <c r="B34" s="2">
        <v>0.06</v>
      </c>
      <c r="C34" s="3">
        <v>11</v>
      </c>
    </row>
    <row r="35" spans="1:3" x14ac:dyDescent="0.2">
      <c r="A35" s="2" t="s">
        <v>34</v>
      </c>
      <c r="B35" s="2">
        <v>0.06</v>
      </c>
      <c r="C35" s="3">
        <v>99</v>
      </c>
    </row>
    <row r="36" spans="1:3" x14ac:dyDescent="0.2">
      <c r="A36" s="2" t="s">
        <v>35</v>
      </c>
      <c r="B36" s="2">
        <v>0</v>
      </c>
      <c r="C36" s="3">
        <v>50</v>
      </c>
    </row>
    <row r="37" spans="1:3" x14ac:dyDescent="0.2">
      <c r="A37" s="2" t="s">
        <v>36</v>
      </c>
      <c r="B37" s="2">
        <v>0</v>
      </c>
      <c r="C37" s="3">
        <v>49</v>
      </c>
    </row>
    <row r="38" spans="1:3" x14ac:dyDescent="0.2">
      <c r="A38" s="2" t="s">
        <v>37</v>
      </c>
      <c r="B38" s="2">
        <v>0</v>
      </c>
      <c r="C38" s="3">
        <v>50</v>
      </c>
    </row>
    <row r="39" spans="1:3" x14ac:dyDescent="0.2">
      <c r="A39" s="2" t="s">
        <v>4</v>
      </c>
      <c r="B39" s="5">
        <v>48.84</v>
      </c>
      <c r="C39" s="5">
        <v>51</v>
      </c>
    </row>
    <row r="40" spans="1:3" x14ac:dyDescent="0.2">
      <c r="A40" s="2" t="s">
        <v>38</v>
      </c>
      <c r="B40" s="2">
        <v>0.23</v>
      </c>
      <c r="C40" s="3">
        <v>12</v>
      </c>
    </row>
    <row r="41" spans="1:3" x14ac:dyDescent="0.2">
      <c r="A41" s="2" t="s">
        <v>39</v>
      </c>
      <c r="B41" s="2">
        <v>0.52</v>
      </c>
      <c r="C41" s="3">
        <v>23</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2AB61-6555-594B-8462-D2EFAA5D5A7F}">
  <sheetPr codeName="Tabelle12"/>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65</v>
      </c>
      <c r="J2" t="s">
        <v>76</v>
      </c>
      <c r="K2" t="str">
        <f>G2</f>
        <v>Atakan Karazor</v>
      </c>
      <c r="L2" t="s">
        <v>74</v>
      </c>
      <c r="M2" t="s">
        <v>77</v>
      </c>
      <c r="N2" t="str">
        <f>G3</f>
        <v>Rechts</v>
      </c>
    </row>
    <row r="3" spans="1:14" x14ac:dyDescent="0.2">
      <c r="A3" s="2" t="s">
        <v>4</v>
      </c>
      <c r="B3" s="2">
        <v>64.510000000000005</v>
      </c>
      <c r="C3" s="3">
        <v>92</v>
      </c>
      <c r="F3" t="s">
        <v>42</v>
      </c>
      <c r="G3" t="s">
        <v>43</v>
      </c>
      <c r="J3" t="s">
        <v>89</v>
      </c>
    </row>
    <row r="4" spans="1:14" x14ac:dyDescent="0.2">
      <c r="A4" s="2" t="s">
        <v>5</v>
      </c>
      <c r="B4" s="2">
        <v>72.12</v>
      </c>
      <c r="C4" s="3">
        <v>92</v>
      </c>
    </row>
    <row r="5" spans="1:14" x14ac:dyDescent="0.2">
      <c r="A5" s="2" t="s">
        <v>6</v>
      </c>
      <c r="B5" s="4">
        <v>0.89500000000000002</v>
      </c>
      <c r="C5" s="3">
        <v>89</v>
      </c>
    </row>
    <row r="6" spans="1:14" x14ac:dyDescent="0.2">
      <c r="A6" s="2" t="s">
        <v>7</v>
      </c>
      <c r="B6" s="2">
        <v>925.73</v>
      </c>
      <c r="C6" s="3">
        <v>83</v>
      </c>
    </row>
    <row r="7" spans="1:14" x14ac:dyDescent="0.2">
      <c r="A7" s="2" t="s">
        <v>8</v>
      </c>
      <c r="B7" s="2">
        <v>272.39999999999998</v>
      </c>
      <c r="C7" s="3">
        <v>84</v>
      </c>
    </row>
    <row r="8" spans="1:14" x14ac:dyDescent="0.2">
      <c r="A8" s="2" t="s">
        <v>9</v>
      </c>
      <c r="B8" s="2">
        <v>38.020000000000003</v>
      </c>
      <c r="C8" s="3">
        <v>95</v>
      </c>
    </row>
    <row r="9" spans="1:14" x14ac:dyDescent="0.2">
      <c r="A9" s="2" t="s">
        <v>10</v>
      </c>
      <c r="B9" s="2">
        <v>41.15</v>
      </c>
      <c r="C9" s="3">
        <v>96</v>
      </c>
    </row>
    <row r="10" spans="1:14" x14ac:dyDescent="0.2">
      <c r="A10" s="2" t="s">
        <v>11</v>
      </c>
      <c r="B10" s="4">
        <v>0.92400000000000004</v>
      </c>
      <c r="C10" s="3">
        <v>78</v>
      </c>
    </row>
    <row r="11" spans="1:14" x14ac:dyDescent="0.2">
      <c r="A11" s="2" t="s">
        <v>12</v>
      </c>
      <c r="B11" s="2">
        <v>22.17</v>
      </c>
      <c r="C11" s="3">
        <v>78</v>
      </c>
    </row>
    <row r="12" spans="1:14" x14ac:dyDescent="0.2">
      <c r="A12" s="2" t="s">
        <v>13</v>
      </c>
      <c r="B12" s="2">
        <v>23.72</v>
      </c>
      <c r="C12" s="3">
        <v>74</v>
      </c>
    </row>
    <row r="13" spans="1:14" x14ac:dyDescent="0.2">
      <c r="A13" s="2" t="s">
        <v>14</v>
      </c>
      <c r="B13" s="4">
        <v>0.93500000000000005</v>
      </c>
      <c r="C13" s="3">
        <v>92</v>
      </c>
    </row>
    <row r="14" spans="1:14" x14ac:dyDescent="0.2">
      <c r="A14" s="2" t="s">
        <v>15</v>
      </c>
      <c r="B14" s="2">
        <v>2.2799999999999998</v>
      </c>
      <c r="C14" s="3">
        <v>26</v>
      </c>
    </row>
    <row r="15" spans="1:14" x14ac:dyDescent="0.2">
      <c r="A15" s="2" t="s">
        <v>16</v>
      </c>
      <c r="B15" s="2">
        <v>3.44</v>
      </c>
      <c r="C15" s="3">
        <v>22</v>
      </c>
    </row>
    <row r="16" spans="1:14" x14ac:dyDescent="0.2">
      <c r="A16" s="2" t="s">
        <v>17</v>
      </c>
      <c r="B16" s="4">
        <v>0.66400000000000003</v>
      </c>
      <c r="C16" s="3">
        <v>61</v>
      </c>
    </row>
    <row r="17" spans="1:3" x14ac:dyDescent="0.2">
      <c r="A17" s="2" t="s">
        <v>18</v>
      </c>
      <c r="B17" s="5">
        <v>0.12</v>
      </c>
      <c r="C17" s="5">
        <v>68</v>
      </c>
    </row>
    <row r="18" spans="1:3" x14ac:dyDescent="0.2">
      <c r="A18" s="2" t="s">
        <v>19</v>
      </c>
      <c r="B18" s="5">
        <v>0.1</v>
      </c>
      <c r="C18" s="5">
        <v>64</v>
      </c>
    </row>
    <row r="19" spans="1:3" x14ac:dyDescent="0.2">
      <c r="A19" s="2" t="s">
        <v>20</v>
      </c>
      <c r="B19" s="2">
        <v>0.1</v>
      </c>
      <c r="C19" s="3">
        <v>64</v>
      </c>
    </row>
    <row r="20" spans="1:3" x14ac:dyDescent="0.2">
      <c r="A20" s="2" t="s">
        <v>21</v>
      </c>
      <c r="B20" s="2">
        <v>1</v>
      </c>
      <c r="C20" s="3">
        <v>56</v>
      </c>
    </row>
    <row r="21" spans="1:3" x14ac:dyDescent="0.2">
      <c r="A21" s="2" t="s">
        <v>22</v>
      </c>
      <c r="B21" s="2">
        <v>4.71</v>
      </c>
      <c r="C21" s="3">
        <v>61</v>
      </c>
    </row>
    <row r="22" spans="1:3" x14ac:dyDescent="0.2">
      <c r="A22" s="2" t="s">
        <v>23</v>
      </c>
      <c r="B22" s="2">
        <v>0.64</v>
      </c>
      <c r="C22" s="3">
        <v>43</v>
      </c>
    </row>
    <row r="23" spans="1:3" x14ac:dyDescent="0.2">
      <c r="A23" s="2" t="s">
        <v>24</v>
      </c>
      <c r="B23" s="2">
        <v>0.03</v>
      </c>
      <c r="C23" s="3">
        <v>18</v>
      </c>
    </row>
    <row r="24" spans="1:3" x14ac:dyDescent="0.2">
      <c r="A24" s="2" t="s">
        <v>25</v>
      </c>
      <c r="B24" s="5">
        <v>5.1100000000000003</v>
      </c>
      <c r="C24" s="5">
        <v>56</v>
      </c>
    </row>
    <row r="25" spans="1:3" x14ac:dyDescent="0.2">
      <c r="A25" s="1" t="s">
        <v>26</v>
      </c>
    </row>
    <row r="26" spans="1:3" x14ac:dyDescent="0.2">
      <c r="A26" s="1" t="s">
        <v>1</v>
      </c>
      <c r="B26" s="1" t="s">
        <v>2</v>
      </c>
      <c r="C26" s="1" t="s">
        <v>3</v>
      </c>
    </row>
    <row r="27" spans="1:3" x14ac:dyDescent="0.2">
      <c r="A27" s="2" t="s">
        <v>5</v>
      </c>
      <c r="B27" s="5">
        <v>72.12</v>
      </c>
      <c r="C27" s="5">
        <v>92</v>
      </c>
    </row>
    <row r="28" spans="1:3" x14ac:dyDescent="0.2">
      <c r="A28" s="2" t="s">
        <v>27</v>
      </c>
      <c r="B28" s="2">
        <v>67.25</v>
      </c>
      <c r="C28" s="3">
        <v>91</v>
      </c>
    </row>
    <row r="29" spans="1:3" x14ac:dyDescent="0.2">
      <c r="A29" s="2" t="s">
        <v>28</v>
      </c>
      <c r="B29" s="2">
        <v>4.71</v>
      </c>
      <c r="C29" s="3">
        <v>86</v>
      </c>
    </row>
    <row r="30" spans="1:3" x14ac:dyDescent="0.2">
      <c r="A30" s="2" t="s">
        <v>29</v>
      </c>
      <c r="B30" s="2">
        <v>4.6500000000000004</v>
      </c>
      <c r="C30" s="3">
        <v>99</v>
      </c>
    </row>
    <row r="31" spans="1:3" x14ac:dyDescent="0.2">
      <c r="A31" s="2" t="s">
        <v>30</v>
      </c>
      <c r="B31" s="2">
        <v>0.21</v>
      </c>
      <c r="C31" s="3">
        <v>61</v>
      </c>
    </row>
    <row r="32" spans="1:3" x14ac:dyDescent="0.2">
      <c r="A32" s="2" t="s">
        <v>31</v>
      </c>
      <c r="B32" s="2">
        <v>0.18</v>
      </c>
      <c r="C32" s="3">
        <v>30</v>
      </c>
    </row>
    <row r="33" spans="1:3" x14ac:dyDescent="0.2">
      <c r="A33" s="2" t="s">
        <v>32</v>
      </c>
      <c r="B33" s="2">
        <v>0.12</v>
      </c>
      <c r="C33" s="3">
        <v>7</v>
      </c>
    </row>
    <row r="34" spans="1:3" x14ac:dyDescent="0.2">
      <c r="A34" s="2" t="s">
        <v>33</v>
      </c>
      <c r="B34" s="2">
        <v>0.06</v>
      </c>
      <c r="C34" s="3">
        <v>21</v>
      </c>
    </row>
    <row r="35" spans="1:3" x14ac:dyDescent="0.2">
      <c r="A35" s="2" t="s">
        <v>34</v>
      </c>
      <c r="B35" s="2">
        <v>0</v>
      </c>
      <c r="C35" s="3">
        <v>24</v>
      </c>
    </row>
    <row r="36" spans="1:3" x14ac:dyDescent="0.2">
      <c r="A36" s="2" t="s">
        <v>35</v>
      </c>
      <c r="B36" s="2">
        <v>0</v>
      </c>
      <c r="C36" s="3">
        <v>29</v>
      </c>
    </row>
    <row r="37" spans="1:3" x14ac:dyDescent="0.2">
      <c r="A37" s="2" t="s">
        <v>36</v>
      </c>
      <c r="B37" s="2">
        <v>0</v>
      </c>
      <c r="C37" s="3">
        <v>31</v>
      </c>
    </row>
    <row r="38" spans="1:3" x14ac:dyDescent="0.2">
      <c r="A38" s="2" t="s">
        <v>37</v>
      </c>
      <c r="B38" s="2">
        <v>0</v>
      </c>
      <c r="C38" s="3">
        <v>45</v>
      </c>
    </row>
    <row r="39" spans="1:3" x14ac:dyDescent="0.2">
      <c r="A39" s="2" t="s">
        <v>4</v>
      </c>
      <c r="B39" s="5">
        <v>64.510000000000005</v>
      </c>
      <c r="C39" s="5">
        <v>92</v>
      </c>
    </row>
    <row r="40" spans="1:3" x14ac:dyDescent="0.2">
      <c r="A40" s="2" t="s">
        <v>38</v>
      </c>
      <c r="B40" s="2">
        <v>0.15</v>
      </c>
      <c r="C40" s="3">
        <v>58</v>
      </c>
    </row>
    <row r="41" spans="1:3" x14ac:dyDescent="0.2">
      <c r="A41" s="2" t="s">
        <v>39</v>
      </c>
      <c r="B41" s="2">
        <v>1.1000000000000001</v>
      </c>
      <c r="C41" s="3">
        <v>19</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91403-CDCD-4745-B412-F194A510958D}">
  <sheetPr codeName="Tabelle13"/>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66</v>
      </c>
      <c r="J2" t="s">
        <v>76</v>
      </c>
      <c r="K2" t="str">
        <f>G2</f>
        <v>Kevin Stöger</v>
      </c>
      <c r="L2" t="s">
        <v>74</v>
      </c>
      <c r="M2" t="s">
        <v>77</v>
      </c>
      <c r="N2" t="str">
        <f>G3</f>
        <v>Links</v>
      </c>
    </row>
    <row r="3" spans="1:14" x14ac:dyDescent="0.2">
      <c r="A3" s="2" t="s">
        <v>4</v>
      </c>
      <c r="B3" s="2">
        <v>50.32</v>
      </c>
      <c r="C3" s="3">
        <v>98</v>
      </c>
      <c r="F3" t="s">
        <v>42</v>
      </c>
      <c r="G3" t="s">
        <v>47</v>
      </c>
      <c r="J3" t="s">
        <v>90</v>
      </c>
    </row>
    <row r="4" spans="1:14" x14ac:dyDescent="0.2">
      <c r="A4" s="2" t="s">
        <v>5</v>
      </c>
      <c r="B4" s="2">
        <v>70.099999999999994</v>
      </c>
      <c r="C4" s="3">
        <v>99</v>
      </c>
    </row>
    <row r="5" spans="1:14" x14ac:dyDescent="0.2">
      <c r="A5" s="2" t="s">
        <v>6</v>
      </c>
      <c r="B5" s="4">
        <v>0.71799999999999997</v>
      </c>
      <c r="C5" s="3">
        <v>24</v>
      </c>
    </row>
    <row r="6" spans="1:14" x14ac:dyDescent="0.2">
      <c r="A6" s="2" t="s">
        <v>7</v>
      </c>
      <c r="B6" s="2">
        <v>897.36</v>
      </c>
      <c r="C6" s="3">
        <v>99</v>
      </c>
    </row>
    <row r="7" spans="1:14" x14ac:dyDescent="0.2">
      <c r="A7" s="2" t="s">
        <v>8</v>
      </c>
      <c r="B7" s="2">
        <v>353.15</v>
      </c>
      <c r="C7" s="3">
        <v>99</v>
      </c>
    </row>
    <row r="8" spans="1:14" x14ac:dyDescent="0.2">
      <c r="A8" s="2" t="s">
        <v>9</v>
      </c>
      <c r="B8" s="2">
        <v>24.3</v>
      </c>
      <c r="C8" s="3">
        <v>93</v>
      </c>
    </row>
    <row r="9" spans="1:14" x14ac:dyDescent="0.2">
      <c r="A9" s="2" t="s">
        <v>10</v>
      </c>
      <c r="B9" s="2">
        <v>28.06</v>
      </c>
      <c r="C9" s="3">
        <v>94</v>
      </c>
    </row>
    <row r="10" spans="1:14" x14ac:dyDescent="0.2">
      <c r="A10" s="2" t="s">
        <v>11</v>
      </c>
      <c r="B10" s="4">
        <v>0.86599999999999999</v>
      </c>
      <c r="C10" s="3">
        <v>53</v>
      </c>
    </row>
    <row r="11" spans="1:14" x14ac:dyDescent="0.2">
      <c r="A11" s="2" t="s">
        <v>12</v>
      </c>
      <c r="B11" s="2">
        <v>16.98</v>
      </c>
      <c r="C11" s="3">
        <v>98</v>
      </c>
    </row>
    <row r="12" spans="1:14" x14ac:dyDescent="0.2">
      <c r="A12" s="2" t="s">
        <v>13</v>
      </c>
      <c r="B12" s="2">
        <v>23.06</v>
      </c>
      <c r="C12" s="3">
        <v>99</v>
      </c>
    </row>
    <row r="13" spans="1:14" x14ac:dyDescent="0.2">
      <c r="A13" s="2" t="s">
        <v>14</v>
      </c>
      <c r="B13" s="4">
        <v>0.73599999999999999</v>
      </c>
      <c r="C13" s="3">
        <v>21</v>
      </c>
    </row>
    <row r="14" spans="1:14" x14ac:dyDescent="0.2">
      <c r="A14" s="2" t="s">
        <v>15</v>
      </c>
      <c r="B14" s="2">
        <v>7.29</v>
      </c>
      <c r="C14" s="3">
        <v>99</v>
      </c>
    </row>
    <row r="15" spans="1:14" x14ac:dyDescent="0.2">
      <c r="A15" s="2" t="s">
        <v>16</v>
      </c>
      <c r="B15" s="2">
        <v>13.69</v>
      </c>
      <c r="C15" s="3">
        <v>99</v>
      </c>
    </row>
    <row r="16" spans="1:14" x14ac:dyDescent="0.2">
      <c r="A16" s="2" t="s">
        <v>17</v>
      </c>
      <c r="B16" s="4">
        <v>0.53200000000000003</v>
      </c>
      <c r="C16" s="3">
        <v>53</v>
      </c>
    </row>
    <row r="17" spans="1:3" x14ac:dyDescent="0.2">
      <c r="A17" s="2" t="s">
        <v>18</v>
      </c>
      <c r="B17" s="5">
        <v>0.36</v>
      </c>
      <c r="C17" s="5">
        <v>91</v>
      </c>
    </row>
    <row r="18" spans="1:3" x14ac:dyDescent="0.2">
      <c r="A18" s="2" t="s">
        <v>19</v>
      </c>
      <c r="B18" s="5">
        <v>0.43</v>
      </c>
      <c r="C18" s="5">
        <v>98</v>
      </c>
    </row>
    <row r="19" spans="1:3" x14ac:dyDescent="0.2">
      <c r="A19" s="2" t="s">
        <v>20</v>
      </c>
      <c r="B19" s="2">
        <v>0.34</v>
      </c>
      <c r="C19" s="3">
        <v>95</v>
      </c>
    </row>
    <row r="20" spans="1:3" x14ac:dyDescent="0.2">
      <c r="A20" s="2" t="s">
        <v>21</v>
      </c>
      <c r="B20" s="2">
        <v>4.88</v>
      </c>
      <c r="C20" s="3">
        <v>99</v>
      </c>
    </row>
    <row r="21" spans="1:3" x14ac:dyDescent="0.2">
      <c r="A21" s="2" t="s">
        <v>22</v>
      </c>
      <c r="B21" s="2">
        <v>6.09</v>
      </c>
      <c r="C21" s="3">
        <v>99</v>
      </c>
    </row>
    <row r="22" spans="1:3" x14ac:dyDescent="0.2">
      <c r="A22" s="2" t="s">
        <v>23</v>
      </c>
      <c r="B22" s="2">
        <v>2.48</v>
      </c>
      <c r="C22" s="3">
        <v>94</v>
      </c>
    </row>
    <row r="23" spans="1:3" x14ac:dyDescent="0.2">
      <c r="A23" s="2" t="s">
        <v>24</v>
      </c>
      <c r="B23" s="2">
        <v>0.76</v>
      </c>
      <c r="C23" s="3">
        <v>93</v>
      </c>
    </row>
    <row r="24" spans="1:3" x14ac:dyDescent="0.2">
      <c r="A24" s="2" t="s">
        <v>25</v>
      </c>
      <c r="B24" s="5">
        <v>8.41</v>
      </c>
      <c r="C24" s="5">
        <v>98</v>
      </c>
    </row>
    <row r="25" spans="1:3" x14ac:dyDescent="0.2">
      <c r="A25" s="1" t="s">
        <v>26</v>
      </c>
    </row>
    <row r="26" spans="1:3" x14ac:dyDescent="0.2">
      <c r="A26" s="1" t="s">
        <v>1</v>
      </c>
      <c r="B26" s="1" t="s">
        <v>2</v>
      </c>
      <c r="C26" s="1" t="s">
        <v>3</v>
      </c>
    </row>
    <row r="27" spans="1:3" x14ac:dyDescent="0.2">
      <c r="A27" s="2" t="s">
        <v>5</v>
      </c>
      <c r="B27" s="5">
        <v>70.099999999999994</v>
      </c>
      <c r="C27" s="5">
        <v>99</v>
      </c>
    </row>
    <row r="28" spans="1:3" x14ac:dyDescent="0.2">
      <c r="A28" s="2" t="s">
        <v>27</v>
      </c>
      <c r="B28" s="2">
        <v>56.25</v>
      </c>
      <c r="C28" s="3">
        <v>98</v>
      </c>
    </row>
    <row r="29" spans="1:3" x14ac:dyDescent="0.2">
      <c r="A29" s="2" t="s">
        <v>28</v>
      </c>
      <c r="B29" s="2">
        <v>13.33</v>
      </c>
      <c r="C29" s="3">
        <v>99</v>
      </c>
    </row>
    <row r="30" spans="1:3" x14ac:dyDescent="0.2">
      <c r="A30" s="2" t="s">
        <v>29</v>
      </c>
      <c r="B30" s="2">
        <v>4.84</v>
      </c>
      <c r="C30" s="3">
        <v>99</v>
      </c>
    </row>
    <row r="31" spans="1:3" x14ac:dyDescent="0.2">
      <c r="A31" s="2" t="s">
        <v>30</v>
      </c>
      <c r="B31" s="2">
        <v>0.48</v>
      </c>
      <c r="C31" s="3">
        <v>84</v>
      </c>
    </row>
    <row r="32" spans="1:3" x14ac:dyDescent="0.2">
      <c r="A32" s="2" t="s">
        <v>31</v>
      </c>
      <c r="B32" s="2">
        <v>0.48</v>
      </c>
      <c r="C32" s="3">
        <v>86</v>
      </c>
    </row>
    <row r="33" spans="1:3" x14ac:dyDescent="0.2">
      <c r="A33" s="2" t="s">
        <v>32</v>
      </c>
      <c r="B33" s="2">
        <v>9.49</v>
      </c>
      <c r="C33" s="3">
        <v>99</v>
      </c>
    </row>
    <row r="34" spans="1:3" x14ac:dyDescent="0.2">
      <c r="A34" s="2" t="s">
        <v>33</v>
      </c>
      <c r="B34" s="2">
        <v>1.68</v>
      </c>
      <c r="C34" s="3">
        <v>98</v>
      </c>
    </row>
    <row r="35" spans="1:3" x14ac:dyDescent="0.2">
      <c r="A35" s="2" t="s">
        <v>34</v>
      </c>
      <c r="B35" s="2">
        <v>5.16</v>
      </c>
      <c r="C35" s="3">
        <v>99</v>
      </c>
    </row>
    <row r="36" spans="1:3" x14ac:dyDescent="0.2">
      <c r="A36" s="2" t="s">
        <v>35</v>
      </c>
      <c r="B36" s="2">
        <v>1.92</v>
      </c>
      <c r="C36" s="3">
        <v>97</v>
      </c>
    </row>
    <row r="37" spans="1:3" x14ac:dyDescent="0.2">
      <c r="A37" s="2" t="s">
        <v>36</v>
      </c>
      <c r="B37" s="2">
        <v>2.52</v>
      </c>
      <c r="C37" s="3">
        <v>99</v>
      </c>
    </row>
    <row r="38" spans="1:3" x14ac:dyDescent="0.2">
      <c r="A38" s="2" t="s">
        <v>37</v>
      </c>
      <c r="B38" s="2">
        <v>0.04</v>
      </c>
      <c r="C38" s="3">
        <v>93</v>
      </c>
    </row>
    <row r="39" spans="1:3" x14ac:dyDescent="0.2">
      <c r="A39" s="2" t="s">
        <v>4</v>
      </c>
      <c r="B39" s="5">
        <v>50.32</v>
      </c>
      <c r="C39" s="5">
        <v>98</v>
      </c>
    </row>
    <row r="40" spans="1:3" x14ac:dyDescent="0.2">
      <c r="A40" s="2" t="s">
        <v>38</v>
      </c>
      <c r="B40" s="2">
        <v>0.52</v>
      </c>
      <c r="C40" s="3">
        <v>2</v>
      </c>
    </row>
    <row r="41" spans="1:3" x14ac:dyDescent="0.2">
      <c r="A41" s="2" t="s">
        <v>39</v>
      </c>
      <c r="B41" s="2">
        <v>2</v>
      </c>
      <c r="C41" s="3">
        <v>3</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B85BF-1DCD-F44E-8AFD-79BDA4E77407}">
  <sheetPr codeName="Tabelle14"/>
  <dimension ref="A1:N41"/>
  <sheetViews>
    <sheetView workbookViewId="0">
      <selection activeCell="C41"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67</v>
      </c>
      <c r="J2" t="s">
        <v>76</v>
      </c>
      <c r="K2" t="str">
        <f>G2</f>
        <v>Stefan Bell</v>
      </c>
      <c r="L2" t="s">
        <v>74</v>
      </c>
      <c r="M2" t="s">
        <v>77</v>
      </c>
      <c r="N2" t="str">
        <f>G3</f>
        <v>Rechts</v>
      </c>
    </row>
    <row r="3" spans="1:14" x14ac:dyDescent="0.2">
      <c r="A3" s="2" t="s">
        <v>4</v>
      </c>
      <c r="B3" s="2">
        <v>35.76</v>
      </c>
      <c r="C3" s="3">
        <v>10</v>
      </c>
      <c r="F3" t="s">
        <v>42</v>
      </c>
      <c r="G3" t="s">
        <v>43</v>
      </c>
      <c r="J3" t="s">
        <v>91</v>
      </c>
    </row>
    <row r="4" spans="1:14" x14ac:dyDescent="0.2">
      <c r="A4" s="2" t="s">
        <v>5</v>
      </c>
      <c r="B4" s="2">
        <v>45</v>
      </c>
      <c r="C4" s="3">
        <v>14</v>
      </c>
    </row>
    <row r="5" spans="1:14" x14ac:dyDescent="0.2">
      <c r="A5" s="2" t="s">
        <v>6</v>
      </c>
      <c r="B5" s="4">
        <v>0.79500000000000004</v>
      </c>
      <c r="C5" s="3">
        <v>7</v>
      </c>
    </row>
    <row r="6" spans="1:14" x14ac:dyDescent="0.2">
      <c r="A6" s="2" t="s">
        <v>7</v>
      </c>
      <c r="B6" s="2">
        <v>694.1</v>
      </c>
      <c r="C6" s="3">
        <v>12</v>
      </c>
    </row>
    <row r="7" spans="1:14" x14ac:dyDescent="0.2">
      <c r="A7" s="2" t="s">
        <v>8</v>
      </c>
      <c r="B7" s="2">
        <v>297.05</v>
      </c>
      <c r="C7" s="3">
        <v>35</v>
      </c>
    </row>
    <row r="8" spans="1:14" x14ac:dyDescent="0.2">
      <c r="A8" s="2" t="s">
        <v>9</v>
      </c>
      <c r="B8" s="2">
        <v>12.22</v>
      </c>
      <c r="C8" s="3">
        <v>17</v>
      </c>
    </row>
    <row r="9" spans="1:14" x14ac:dyDescent="0.2">
      <c r="A9" s="2" t="s">
        <v>10</v>
      </c>
      <c r="B9" s="2">
        <v>14.21</v>
      </c>
      <c r="C9" s="3">
        <v>22</v>
      </c>
    </row>
    <row r="10" spans="1:14" x14ac:dyDescent="0.2">
      <c r="A10" s="2" t="s">
        <v>11</v>
      </c>
      <c r="B10" s="4">
        <v>0.86</v>
      </c>
      <c r="C10" s="3">
        <v>6</v>
      </c>
    </row>
    <row r="11" spans="1:14" x14ac:dyDescent="0.2">
      <c r="A11" s="2" t="s">
        <v>12</v>
      </c>
      <c r="B11" s="2">
        <v>19.18</v>
      </c>
      <c r="C11" s="3">
        <v>13</v>
      </c>
    </row>
    <row r="12" spans="1:14" x14ac:dyDescent="0.2">
      <c r="A12" s="2" t="s">
        <v>13</v>
      </c>
      <c r="B12" s="2">
        <v>21.7</v>
      </c>
      <c r="C12" s="3">
        <v>13</v>
      </c>
    </row>
    <row r="13" spans="1:14" x14ac:dyDescent="0.2">
      <c r="A13" s="2" t="s">
        <v>14</v>
      </c>
      <c r="B13" s="4">
        <v>0.88400000000000001</v>
      </c>
      <c r="C13" s="3">
        <v>10</v>
      </c>
    </row>
    <row r="14" spans="1:14" x14ac:dyDescent="0.2">
      <c r="A14" s="2" t="s">
        <v>15</v>
      </c>
      <c r="B14" s="2">
        <v>3.82</v>
      </c>
      <c r="C14" s="3">
        <v>38</v>
      </c>
    </row>
    <row r="15" spans="1:14" x14ac:dyDescent="0.2">
      <c r="A15" s="2" t="s">
        <v>16</v>
      </c>
      <c r="B15" s="2">
        <v>7.56</v>
      </c>
      <c r="C15" s="3">
        <v>56</v>
      </c>
    </row>
    <row r="16" spans="1:14" x14ac:dyDescent="0.2">
      <c r="A16" s="2" t="s">
        <v>17</v>
      </c>
      <c r="B16" s="4">
        <v>0.505</v>
      </c>
      <c r="C16" s="3">
        <v>13</v>
      </c>
    </row>
    <row r="17" spans="1:3" x14ac:dyDescent="0.2">
      <c r="A17" s="2" t="s">
        <v>18</v>
      </c>
      <c r="B17" s="5">
        <v>0.08</v>
      </c>
      <c r="C17" s="5">
        <v>93</v>
      </c>
    </row>
    <row r="18" spans="1:3" x14ac:dyDescent="0.2">
      <c r="A18" s="2" t="s">
        <v>19</v>
      </c>
      <c r="B18" s="5">
        <v>0.08</v>
      </c>
      <c r="C18" s="5">
        <v>98</v>
      </c>
    </row>
    <row r="19" spans="1:3" x14ac:dyDescent="0.2">
      <c r="A19" s="2" t="s">
        <v>20</v>
      </c>
      <c r="B19" s="2">
        <v>0.03</v>
      </c>
      <c r="C19" s="3">
        <v>60</v>
      </c>
    </row>
    <row r="20" spans="1:3" x14ac:dyDescent="0.2">
      <c r="A20" s="2" t="s">
        <v>21</v>
      </c>
      <c r="B20" s="2">
        <v>0.38</v>
      </c>
      <c r="C20" s="3">
        <v>83</v>
      </c>
    </row>
    <row r="21" spans="1:3" x14ac:dyDescent="0.2">
      <c r="A21" s="2" t="s">
        <v>22</v>
      </c>
      <c r="B21" s="2">
        <v>1.91</v>
      </c>
      <c r="C21" s="3">
        <v>13</v>
      </c>
    </row>
    <row r="22" spans="1:3" x14ac:dyDescent="0.2">
      <c r="A22" s="2" t="s">
        <v>23</v>
      </c>
      <c r="B22" s="2">
        <v>0</v>
      </c>
      <c r="C22" s="3">
        <v>4</v>
      </c>
    </row>
    <row r="23" spans="1:3" x14ac:dyDescent="0.2">
      <c r="A23" s="2" t="s">
        <v>24</v>
      </c>
      <c r="B23" s="2">
        <v>0</v>
      </c>
      <c r="C23" s="3">
        <v>24</v>
      </c>
    </row>
    <row r="24" spans="1:3" x14ac:dyDescent="0.2">
      <c r="A24" s="2" t="s">
        <v>25</v>
      </c>
      <c r="B24" s="5">
        <v>1.99</v>
      </c>
      <c r="C24" s="5">
        <v>8</v>
      </c>
    </row>
    <row r="25" spans="1:3" x14ac:dyDescent="0.2">
      <c r="A25" s="1" t="s">
        <v>26</v>
      </c>
    </row>
    <row r="26" spans="1:3" x14ac:dyDescent="0.2">
      <c r="A26" s="1" t="s">
        <v>1</v>
      </c>
      <c r="B26" s="1" t="s">
        <v>2</v>
      </c>
      <c r="C26" s="1" t="s">
        <v>3</v>
      </c>
    </row>
    <row r="27" spans="1:3" x14ac:dyDescent="0.2">
      <c r="A27" s="2" t="s">
        <v>5</v>
      </c>
      <c r="B27" s="5">
        <v>45</v>
      </c>
      <c r="C27" s="5">
        <v>14</v>
      </c>
    </row>
    <row r="28" spans="1:3" x14ac:dyDescent="0.2">
      <c r="A28" s="2" t="s">
        <v>27</v>
      </c>
      <c r="B28" s="2">
        <v>43.17</v>
      </c>
      <c r="C28" s="3">
        <v>17</v>
      </c>
    </row>
    <row r="29" spans="1:3" x14ac:dyDescent="0.2">
      <c r="A29" s="2" t="s">
        <v>28</v>
      </c>
      <c r="B29" s="2">
        <v>1.53</v>
      </c>
      <c r="C29" s="3">
        <v>10</v>
      </c>
    </row>
    <row r="30" spans="1:3" x14ac:dyDescent="0.2">
      <c r="A30" s="2" t="s">
        <v>29</v>
      </c>
      <c r="B30" s="2">
        <v>1.3</v>
      </c>
      <c r="C30" s="3">
        <v>30</v>
      </c>
    </row>
    <row r="31" spans="1:3" x14ac:dyDescent="0.2">
      <c r="A31" s="2" t="s">
        <v>30</v>
      </c>
      <c r="B31" s="2">
        <v>0</v>
      </c>
      <c r="C31" s="3">
        <v>23</v>
      </c>
    </row>
    <row r="32" spans="1:3" x14ac:dyDescent="0.2">
      <c r="A32" s="2" t="s">
        <v>31</v>
      </c>
      <c r="B32" s="2">
        <v>0.15</v>
      </c>
      <c r="C32" s="3">
        <v>23</v>
      </c>
    </row>
    <row r="33" spans="1:3" x14ac:dyDescent="0.2">
      <c r="A33" s="2" t="s">
        <v>32</v>
      </c>
      <c r="B33" s="2">
        <v>0</v>
      </c>
      <c r="C33" s="3">
        <v>7</v>
      </c>
    </row>
    <row r="34" spans="1:3" x14ac:dyDescent="0.2">
      <c r="A34" s="2" t="s">
        <v>33</v>
      </c>
      <c r="B34" s="2">
        <v>0.08</v>
      </c>
      <c r="C34" s="3">
        <v>16</v>
      </c>
    </row>
    <row r="35" spans="1:3" x14ac:dyDescent="0.2">
      <c r="A35" s="2" t="s">
        <v>34</v>
      </c>
      <c r="B35" s="2">
        <v>0</v>
      </c>
      <c r="C35" s="3">
        <v>49</v>
      </c>
    </row>
    <row r="36" spans="1:3" x14ac:dyDescent="0.2">
      <c r="A36" s="2" t="s">
        <v>35</v>
      </c>
      <c r="B36" s="2">
        <v>0</v>
      </c>
      <c r="C36" s="3">
        <v>50</v>
      </c>
    </row>
    <row r="37" spans="1:3" x14ac:dyDescent="0.2">
      <c r="A37" s="2" t="s">
        <v>36</v>
      </c>
      <c r="B37" s="2">
        <v>0</v>
      </c>
      <c r="C37" s="3">
        <v>49</v>
      </c>
    </row>
    <row r="38" spans="1:3" x14ac:dyDescent="0.2">
      <c r="A38" s="2" t="s">
        <v>37</v>
      </c>
      <c r="B38" s="2">
        <v>0</v>
      </c>
      <c r="C38" s="3">
        <v>50</v>
      </c>
    </row>
    <row r="39" spans="1:3" x14ac:dyDescent="0.2">
      <c r="A39" s="2" t="s">
        <v>4</v>
      </c>
      <c r="B39" s="5">
        <v>35.76</v>
      </c>
      <c r="C39" s="5">
        <v>10</v>
      </c>
    </row>
    <row r="40" spans="1:3" x14ac:dyDescent="0.2">
      <c r="A40" s="2" t="s">
        <v>38</v>
      </c>
      <c r="B40" s="2">
        <v>0.31</v>
      </c>
      <c r="C40" s="3">
        <v>6</v>
      </c>
    </row>
    <row r="41" spans="1:3" x14ac:dyDescent="0.2">
      <c r="A41" s="2" t="s">
        <v>39</v>
      </c>
      <c r="B41" s="2">
        <v>0.15</v>
      </c>
      <c r="C41" s="3">
        <v>92</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0FDE0-114C-704A-98B2-AB522C649834}">
  <sheetPr codeName="Tabelle15"/>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68</v>
      </c>
      <c r="J2" t="s">
        <v>76</v>
      </c>
      <c r="K2" t="str">
        <f>G2</f>
        <v>Mario Götze</v>
      </c>
      <c r="L2" t="s">
        <v>74</v>
      </c>
      <c r="M2" t="s">
        <v>77</v>
      </c>
      <c r="N2" t="str">
        <f>G3</f>
        <v>Rechts</v>
      </c>
    </row>
    <row r="3" spans="1:14" x14ac:dyDescent="0.2">
      <c r="A3" s="2" t="s">
        <v>4</v>
      </c>
      <c r="B3" s="2">
        <v>41.63</v>
      </c>
      <c r="C3" s="3">
        <v>48</v>
      </c>
      <c r="F3" t="s">
        <v>42</v>
      </c>
      <c r="G3" t="s">
        <v>43</v>
      </c>
      <c r="J3" t="s">
        <v>92</v>
      </c>
    </row>
    <row r="4" spans="1:14" x14ac:dyDescent="0.2">
      <c r="A4" s="2" t="s">
        <v>5</v>
      </c>
      <c r="B4" s="2">
        <v>52.79</v>
      </c>
      <c r="C4" s="3">
        <v>57</v>
      </c>
    </row>
    <row r="5" spans="1:14" x14ac:dyDescent="0.2">
      <c r="A5" s="2" t="s">
        <v>6</v>
      </c>
      <c r="B5" s="4">
        <v>0.78900000000000003</v>
      </c>
      <c r="C5" s="3">
        <v>22</v>
      </c>
    </row>
    <row r="6" spans="1:14" x14ac:dyDescent="0.2">
      <c r="A6" s="2" t="s">
        <v>7</v>
      </c>
      <c r="B6" s="2">
        <v>585.72</v>
      </c>
      <c r="C6" s="3">
        <v>28</v>
      </c>
    </row>
    <row r="7" spans="1:14" x14ac:dyDescent="0.2">
      <c r="A7" s="2" t="s">
        <v>8</v>
      </c>
      <c r="B7" s="2">
        <v>155.07</v>
      </c>
      <c r="C7" s="3">
        <v>26</v>
      </c>
    </row>
    <row r="8" spans="1:14" x14ac:dyDescent="0.2">
      <c r="A8" s="2" t="s">
        <v>9</v>
      </c>
      <c r="B8" s="2">
        <v>24.93</v>
      </c>
      <c r="C8" s="3">
        <v>73</v>
      </c>
    </row>
    <row r="9" spans="1:14" x14ac:dyDescent="0.2">
      <c r="A9" s="2" t="s">
        <v>10</v>
      </c>
      <c r="B9" s="2">
        <v>27.78</v>
      </c>
      <c r="C9" s="3">
        <v>75</v>
      </c>
    </row>
    <row r="10" spans="1:14" x14ac:dyDescent="0.2">
      <c r="A10" s="2" t="s">
        <v>11</v>
      </c>
      <c r="B10" s="4">
        <v>0.89700000000000002</v>
      </c>
      <c r="C10" s="3">
        <v>50</v>
      </c>
    </row>
    <row r="11" spans="1:14" x14ac:dyDescent="0.2">
      <c r="A11" s="2" t="s">
        <v>12</v>
      </c>
      <c r="B11" s="2">
        <v>12.28</v>
      </c>
      <c r="C11" s="3">
        <v>19</v>
      </c>
    </row>
    <row r="12" spans="1:14" x14ac:dyDescent="0.2">
      <c r="A12" s="2" t="s">
        <v>13</v>
      </c>
      <c r="B12" s="2">
        <v>15.71</v>
      </c>
      <c r="C12" s="3">
        <v>24</v>
      </c>
    </row>
    <row r="13" spans="1:14" x14ac:dyDescent="0.2">
      <c r="A13" s="2" t="s">
        <v>14</v>
      </c>
      <c r="B13" s="4">
        <v>0.78200000000000003</v>
      </c>
      <c r="C13" s="3">
        <v>8</v>
      </c>
    </row>
    <row r="14" spans="1:14" x14ac:dyDescent="0.2">
      <c r="A14" s="2" t="s">
        <v>15</v>
      </c>
      <c r="B14" s="2">
        <v>2.19</v>
      </c>
      <c r="C14" s="3">
        <v>22</v>
      </c>
    </row>
    <row r="15" spans="1:14" x14ac:dyDescent="0.2">
      <c r="A15" s="2" t="s">
        <v>16</v>
      </c>
      <c r="B15" s="2">
        <v>4.51</v>
      </c>
      <c r="C15" s="3">
        <v>41</v>
      </c>
    </row>
    <row r="16" spans="1:14" x14ac:dyDescent="0.2">
      <c r="A16" s="2" t="s">
        <v>17</v>
      </c>
      <c r="B16" s="4">
        <v>0.48599999999999999</v>
      </c>
      <c r="C16" s="3">
        <v>8</v>
      </c>
    </row>
    <row r="17" spans="1:3" x14ac:dyDescent="0.2">
      <c r="A17" s="2" t="s">
        <v>18</v>
      </c>
      <c r="B17" s="5">
        <v>0.12</v>
      </c>
      <c r="C17" s="5">
        <v>70</v>
      </c>
    </row>
    <row r="18" spans="1:3" x14ac:dyDescent="0.2">
      <c r="A18" s="2" t="s">
        <v>19</v>
      </c>
      <c r="B18" s="5">
        <v>0.1</v>
      </c>
      <c r="C18" s="5">
        <v>63</v>
      </c>
    </row>
    <row r="19" spans="1:3" x14ac:dyDescent="0.2">
      <c r="A19" s="2" t="s">
        <v>20</v>
      </c>
      <c r="B19" s="2">
        <v>0.13</v>
      </c>
      <c r="C19" s="3">
        <v>77</v>
      </c>
    </row>
    <row r="20" spans="1:3" x14ac:dyDescent="0.2">
      <c r="A20" s="2" t="s">
        <v>21</v>
      </c>
      <c r="B20" s="2">
        <v>1.32</v>
      </c>
      <c r="C20" s="3">
        <v>73</v>
      </c>
    </row>
    <row r="21" spans="1:3" x14ac:dyDescent="0.2">
      <c r="A21" s="2" t="s">
        <v>22</v>
      </c>
      <c r="B21" s="2">
        <v>3.22</v>
      </c>
      <c r="C21" s="3">
        <v>24</v>
      </c>
    </row>
    <row r="22" spans="1:3" x14ac:dyDescent="0.2">
      <c r="A22" s="2" t="s">
        <v>23</v>
      </c>
      <c r="B22" s="2">
        <v>0.87</v>
      </c>
      <c r="C22" s="3">
        <v>62</v>
      </c>
    </row>
    <row r="23" spans="1:3" x14ac:dyDescent="0.2">
      <c r="A23" s="2" t="s">
        <v>24</v>
      </c>
      <c r="B23" s="2">
        <v>0.08</v>
      </c>
      <c r="C23" s="3">
        <v>42</v>
      </c>
    </row>
    <row r="24" spans="1:3" x14ac:dyDescent="0.2">
      <c r="A24" s="2" t="s">
        <v>25</v>
      </c>
      <c r="B24" s="5">
        <v>4.46</v>
      </c>
      <c r="C24" s="5">
        <v>40</v>
      </c>
    </row>
    <row r="25" spans="1:3" x14ac:dyDescent="0.2">
      <c r="A25" s="1" t="s">
        <v>26</v>
      </c>
    </row>
    <row r="26" spans="1:3" x14ac:dyDescent="0.2">
      <c r="A26" s="1" t="s">
        <v>1</v>
      </c>
      <c r="B26" s="1" t="s">
        <v>2</v>
      </c>
      <c r="C26" s="1" t="s">
        <v>3</v>
      </c>
    </row>
    <row r="27" spans="1:3" x14ac:dyDescent="0.2">
      <c r="A27" s="2" t="s">
        <v>5</v>
      </c>
      <c r="B27" s="5">
        <v>52.79</v>
      </c>
      <c r="C27" s="5">
        <v>57</v>
      </c>
    </row>
    <row r="28" spans="1:3" x14ac:dyDescent="0.2">
      <c r="A28" s="2" t="s">
        <v>27</v>
      </c>
      <c r="B28" s="2">
        <v>50.31</v>
      </c>
      <c r="C28" s="3">
        <v>59</v>
      </c>
    </row>
    <row r="29" spans="1:3" x14ac:dyDescent="0.2">
      <c r="A29" s="2" t="s">
        <v>28</v>
      </c>
      <c r="B29" s="2">
        <v>2.36</v>
      </c>
      <c r="C29" s="3">
        <v>61</v>
      </c>
    </row>
    <row r="30" spans="1:3" x14ac:dyDescent="0.2">
      <c r="A30" s="2" t="s">
        <v>29</v>
      </c>
      <c r="B30" s="2">
        <v>0.83</v>
      </c>
      <c r="C30" s="3">
        <v>34</v>
      </c>
    </row>
    <row r="31" spans="1:3" x14ac:dyDescent="0.2">
      <c r="A31" s="2" t="s">
        <v>30</v>
      </c>
      <c r="B31" s="2">
        <v>0.25</v>
      </c>
      <c r="C31" s="3">
        <v>69</v>
      </c>
    </row>
    <row r="32" spans="1:3" x14ac:dyDescent="0.2">
      <c r="A32" s="2" t="s">
        <v>31</v>
      </c>
      <c r="B32" s="2">
        <v>0.21</v>
      </c>
      <c r="C32" s="3">
        <v>38</v>
      </c>
    </row>
    <row r="33" spans="1:3" x14ac:dyDescent="0.2">
      <c r="A33" s="2" t="s">
        <v>32</v>
      </c>
      <c r="B33" s="2">
        <v>2.27</v>
      </c>
      <c r="C33" s="3">
        <v>78</v>
      </c>
    </row>
    <row r="34" spans="1:3" x14ac:dyDescent="0.2">
      <c r="A34" s="2" t="s">
        <v>33</v>
      </c>
      <c r="B34" s="2">
        <v>0.25</v>
      </c>
      <c r="C34" s="3">
        <v>62</v>
      </c>
    </row>
    <row r="35" spans="1:3" x14ac:dyDescent="0.2">
      <c r="A35" s="2" t="s">
        <v>34</v>
      </c>
      <c r="B35" s="2">
        <v>1.2</v>
      </c>
      <c r="C35" s="3">
        <v>80</v>
      </c>
    </row>
    <row r="36" spans="1:3" x14ac:dyDescent="0.2">
      <c r="A36" s="2" t="s">
        <v>35</v>
      </c>
      <c r="B36" s="2">
        <v>0.54</v>
      </c>
      <c r="C36" s="3">
        <v>79</v>
      </c>
    </row>
    <row r="37" spans="1:3" x14ac:dyDescent="0.2">
      <c r="A37" s="2" t="s">
        <v>36</v>
      </c>
      <c r="B37" s="2">
        <v>0.37</v>
      </c>
      <c r="C37" s="3">
        <v>81</v>
      </c>
    </row>
    <row r="38" spans="1:3" x14ac:dyDescent="0.2">
      <c r="A38" s="2" t="s">
        <v>37</v>
      </c>
      <c r="B38" s="2">
        <v>0</v>
      </c>
      <c r="C38" s="3">
        <v>45</v>
      </c>
    </row>
    <row r="39" spans="1:3" x14ac:dyDescent="0.2">
      <c r="A39" s="2" t="s">
        <v>4</v>
      </c>
      <c r="B39" s="5">
        <v>41.63</v>
      </c>
      <c r="C39" s="5">
        <v>48</v>
      </c>
    </row>
    <row r="40" spans="1:3" x14ac:dyDescent="0.2">
      <c r="A40" s="2" t="s">
        <v>38</v>
      </c>
      <c r="B40" s="2">
        <v>0.12</v>
      </c>
      <c r="C40" s="3">
        <v>69</v>
      </c>
    </row>
    <row r="41" spans="1:3" x14ac:dyDescent="0.2">
      <c r="A41" s="2" t="s">
        <v>39</v>
      </c>
      <c r="B41" s="2">
        <v>1.49</v>
      </c>
      <c r="C41" s="3">
        <v>3</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29AD0-ABE3-8A47-9321-156A7C1AEDD1}">
  <sheetPr codeName="Tabelle16"/>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69</v>
      </c>
      <c r="J2" t="s">
        <v>76</v>
      </c>
      <c r="K2" t="str">
        <f>G2</f>
        <v>Jonathan Burkardt</v>
      </c>
      <c r="L2" t="s">
        <v>74</v>
      </c>
      <c r="M2" t="s">
        <v>77</v>
      </c>
      <c r="N2" t="str">
        <f>G3</f>
        <v>Rechts</v>
      </c>
    </row>
    <row r="3" spans="1:14" x14ac:dyDescent="0.2">
      <c r="A3" s="2" t="s">
        <v>4</v>
      </c>
      <c r="B3" s="2">
        <v>16.45</v>
      </c>
      <c r="C3" s="3">
        <v>74</v>
      </c>
      <c r="F3" t="s">
        <v>42</v>
      </c>
      <c r="G3" t="s">
        <v>43</v>
      </c>
      <c r="J3" t="s">
        <v>93</v>
      </c>
    </row>
    <row r="4" spans="1:14" x14ac:dyDescent="0.2">
      <c r="A4" s="2" t="s">
        <v>5</v>
      </c>
      <c r="B4" s="2">
        <v>22.89</v>
      </c>
      <c r="C4" s="3">
        <v>75</v>
      </c>
    </row>
    <row r="5" spans="1:14" x14ac:dyDescent="0.2">
      <c r="A5" s="2" t="s">
        <v>6</v>
      </c>
      <c r="B5" s="4">
        <v>0.71899999999999997</v>
      </c>
      <c r="C5" s="3">
        <v>57</v>
      </c>
    </row>
    <row r="6" spans="1:14" x14ac:dyDescent="0.2">
      <c r="A6" s="2" t="s">
        <v>7</v>
      </c>
      <c r="B6" s="2">
        <v>254.42</v>
      </c>
      <c r="C6" s="3">
        <v>83</v>
      </c>
    </row>
    <row r="7" spans="1:14" x14ac:dyDescent="0.2">
      <c r="A7" s="2" t="s">
        <v>8</v>
      </c>
      <c r="B7" s="2">
        <v>38.21</v>
      </c>
      <c r="C7" s="3">
        <v>53</v>
      </c>
    </row>
    <row r="8" spans="1:14" x14ac:dyDescent="0.2">
      <c r="A8" s="2" t="s">
        <v>9</v>
      </c>
      <c r="B8" s="2">
        <v>9.36</v>
      </c>
      <c r="C8" s="3">
        <v>71</v>
      </c>
    </row>
    <row r="9" spans="1:14" x14ac:dyDescent="0.2">
      <c r="A9" s="2" t="s">
        <v>10</v>
      </c>
      <c r="B9" s="2">
        <v>11.99</v>
      </c>
      <c r="C9" s="3">
        <v>70</v>
      </c>
    </row>
    <row r="10" spans="1:14" x14ac:dyDescent="0.2">
      <c r="A10" s="2" t="s">
        <v>11</v>
      </c>
      <c r="B10" s="4">
        <v>0.78</v>
      </c>
      <c r="C10" s="3">
        <v>51</v>
      </c>
    </row>
    <row r="11" spans="1:14" x14ac:dyDescent="0.2">
      <c r="A11" s="2" t="s">
        <v>12</v>
      </c>
      <c r="B11" s="2">
        <v>5.0999999999999996</v>
      </c>
      <c r="C11" s="3">
        <v>76</v>
      </c>
    </row>
    <row r="12" spans="1:14" x14ac:dyDescent="0.2">
      <c r="A12" s="2" t="s">
        <v>13</v>
      </c>
      <c r="B12" s="2">
        <v>6.68</v>
      </c>
      <c r="C12" s="3">
        <v>78</v>
      </c>
    </row>
    <row r="13" spans="1:14" x14ac:dyDescent="0.2">
      <c r="A13" s="2" t="s">
        <v>14</v>
      </c>
      <c r="B13" s="4">
        <v>0.76300000000000001</v>
      </c>
      <c r="C13" s="3">
        <v>64</v>
      </c>
    </row>
    <row r="14" spans="1:14" x14ac:dyDescent="0.2">
      <c r="A14" s="2" t="s">
        <v>15</v>
      </c>
      <c r="B14" s="2">
        <v>1.34</v>
      </c>
      <c r="C14" s="3">
        <v>87</v>
      </c>
    </row>
    <row r="15" spans="1:14" x14ac:dyDescent="0.2">
      <c r="A15" s="2" t="s">
        <v>16</v>
      </c>
      <c r="B15" s="2">
        <v>2.17</v>
      </c>
      <c r="C15" s="3">
        <v>88</v>
      </c>
    </row>
    <row r="16" spans="1:14" x14ac:dyDescent="0.2">
      <c r="A16" s="2" t="s">
        <v>17</v>
      </c>
      <c r="B16" s="4">
        <v>0.61499999999999999</v>
      </c>
      <c r="C16" s="3">
        <v>62</v>
      </c>
    </row>
    <row r="17" spans="1:3" x14ac:dyDescent="0.2">
      <c r="A17" s="2" t="s">
        <v>18</v>
      </c>
      <c r="B17" s="5">
        <v>0.13</v>
      </c>
      <c r="C17" s="5">
        <v>57</v>
      </c>
    </row>
    <row r="18" spans="1:3" x14ac:dyDescent="0.2">
      <c r="A18" s="2" t="s">
        <v>19</v>
      </c>
      <c r="B18" s="5">
        <v>0.13</v>
      </c>
      <c r="C18" s="5">
        <v>68</v>
      </c>
    </row>
    <row r="19" spans="1:3" x14ac:dyDescent="0.2">
      <c r="A19" s="2" t="s">
        <v>20</v>
      </c>
      <c r="B19" s="2">
        <v>0.09</v>
      </c>
      <c r="C19" s="3">
        <v>64</v>
      </c>
    </row>
    <row r="20" spans="1:3" x14ac:dyDescent="0.2">
      <c r="A20" s="2" t="s">
        <v>21</v>
      </c>
      <c r="B20" s="2">
        <v>0.92</v>
      </c>
      <c r="C20" s="3">
        <v>38</v>
      </c>
    </row>
    <row r="21" spans="1:3" x14ac:dyDescent="0.2">
      <c r="A21" s="2" t="s">
        <v>22</v>
      </c>
      <c r="B21" s="2">
        <v>1.04</v>
      </c>
      <c r="C21" s="3">
        <v>53</v>
      </c>
    </row>
    <row r="22" spans="1:3" x14ac:dyDescent="0.2">
      <c r="A22" s="2" t="s">
        <v>23</v>
      </c>
      <c r="B22" s="2">
        <v>0.57999999999999996</v>
      </c>
      <c r="C22" s="3">
        <v>63</v>
      </c>
    </row>
    <row r="23" spans="1:3" x14ac:dyDescent="0.2">
      <c r="A23" s="2" t="s">
        <v>24</v>
      </c>
      <c r="B23" s="2">
        <v>0.21</v>
      </c>
      <c r="C23" s="3">
        <v>90</v>
      </c>
    </row>
    <row r="24" spans="1:3" x14ac:dyDescent="0.2">
      <c r="A24" s="2" t="s">
        <v>25</v>
      </c>
      <c r="B24" s="5">
        <v>1.71</v>
      </c>
      <c r="C24" s="5">
        <v>56</v>
      </c>
    </row>
    <row r="25" spans="1:3" x14ac:dyDescent="0.2">
      <c r="A25" s="1" t="s">
        <v>26</v>
      </c>
    </row>
    <row r="26" spans="1:3" x14ac:dyDescent="0.2">
      <c r="A26" s="1" t="s">
        <v>1</v>
      </c>
      <c r="B26" s="1" t="s">
        <v>2</v>
      </c>
      <c r="C26" s="1" t="s">
        <v>3</v>
      </c>
    </row>
    <row r="27" spans="1:3" x14ac:dyDescent="0.2">
      <c r="A27" s="2" t="s">
        <v>5</v>
      </c>
      <c r="B27" s="5">
        <v>22.89</v>
      </c>
      <c r="C27" s="5">
        <v>75</v>
      </c>
    </row>
    <row r="28" spans="1:3" x14ac:dyDescent="0.2">
      <c r="A28" s="2" t="s">
        <v>27</v>
      </c>
      <c r="B28" s="2">
        <v>20.8</v>
      </c>
      <c r="C28" s="3">
        <v>73</v>
      </c>
    </row>
    <row r="29" spans="1:3" x14ac:dyDescent="0.2">
      <c r="A29" s="2" t="s">
        <v>28</v>
      </c>
      <c r="B29" s="2">
        <v>2</v>
      </c>
      <c r="C29" s="3">
        <v>88</v>
      </c>
    </row>
    <row r="30" spans="1:3" x14ac:dyDescent="0.2">
      <c r="A30" s="2" t="s">
        <v>29</v>
      </c>
      <c r="B30" s="2">
        <v>0.04</v>
      </c>
      <c r="C30" s="3">
        <v>61</v>
      </c>
    </row>
    <row r="31" spans="1:3" x14ac:dyDescent="0.2">
      <c r="A31" s="2" t="s">
        <v>30</v>
      </c>
      <c r="B31" s="2">
        <v>0.13</v>
      </c>
      <c r="C31" s="3">
        <v>51</v>
      </c>
    </row>
    <row r="32" spans="1:3" x14ac:dyDescent="0.2">
      <c r="A32" s="2" t="s">
        <v>31</v>
      </c>
      <c r="B32" s="2">
        <v>0.28999999999999998</v>
      </c>
      <c r="C32" s="3">
        <v>90</v>
      </c>
    </row>
    <row r="33" spans="1:3" x14ac:dyDescent="0.2">
      <c r="A33" s="2" t="s">
        <v>32</v>
      </c>
      <c r="B33" s="2">
        <v>1.25</v>
      </c>
      <c r="C33" s="3">
        <v>88</v>
      </c>
    </row>
    <row r="34" spans="1:3" x14ac:dyDescent="0.2">
      <c r="A34" s="2" t="s">
        <v>33</v>
      </c>
      <c r="B34" s="2">
        <v>0.17</v>
      </c>
      <c r="C34" s="3">
        <v>77</v>
      </c>
    </row>
    <row r="35" spans="1:3" x14ac:dyDescent="0.2">
      <c r="A35" s="2" t="s">
        <v>34</v>
      </c>
      <c r="B35" s="2">
        <v>0</v>
      </c>
      <c r="C35" s="3">
        <v>43</v>
      </c>
    </row>
    <row r="36" spans="1:3" x14ac:dyDescent="0.2">
      <c r="A36" s="2" t="s">
        <v>35</v>
      </c>
      <c r="B36" s="2">
        <v>0</v>
      </c>
      <c r="C36" s="3">
        <v>46</v>
      </c>
    </row>
    <row r="37" spans="1:3" x14ac:dyDescent="0.2">
      <c r="A37" s="2" t="s">
        <v>36</v>
      </c>
      <c r="B37" s="2">
        <v>0</v>
      </c>
      <c r="C37" s="3">
        <v>47</v>
      </c>
    </row>
    <row r="38" spans="1:3" x14ac:dyDescent="0.2">
      <c r="A38" s="2" t="s">
        <v>37</v>
      </c>
      <c r="B38" s="2">
        <v>0</v>
      </c>
      <c r="C38" s="3">
        <v>50</v>
      </c>
    </row>
    <row r="39" spans="1:3" x14ac:dyDescent="0.2">
      <c r="A39" s="2" t="s">
        <v>4</v>
      </c>
      <c r="B39" s="5">
        <v>16.45</v>
      </c>
      <c r="C39" s="5">
        <v>74</v>
      </c>
    </row>
    <row r="40" spans="1:3" x14ac:dyDescent="0.2">
      <c r="A40" s="2" t="s">
        <v>38</v>
      </c>
      <c r="B40" s="2">
        <v>0.08</v>
      </c>
      <c r="C40" s="3">
        <v>63</v>
      </c>
    </row>
    <row r="41" spans="1:3" x14ac:dyDescent="0.2">
      <c r="A41" s="2" t="s">
        <v>39</v>
      </c>
      <c r="B41" s="2">
        <v>0.88</v>
      </c>
      <c r="C41" s="3">
        <v>28</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F1320-22E4-F04D-ABBC-EB3B3A6A4DE1}">
  <sheetPr codeName="Tabelle17"/>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70</v>
      </c>
      <c r="J2" t="s">
        <v>76</v>
      </c>
      <c r="K2" t="str">
        <f>G2</f>
        <v>Jamal Musiala</v>
      </c>
      <c r="L2" t="s">
        <v>74</v>
      </c>
      <c r="M2" t="s">
        <v>77</v>
      </c>
      <c r="N2" t="str">
        <f>G3</f>
        <v>Rechts</v>
      </c>
    </row>
    <row r="3" spans="1:14" x14ac:dyDescent="0.2">
      <c r="A3" s="2" t="s">
        <v>4</v>
      </c>
      <c r="B3" s="2">
        <v>38.770000000000003</v>
      </c>
      <c r="C3" s="3">
        <v>89</v>
      </c>
      <c r="F3" t="s">
        <v>42</v>
      </c>
      <c r="G3" t="s">
        <v>43</v>
      </c>
      <c r="J3" t="s">
        <v>94</v>
      </c>
    </row>
    <row r="4" spans="1:14" x14ac:dyDescent="0.2">
      <c r="A4" s="2" t="s">
        <v>5</v>
      </c>
      <c r="B4" s="2">
        <v>46.63</v>
      </c>
      <c r="C4" s="3">
        <v>86</v>
      </c>
    </row>
    <row r="5" spans="1:14" x14ac:dyDescent="0.2">
      <c r="A5" s="2" t="s">
        <v>6</v>
      </c>
      <c r="B5" s="4">
        <v>0.83199999999999996</v>
      </c>
      <c r="C5" s="3">
        <v>93</v>
      </c>
    </row>
    <row r="6" spans="1:14" x14ac:dyDescent="0.2">
      <c r="A6" s="2" t="s">
        <v>7</v>
      </c>
      <c r="B6" s="2">
        <v>527.57000000000005</v>
      </c>
      <c r="C6" s="3">
        <v>77</v>
      </c>
    </row>
    <row r="7" spans="1:14" x14ac:dyDescent="0.2">
      <c r="A7" s="2" t="s">
        <v>8</v>
      </c>
      <c r="B7" s="2">
        <v>126.86</v>
      </c>
      <c r="C7" s="3">
        <v>66</v>
      </c>
    </row>
    <row r="8" spans="1:14" x14ac:dyDescent="0.2">
      <c r="A8" s="2" t="s">
        <v>9</v>
      </c>
      <c r="B8" s="2">
        <v>23.9</v>
      </c>
      <c r="C8" s="3">
        <v>92</v>
      </c>
    </row>
    <row r="9" spans="1:14" x14ac:dyDescent="0.2">
      <c r="A9" s="2" t="s">
        <v>10</v>
      </c>
      <c r="B9" s="2">
        <v>27.09</v>
      </c>
      <c r="C9" s="3">
        <v>92</v>
      </c>
    </row>
    <row r="10" spans="1:14" x14ac:dyDescent="0.2">
      <c r="A10" s="2" t="s">
        <v>11</v>
      </c>
      <c r="B10" s="4">
        <v>0.88200000000000001</v>
      </c>
      <c r="C10" s="3">
        <v>70</v>
      </c>
    </row>
    <row r="11" spans="1:14" x14ac:dyDescent="0.2">
      <c r="A11" s="2" t="s">
        <v>12</v>
      </c>
      <c r="B11" s="2">
        <v>11.74</v>
      </c>
      <c r="C11" s="3">
        <v>79</v>
      </c>
    </row>
    <row r="12" spans="1:14" x14ac:dyDescent="0.2">
      <c r="A12" s="2" t="s">
        <v>13</v>
      </c>
      <c r="B12" s="2">
        <v>13.68</v>
      </c>
      <c r="C12" s="3">
        <v>73</v>
      </c>
    </row>
    <row r="13" spans="1:14" x14ac:dyDescent="0.2">
      <c r="A13" s="2" t="s">
        <v>14</v>
      </c>
      <c r="B13" s="4">
        <v>0.85799999999999998</v>
      </c>
      <c r="C13" s="3">
        <v>90</v>
      </c>
    </row>
    <row r="14" spans="1:14" x14ac:dyDescent="0.2">
      <c r="A14" s="2" t="s">
        <v>15</v>
      </c>
      <c r="B14" s="2">
        <v>1.25</v>
      </c>
      <c r="C14" s="3">
        <v>26</v>
      </c>
    </row>
    <row r="15" spans="1:14" x14ac:dyDescent="0.2">
      <c r="A15" s="2" t="s">
        <v>16</v>
      </c>
      <c r="B15" s="2">
        <v>1.73</v>
      </c>
      <c r="C15" s="3">
        <v>10</v>
      </c>
    </row>
    <row r="16" spans="1:14" x14ac:dyDescent="0.2">
      <c r="A16" s="2" t="s">
        <v>17</v>
      </c>
      <c r="B16" s="4">
        <v>0.72399999999999998</v>
      </c>
      <c r="C16" s="3">
        <v>96</v>
      </c>
    </row>
    <row r="17" spans="1:3" x14ac:dyDescent="0.2">
      <c r="A17" s="2" t="s">
        <v>18</v>
      </c>
      <c r="B17" s="5">
        <v>0.24</v>
      </c>
      <c r="C17" s="5">
        <v>67</v>
      </c>
    </row>
    <row r="18" spans="1:3" x14ac:dyDescent="0.2">
      <c r="A18" s="2" t="s">
        <v>19</v>
      </c>
      <c r="B18" s="5">
        <v>0.36</v>
      </c>
      <c r="C18" s="5">
        <v>90</v>
      </c>
    </row>
    <row r="19" spans="1:3" x14ac:dyDescent="0.2">
      <c r="A19" s="2" t="s">
        <v>20</v>
      </c>
      <c r="B19" s="2">
        <v>0.32</v>
      </c>
      <c r="C19" s="3">
        <v>93</v>
      </c>
    </row>
    <row r="20" spans="1:3" x14ac:dyDescent="0.2">
      <c r="A20" s="2" t="s">
        <v>21</v>
      </c>
      <c r="B20" s="2">
        <v>2.6</v>
      </c>
      <c r="C20" s="3">
        <v>91</v>
      </c>
    </row>
    <row r="21" spans="1:3" x14ac:dyDescent="0.2">
      <c r="A21" s="2" t="s">
        <v>22</v>
      </c>
      <c r="B21" s="2">
        <v>3.29</v>
      </c>
      <c r="C21" s="3">
        <v>83</v>
      </c>
    </row>
    <row r="22" spans="1:3" x14ac:dyDescent="0.2">
      <c r="A22" s="2" t="s">
        <v>23</v>
      </c>
      <c r="B22" s="2">
        <v>1.61</v>
      </c>
      <c r="C22" s="3">
        <v>61</v>
      </c>
    </row>
    <row r="23" spans="1:3" x14ac:dyDescent="0.2">
      <c r="A23" s="2" t="s">
        <v>24</v>
      </c>
      <c r="B23" s="2">
        <v>0</v>
      </c>
      <c r="C23" s="3">
        <v>1</v>
      </c>
    </row>
    <row r="24" spans="1:3" x14ac:dyDescent="0.2">
      <c r="A24" s="2" t="s">
        <v>25</v>
      </c>
      <c r="B24" s="5">
        <v>5.68</v>
      </c>
      <c r="C24" s="5">
        <v>88</v>
      </c>
    </row>
    <row r="25" spans="1:3" x14ac:dyDescent="0.2">
      <c r="A25" s="1" t="s">
        <v>26</v>
      </c>
    </row>
    <row r="26" spans="1:3" x14ac:dyDescent="0.2">
      <c r="A26" s="1" t="s">
        <v>1</v>
      </c>
      <c r="B26" s="1" t="s">
        <v>2</v>
      </c>
      <c r="C26" s="1" t="s">
        <v>3</v>
      </c>
    </row>
    <row r="27" spans="1:3" x14ac:dyDescent="0.2">
      <c r="A27" s="2" t="s">
        <v>5</v>
      </c>
      <c r="B27" s="5">
        <v>46.63</v>
      </c>
      <c r="C27" s="5">
        <v>86</v>
      </c>
    </row>
    <row r="28" spans="1:3" x14ac:dyDescent="0.2">
      <c r="A28" s="2" t="s">
        <v>27</v>
      </c>
      <c r="B28" s="2">
        <v>45.04</v>
      </c>
      <c r="C28" s="3">
        <v>88</v>
      </c>
    </row>
    <row r="29" spans="1:3" x14ac:dyDescent="0.2">
      <c r="A29" s="2" t="s">
        <v>28</v>
      </c>
      <c r="B29" s="2">
        <v>1.37</v>
      </c>
      <c r="C29" s="3">
        <v>33</v>
      </c>
    </row>
    <row r="30" spans="1:3" x14ac:dyDescent="0.2">
      <c r="A30" s="2" t="s">
        <v>29</v>
      </c>
      <c r="B30" s="2">
        <v>0.18</v>
      </c>
      <c r="C30" s="3">
        <v>32</v>
      </c>
    </row>
    <row r="31" spans="1:3" x14ac:dyDescent="0.2">
      <c r="A31" s="2" t="s">
        <v>30</v>
      </c>
      <c r="B31" s="2">
        <v>0.54</v>
      </c>
      <c r="C31" s="3">
        <v>88</v>
      </c>
    </row>
    <row r="32" spans="1:3" x14ac:dyDescent="0.2">
      <c r="A32" s="2" t="s">
        <v>31</v>
      </c>
      <c r="B32" s="2">
        <v>0.21</v>
      </c>
      <c r="C32" s="3">
        <v>53</v>
      </c>
    </row>
    <row r="33" spans="1:3" x14ac:dyDescent="0.2">
      <c r="A33" s="2" t="s">
        <v>32</v>
      </c>
      <c r="B33" s="2">
        <v>0.36</v>
      </c>
      <c r="C33" s="3">
        <v>1</v>
      </c>
    </row>
    <row r="34" spans="1:3" x14ac:dyDescent="0.2">
      <c r="A34" s="2" t="s">
        <v>33</v>
      </c>
      <c r="B34" s="2">
        <v>0.39</v>
      </c>
      <c r="C34" s="3">
        <v>41</v>
      </c>
    </row>
    <row r="35" spans="1:3" x14ac:dyDescent="0.2">
      <c r="A35" s="2" t="s">
        <v>34</v>
      </c>
      <c r="B35" s="2">
        <v>0.21</v>
      </c>
      <c r="C35" s="3">
        <v>31</v>
      </c>
    </row>
    <row r="36" spans="1:3" x14ac:dyDescent="0.2">
      <c r="A36" s="2" t="s">
        <v>35</v>
      </c>
      <c r="B36" s="2">
        <v>0</v>
      </c>
      <c r="C36" s="3">
        <v>13</v>
      </c>
    </row>
    <row r="37" spans="1:3" x14ac:dyDescent="0.2">
      <c r="A37" s="2" t="s">
        <v>36</v>
      </c>
      <c r="B37" s="2">
        <v>0</v>
      </c>
      <c r="C37" s="3">
        <v>16</v>
      </c>
    </row>
    <row r="38" spans="1:3" x14ac:dyDescent="0.2">
      <c r="A38" s="2" t="s">
        <v>37</v>
      </c>
      <c r="B38" s="2">
        <v>0</v>
      </c>
      <c r="C38" s="3">
        <v>43</v>
      </c>
    </row>
    <row r="39" spans="1:3" x14ac:dyDescent="0.2">
      <c r="A39" s="2" t="s">
        <v>4</v>
      </c>
      <c r="B39" s="5">
        <v>38.770000000000003</v>
      </c>
      <c r="C39" s="5">
        <v>89</v>
      </c>
    </row>
    <row r="40" spans="1:3" x14ac:dyDescent="0.2">
      <c r="A40" s="2" t="s">
        <v>38</v>
      </c>
      <c r="B40" s="2">
        <v>0.21</v>
      </c>
      <c r="C40" s="3">
        <v>39</v>
      </c>
    </row>
    <row r="41" spans="1:3" x14ac:dyDescent="0.2">
      <c r="A41" s="2" t="s">
        <v>39</v>
      </c>
      <c r="B41" s="2">
        <v>1.79</v>
      </c>
      <c r="C41" s="3">
        <v>8</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AE60E-756F-3F42-9698-9726DA4AACCF}">
  <sheetPr codeName="Tabelle18"/>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71</v>
      </c>
      <c r="J2" t="s">
        <v>76</v>
      </c>
      <c r="K2" t="str">
        <f>G2</f>
        <v>Harry Kane</v>
      </c>
      <c r="L2" t="s">
        <v>74</v>
      </c>
      <c r="M2" t="s">
        <v>77</v>
      </c>
      <c r="N2" t="str">
        <f>G3</f>
        <v>Rechts</v>
      </c>
    </row>
    <row r="3" spans="1:14" x14ac:dyDescent="0.2">
      <c r="A3" s="2" t="s">
        <v>4</v>
      </c>
      <c r="B3" s="2">
        <v>16.86</v>
      </c>
      <c r="C3" s="3">
        <v>77</v>
      </c>
      <c r="F3" t="s">
        <v>42</v>
      </c>
      <c r="G3" t="s">
        <v>43</v>
      </c>
      <c r="J3" t="s">
        <v>95</v>
      </c>
    </row>
    <row r="4" spans="1:14" x14ac:dyDescent="0.2">
      <c r="A4" s="2" t="s">
        <v>5</v>
      </c>
      <c r="B4" s="2">
        <v>22.1</v>
      </c>
      <c r="C4" s="3">
        <v>72</v>
      </c>
    </row>
    <row r="5" spans="1:14" x14ac:dyDescent="0.2">
      <c r="A5" s="2" t="s">
        <v>6</v>
      </c>
      <c r="B5" s="4">
        <v>0.76300000000000001</v>
      </c>
      <c r="C5" s="3">
        <v>87</v>
      </c>
    </row>
    <row r="6" spans="1:14" x14ac:dyDescent="0.2">
      <c r="A6" s="2" t="s">
        <v>7</v>
      </c>
      <c r="B6" s="2">
        <v>313.43</v>
      </c>
      <c r="C6" s="3">
        <v>91</v>
      </c>
    </row>
    <row r="7" spans="1:14" x14ac:dyDescent="0.2">
      <c r="A7" s="2" t="s">
        <v>8</v>
      </c>
      <c r="B7" s="2">
        <v>76.540000000000006</v>
      </c>
      <c r="C7" s="3">
        <v>90</v>
      </c>
    </row>
    <row r="8" spans="1:14" x14ac:dyDescent="0.2">
      <c r="A8" s="2" t="s">
        <v>9</v>
      </c>
      <c r="B8" s="2">
        <v>7.42</v>
      </c>
      <c r="C8" s="3">
        <v>37</v>
      </c>
    </row>
    <row r="9" spans="1:14" x14ac:dyDescent="0.2">
      <c r="A9" s="2" t="s">
        <v>10</v>
      </c>
      <c r="B9" s="2">
        <v>9.39</v>
      </c>
      <c r="C9" s="3">
        <v>33</v>
      </c>
    </row>
    <row r="10" spans="1:14" x14ac:dyDescent="0.2">
      <c r="A10" s="2" t="s">
        <v>11</v>
      </c>
      <c r="B10" s="4">
        <v>0.79100000000000004</v>
      </c>
      <c r="C10" s="3">
        <v>61</v>
      </c>
    </row>
    <row r="11" spans="1:14" x14ac:dyDescent="0.2">
      <c r="A11" s="2" t="s">
        <v>12</v>
      </c>
      <c r="B11" s="2">
        <v>6.58</v>
      </c>
      <c r="C11" s="3">
        <v>92</v>
      </c>
    </row>
    <row r="12" spans="1:14" x14ac:dyDescent="0.2">
      <c r="A12" s="2" t="s">
        <v>13</v>
      </c>
      <c r="B12" s="2">
        <v>8.0399999999999991</v>
      </c>
      <c r="C12" s="3">
        <v>90</v>
      </c>
    </row>
    <row r="13" spans="1:14" x14ac:dyDescent="0.2">
      <c r="A13" s="2" t="s">
        <v>14</v>
      </c>
      <c r="B13" s="4">
        <v>0.81799999999999995</v>
      </c>
      <c r="C13" s="3">
        <v>90</v>
      </c>
    </row>
    <row r="14" spans="1:14" x14ac:dyDescent="0.2">
      <c r="A14" s="2" t="s">
        <v>15</v>
      </c>
      <c r="B14" s="2">
        <v>2.44</v>
      </c>
      <c r="C14" s="3">
        <v>97</v>
      </c>
    </row>
    <row r="15" spans="1:14" x14ac:dyDescent="0.2">
      <c r="A15" s="2" t="s">
        <v>16</v>
      </c>
      <c r="B15" s="2">
        <v>3.26</v>
      </c>
      <c r="C15" s="3">
        <v>94</v>
      </c>
    </row>
    <row r="16" spans="1:14" x14ac:dyDescent="0.2">
      <c r="A16" s="2" t="s">
        <v>17</v>
      </c>
      <c r="B16" s="4">
        <v>0.75</v>
      </c>
      <c r="C16" s="3">
        <v>86</v>
      </c>
    </row>
    <row r="17" spans="1:3" x14ac:dyDescent="0.2">
      <c r="A17" s="2" t="s">
        <v>18</v>
      </c>
      <c r="B17" s="5">
        <v>0.28999999999999998</v>
      </c>
      <c r="C17" s="5">
        <v>93</v>
      </c>
    </row>
    <row r="18" spans="1:3" x14ac:dyDescent="0.2">
      <c r="A18" s="2" t="s">
        <v>19</v>
      </c>
      <c r="B18" s="5">
        <v>0.14000000000000001</v>
      </c>
      <c r="C18" s="5">
        <v>71</v>
      </c>
    </row>
    <row r="19" spans="1:3" x14ac:dyDescent="0.2">
      <c r="A19" s="2" t="s">
        <v>20</v>
      </c>
      <c r="B19" s="2">
        <v>0.17</v>
      </c>
      <c r="C19" s="3">
        <v>89</v>
      </c>
    </row>
    <row r="20" spans="1:3" x14ac:dyDescent="0.2">
      <c r="A20" s="2" t="s">
        <v>21</v>
      </c>
      <c r="B20" s="2">
        <v>1.34</v>
      </c>
      <c r="C20" s="3">
        <v>83</v>
      </c>
    </row>
    <row r="21" spans="1:3" x14ac:dyDescent="0.2">
      <c r="A21" s="2" t="s">
        <v>22</v>
      </c>
      <c r="B21" s="2">
        <v>1.87</v>
      </c>
      <c r="C21" s="3">
        <v>94</v>
      </c>
    </row>
    <row r="22" spans="1:3" x14ac:dyDescent="0.2">
      <c r="A22" s="2" t="s">
        <v>23</v>
      </c>
      <c r="B22" s="2">
        <v>1.1299999999999999</v>
      </c>
      <c r="C22" s="3">
        <v>89</v>
      </c>
    </row>
    <row r="23" spans="1:3" x14ac:dyDescent="0.2">
      <c r="A23" s="2" t="s">
        <v>24</v>
      </c>
      <c r="B23" s="2">
        <v>0.1</v>
      </c>
      <c r="C23" s="3">
        <v>75</v>
      </c>
    </row>
    <row r="24" spans="1:3" x14ac:dyDescent="0.2">
      <c r="A24" s="2" t="s">
        <v>25</v>
      </c>
      <c r="B24" s="5">
        <v>3.23</v>
      </c>
      <c r="C24" s="5">
        <v>92</v>
      </c>
    </row>
    <row r="25" spans="1:3" x14ac:dyDescent="0.2">
      <c r="A25" s="1" t="s">
        <v>26</v>
      </c>
    </row>
    <row r="26" spans="1:3" x14ac:dyDescent="0.2">
      <c r="A26" s="1" t="s">
        <v>1</v>
      </c>
      <c r="B26" s="1" t="s">
        <v>2</v>
      </c>
      <c r="C26" s="1" t="s">
        <v>3</v>
      </c>
    </row>
    <row r="27" spans="1:3" x14ac:dyDescent="0.2">
      <c r="A27" s="2" t="s">
        <v>5</v>
      </c>
      <c r="B27" s="5">
        <v>22.1</v>
      </c>
      <c r="C27" s="5">
        <v>72</v>
      </c>
    </row>
    <row r="28" spans="1:3" x14ac:dyDescent="0.2">
      <c r="A28" s="2" t="s">
        <v>27</v>
      </c>
      <c r="B28" s="2">
        <v>20.95</v>
      </c>
      <c r="C28" s="3">
        <v>75</v>
      </c>
    </row>
    <row r="29" spans="1:3" x14ac:dyDescent="0.2">
      <c r="A29" s="2" t="s">
        <v>28</v>
      </c>
      <c r="B29" s="2">
        <v>1.03</v>
      </c>
      <c r="C29" s="3">
        <v>36</v>
      </c>
    </row>
    <row r="30" spans="1:3" x14ac:dyDescent="0.2">
      <c r="A30" s="2" t="s">
        <v>29</v>
      </c>
      <c r="B30" s="2">
        <v>0.12</v>
      </c>
      <c r="C30" s="3">
        <v>85</v>
      </c>
    </row>
    <row r="31" spans="1:3" x14ac:dyDescent="0.2">
      <c r="A31" s="2" t="s">
        <v>30</v>
      </c>
      <c r="B31" s="2">
        <v>0.45</v>
      </c>
      <c r="C31" s="3">
        <v>98</v>
      </c>
    </row>
    <row r="32" spans="1:3" x14ac:dyDescent="0.2">
      <c r="A32" s="2" t="s">
        <v>31</v>
      </c>
      <c r="B32" s="2">
        <v>0.38</v>
      </c>
      <c r="C32" s="3">
        <v>94</v>
      </c>
    </row>
    <row r="33" spans="1:3" x14ac:dyDescent="0.2">
      <c r="A33" s="2" t="s">
        <v>32</v>
      </c>
      <c r="B33" s="2">
        <v>0.69</v>
      </c>
      <c r="C33" s="3">
        <v>72</v>
      </c>
    </row>
    <row r="34" spans="1:3" x14ac:dyDescent="0.2">
      <c r="A34" s="2" t="s">
        <v>33</v>
      </c>
      <c r="B34" s="2">
        <v>0.28999999999999998</v>
      </c>
      <c r="C34" s="3">
        <v>86</v>
      </c>
    </row>
    <row r="35" spans="1:3" x14ac:dyDescent="0.2">
      <c r="A35" s="2" t="s">
        <v>34</v>
      </c>
      <c r="B35" s="2">
        <v>0.05</v>
      </c>
      <c r="C35" s="3">
        <v>90</v>
      </c>
    </row>
    <row r="36" spans="1:3" x14ac:dyDescent="0.2">
      <c r="A36" s="2" t="s">
        <v>35</v>
      </c>
      <c r="B36" s="2">
        <v>0.02</v>
      </c>
      <c r="C36" s="3">
        <v>93</v>
      </c>
    </row>
    <row r="37" spans="1:3" x14ac:dyDescent="0.2">
      <c r="A37" s="2" t="s">
        <v>36</v>
      </c>
      <c r="B37" s="2">
        <v>0</v>
      </c>
      <c r="C37" s="3">
        <v>47</v>
      </c>
    </row>
    <row r="38" spans="1:3" x14ac:dyDescent="0.2">
      <c r="A38" s="2" t="s">
        <v>37</v>
      </c>
      <c r="B38" s="2">
        <v>0</v>
      </c>
      <c r="C38" s="3">
        <v>50</v>
      </c>
    </row>
    <row r="39" spans="1:3" x14ac:dyDescent="0.2">
      <c r="A39" s="2" t="s">
        <v>4</v>
      </c>
      <c r="B39" s="5">
        <v>16.86</v>
      </c>
      <c r="C39" s="5">
        <v>77</v>
      </c>
    </row>
    <row r="40" spans="1:3" x14ac:dyDescent="0.2">
      <c r="A40" s="2" t="s">
        <v>38</v>
      </c>
      <c r="B40" s="2">
        <v>0.12</v>
      </c>
      <c r="C40" s="3">
        <v>42</v>
      </c>
    </row>
    <row r="41" spans="1:3" x14ac:dyDescent="0.2">
      <c r="A41" s="2" t="s">
        <v>39</v>
      </c>
      <c r="B41" s="2">
        <v>0.77</v>
      </c>
      <c r="C41" s="3">
        <v>44</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ABAD3-3DAE-6944-B97D-13B27F7A724F}">
  <sheetPr codeName="Tabelle19"/>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69</v>
      </c>
      <c r="J2" t="s">
        <v>76</v>
      </c>
      <c r="K2" t="str">
        <f>G2</f>
        <v>Jonathan Burkardt</v>
      </c>
      <c r="L2" t="s">
        <v>74</v>
      </c>
      <c r="M2" t="s">
        <v>77</v>
      </c>
      <c r="N2" t="str">
        <f>G3</f>
        <v>Rechts</v>
      </c>
    </row>
    <row r="3" spans="1:14" x14ac:dyDescent="0.2">
      <c r="A3" s="2" t="s">
        <v>4</v>
      </c>
      <c r="B3" s="2">
        <v>16.45</v>
      </c>
      <c r="C3" s="3">
        <v>74</v>
      </c>
      <c r="F3" t="s">
        <v>42</v>
      </c>
      <c r="G3" t="s">
        <v>43</v>
      </c>
      <c r="J3" t="s">
        <v>93</v>
      </c>
    </row>
    <row r="4" spans="1:14" x14ac:dyDescent="0.2">
      <c r="A4" s="2" t="s">
        <v>5</v>
      </c>
      <c r="B4" s="2">
        <v>22.89</v>
      </c>
      <c r="C4" s="3">
        <v>75</v>
      </c>
    </row>
    <row r="5" spans="1:14" x14ac:dyDescent="0.2">
      <c r="A5" s="2" t="s">
        <v>6</v>
      </c>
      <c r="B5" s="4">
        <v>0.71899999999999997</v>
      </c>
      <c r="C5" s="3">
        <v>57</v>
      </c>
    </row>
    <row r="6" spans="1:14" x14ac:dyDescent="0.2">
      <c r="A6" s="2" t="s">
        <v>7</v>
      </c>
      <c r="B6" s="2">
        <v>254.42</v>
      </c>
      <c r="C6" s="3">
        <v>83</v>
      </c>
    </row>
    <row r="7" spans="1:14" x14ac:dyDescent="0.2">
      <c r="A7" s="2" t="s">
        <v>8</v>
      </c>
      <c r="B7" s="2">
        <v>38.21</v>
      </c>
      <c r="C7" s="3">
        <v>53</v>
      </c>
    </row>
    <row r="8" spans="1:14" x14ac:dyDescent="0.2">
      <c r="A8" s="2" t="s">
        <v>9</v>
      </c>
      <c r="B8" s="2">
        <v>9.36</v>
      </c>
      <c r="C8" s="3">
        <v>71</v>
      </c>
    </row>
    <row r="9" spans="1:14" x14ac:dyDescent="0.2">
      <c r="A9" s="2" t="s">
        <v>10</v>
      </c>
      <c r="B9" s="2">
        <v>11.99</v>
      </c>
      <c r="C9" s="3">
        <v>70</v>
      </c>
    </row>
    <row r="10" spans="1:14" x14ac:dyDescent="0.2">
      <c r="A10" s="2" t="s">
        <v>11</v>
      </c>
      <c r="B10" s="4">
        <v>0.78</v>
      </c>
      <c r="C10" s="3">
        <v>51</v>
      </c>
    </row>
    <row r="11" spans="1:14" x14ac:dyDescent="0.2">
      <c r="A11" s="2" t="s">
        <v>12</v>
      </c>
      <c r="B11" s="2">
        <v>5.0999999999999996</v>
      </c>
      <c r="C11" s="3">
        <v>76</v>
      </c>
    </row>
    <row r="12" spans="1:14" x14ac:dyDescent="0.2">
      <c r="A12" s="2" t="s">
        <v>13</v>
      </c>
      <c r="B12" s="2">
        <v>6.68</v>
      </c>
      <c r="C12" s="3">
        <v>78</v>
      </c>
    </row>
    <row r="13" spans="1:14" x14ac:dyDescent="0.2">
      <c r="A13" s="2" t="s">
        <v>14</v>
      </c>
      <c r="B13" s="4">
        <v>0.76300000000000001</v>
      </c>
      <c r="C13" s="3">
        <v>64</v>
      </c>
    </row>
    <row r="14" spans="1:14" x14ac:dyDescent="0.2">
      <c r="A14" s="2" t="s">
        <v>15</v>
      </c>
      <c r="B14" s="2">
        <v>1.34</v>
      </c>
      <c r="C14" s="3">
        <v>87</v>
      </c>
    </row>
    <row r="15" spans="1:14" x14ac:dyDescent="0.2">
      <c r="A15" s="2" t="s">
        <v>16</v>
      </c>
      <c r="B15" s="2">
        <v>2.17</v>
      </c>
      <c r="C15" s="3">
        <v>88</v>
      </c>
    </row>
    <row r="16" spans="1:14" x14ac:dyDescent="0.2">
      <c r="A16" s="2" t="s">
        <v>17</v>
      </c>
      <c r="B16" s="4">
        <v>0.61499999999999999</v>
      </c>
      <c r="C16" s="3">
        <v>62</v>
      </c>
    </row>
    <row r="17" spans="1:3" x14ac:dyDescent="0.2">
      <c r="A17" s="2" t="s">
        <v>18</v>
      </c>
      <c r="B17" s="5">
        <v>0.13</v>
      </c>
      <c r="C17" s="5">
        <v>57</v>
      </c>
    </row>
    <row r="18" spans="1:3" x14ac:dyDescent="0.2">
      <c r="A18" s="2" t="s">
        <v>19</v>
      </c>
      <c r="B18" s="5">
        <v>0.13</v>
      </c>
      <c r="C18" s="5">
        <v>68</v>
      </c>
    </row>
    <row r="19" spans="1:3" x14ac:dyDescent="0.2">
      <c r="A19" s="2" t="s">
        <v>20</v>
      </c>
      <c r="B19" s="2">
        <v>0.09</v>
      </c>
      <c r="C19" s="3">
        <v>64</v>
      </c>
    </row>
    <row r="20" spans="1:3" x14ac:dyDescent="0.2">
      <c r="A20" s="2" t="s">
        <v>21</v>
      </c>
      <c r="B20" s="2">
        <v>0.92</v>
      </c>
      <c r="C20" s="3">
        <v>38</v>
      </c>
    </row>
    <row r="21" spans="1:3" x14ac:dyDescent="0.2">
      <c r="A21" s="2" t="s">
        <v>22</v>
      </c>
      <c r="B21" s="2">
        <v>1.04</v>
      </c>
      <c r="C21" s="3">
        <v>53</v>
      </c>
    </row>
    <row r="22" spans="1:3" x14ac:dyDescent="0.2">
      <c r="A22" s="2" t="s">
        <v>23</v>
      </c>
      <c r="B22" s="2">
        <v>0.57999999999999996</v>
      </c>
      <c r="C22" s="3">
        <v>63</v>
      </c>
    </row>
    <row r="23" spans="1:3" x14ac:dyDescent="0.2">
      <c r="A23" s="2" t="s">
        <v>24</v>
      </c>
      <c r="B23" s="2">
        <v>0.21</v>
      </c>
      <c r="C23" s="3">
        <v>90</v>
      </c>
    </row>
    <row r="24" spans="1:3" x14ac:dyDescent="0.2">
      <c r="A24" s="2" t="s">
        <v>25</v>
      </c>
      <c r="B24" s="5">
        <v>1.71</v>
      </c>
      <c r="C24" s="5">
        <v>56</v>
      </c>
    </row>
    <row r="25" spans="1:3" x14ac:dyDescent="0.2">
      <c r="A25" s="1" t="s">
        <v>26</v>
      </c>
    </row>
    <row r="26" spans="1:3" x14ac:dyDescent="0.2">
      <c r="A26" s="1" t="s">
        <v>1</v>
      </c>
      <c r="B26" s="1" t="s">
        <v>2</v>
      </c>
      <c r="C26" s="1" t="s">
        <v>3</v>
      </c>
    </row>
    <row r="27" spans="1:3" x14ac:dyDescent="0.2">
      <c r="A27" s="2" t="s">
        <v>5</v>
      </c>
      <c r="B27" s="5">
        <v>22.89</v>
      </c>
      <c r="C27" s="5">
        <v>75</v>
      </c>
    </row>
    <row r="28" spans="1:3" x14ac:dyDescent="0.2">
      <c r="A28" s="2" t="s">
        <v>27</v>
      </c>
      <c r="B28" s="2">
        <v>20.8</v>
      </c>
      <c r="C28" s="3">
        <v>73</v>
      </c>
    </row>
    <row r="29" spans="1:3" x14ac:dyDescent="0.2">
      <c r="A29" s="2" t="s">
        <v>28</v>
      </c>
      <c r="B29" s="2">
        <v>2</v>
      </c>
      <c r="C29" s="3">
        <v>88</v>
      </c>
    </row>
    <row r="30" spans="1:3" x14ac:dyDescent="0.2">
      <c r="A30" s="2" t="s">
        <v>29</v>
      </c>
      <c r="B30" s="2">
        <v>0.04</v>
      </c>
      <c r="C30" s="3">
        <v>61</v>
      </c>
    </row>
    <row r="31" spans="1:3" x14ac:dyDescent="0.2">
      <c r="A31" s="2" t="s">
        <v>30</v>
      </c>
      <c r="B31" s="2">
        <v>0.13</v>
      </c>
      <c r="C31" s="3">
        <v>51</v>
      </c>
    </row>
    <row r="32" spans="1:3" x14ac:dyDescent="0.2">
      <c r="A32" s="2" t="s">
        <v>31</v>
      </c>
      <c r="B32" s="2">
        <v>0.28999999999999998</v>
      </c>
      <c r="C32" s="3">
        <v>90</v>
      </c>
    </row>
    <row r="33" spans="1:3" x14ac:dyDescent="0.2">
      <c r="A33" s="2" t="s">
        <v>32</v>
      </c>
      <c r="B33" s="2">
        <v>1.25</v>
      </c>
      <c r="C33" s="3">
        <v>88</v>
      </c>
    </row>
    <row r="34" spans="1:3" x14ac:dyDescent="0.2">
      <c r="A34" s="2" t="s">
        <v>33</v>
      </c>
      <c r="B34" s="2">
        <v>0.17</v>
      </c>
      <c r="C34" s="3">
        <v>77</v>
      </c>
    </row>
    <row r="35" spans="1:3" x14ac:dyDescent="0.2">
      <c r="A35" s="2" t="s">
        <v>34</v>
      </c>
      <c r="B35" s="2">
        <v>0</v>
      </c>
      <c r="C35" s="3">
        <v>43</v>
      </c>
    </row>
    <row r="36" spans="1:3" x14ac:dyDescent="0.2">
      <c r="A36" s="2" t="s">
        <v>35</v>
      </c>
      <c r="B36" s="2">
        <v>0</v>
      </c>
      <c r="C36" s="3">
        <v>46</v>
      </c>
    </row>
    <row r="37" spans="1:3" x14ac:dyDescent="0.2">
      <c r="A37" s="2" t="s">
        <v>36</v>
      </c>
      <c r="B37" s="2">
        <v>0</v>
      </c>
      <c r="C37" s="3">
        <v>47</v>
      </c>
    </row>
    <row r="38" spans="1:3" x14ac:dyDescent="0.2">
      <c r="A38" s="2" t="s">
        <v>37</v>
      </c>
      <c r="B38" s="2">
        <v>0</v>
      </c>
      <c r="C38" s="3">
        <v>50</v>
      </c>
    </row>
    <row r="39" spans="1:3" x14ac:dyDescent="0.2">
      <c r="A39" s="2" t="s">
        <v>4</v>
      </c>
      <c r="B39" s="5">
        <v>16.45</v>
      </c>
      <c r="C39" s="5">
        <v>74</v>
      </c>
    </row>
    <row r="40" spans="1:3" x14ac:dyDescent="0.2">
      <c r="A40" s="2" t="s">
        <v>38</v>
      </c>
      <c r="B40" s="2">
        <v>0.08</v>
      </c>
      <c r="C40" s="3">
        <v>63</v>
      </c>
    </row>
    <row r="41" spans="1:3" x14ac:dyDescent="0.2">
      <c r="A41" s="2" t="s">
        <v>39</v>
      </c>
      <c r="B41" s="2">
        <v>0.88</v>
      </c>
      <c r="C41" s="3">
        <v>28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851B6-9517-B448-94FD-88CFF7903470}">
  <sheetPr codeName="Tabelle2"/>
  <dimension ref="A1:N41"/>
  <sheetViews>
    <sheetView workbookViewId="0">
      <selection sqref="A1:C41"/>
    </sheetView>
  </sheetViews>
  <sheetFormatPr baseColWidth="10" defaultRowHeight="16" x14ac:dyDescent="0.2"/>
  <sheetData>
    <row r="1" spans="1:14" x14ac:dyDescent="0.2">
      <c r="A1" s="1" t="s">
        <v>0</v>
      </c>
    </row>
    <row r="2" spans="1:14" x14ac:dyDescent="0.2">
      <c r="A2" s="1" t="s">
        <v>1</v>
      </c>
      <c r="B2" s="1" t="s">
        <v>2</v>
      </c>
      <c r="C2" s="1" t="s">
        <v>3</v>
      </c>
      <c r="F2" s="1" t="s">
        <v>40</v>
      </c>
      <c r="G2" t="s">
        <v>45</v>
      </c>
      <c r="J2" t="s">
        <v>76</v>
      </c>
      <c r="K2" t="str">
        <f>G2</f>
        <v>Nicolai Remberg</v>
      </c>
      <c r="L2" t="s">
        <v>74</v>
      </c>
      <c r="M2" t="s">
        <v>77</v>
      </c>
      <c r="N2" t="str">
        <f>G3</f>
        <v>Rechts</v>
      </c>
    </row>
    <row r="3" spans="1:14" x14ac:dyDescent="0.2">
      <c r="A3" s="2" t="s">
        <v>4</v>
      </c>
      <c r="B3" s="2">
        <v>25.51</v>
      </c>
      <c r="C3" s="3">
        <v>6</v>
      </c>
      <c r="F3" t="s">
        <v>42</v>
      </c>
      <c r="G3" t="s">
        <v>43</v>
      </c>
      <c r="J3" t="s">
        <v>79</v>
      </c>
    </row>
    <row r="4" spans="1:14" x14ac:dyDescent="0.2">
      <c r="A4" s="2" t="s">
        <v>5</v>
      </c>
      <c r="B4" s="2">
        <v>34.6</v>
      </c>
      <c r="C4" s="3">
        <v>8</v>
      </c>
    </row>
    <row r="5" spans="1:14" x14ac:dyDescent="0.2">
      <c r="A5" s="2" t="s">
        <v>6</v>
      </c>
      <c r="B5" s="4">
        <v>0.73699999999999999</v>
      </c>
      <c r="C5" s="3">
        <v>7</v>
      </c>
    </row>
    <row r="6" spans="1:14" x14ac:dyDescent="0.2">
      <c r="A6" s="2" t="s">
        <v>7</v>
      </c>
      <c r="B6" s="2">
        <v>484.53</v>
      </c>
      <c r="C6" s="3">
        <v>13</v>
      </c>
    </row>
    <row r="7" spans="1:14" x14ac:dyDescent="0.2">
      <c r="A7" s="2" t="s">
        <v>8</v>
      </c>
      <c r="B7" s="2">
        <v>131.72</v>
      </c>
      <c r="C7" s="3">
        <v>13</v>
      </c>
    </row>
    <row r="8" spans="1:14" x14ac:dyDescent="0.2">
      <c r="A8" s="2" t="s">
        <v>9</v>
      </c>
      <c r="B8" s="2">
        <v>9.66</v>
      </c>
      <c r="C8" s="3">
        <v>1</v>
      </c>
    </row>
    <row r="9" spans="1:14" x14ac:dyDescent="0.2">
      <c r="A9" s="2" t="s">
        <v>10</v>
      </c>
      <c r="B9" s="2">
        <v>12.4</v>
      </c>
      <c r="C9" s="3">
        <v>1</v>
      </c>
    </row>
    <row r="10" spans="1:14" x14ac:dyDescent="0.2">
      <c r="A10" s="2" t="s">
        <v>11</v>
      </c>
      <c r="B10" s="4">
        <v>0.77800000000000002</v>
      </c>
      <c r="C10" s="3">
        <v>2</v>
      </c>
    </row>
    <row r="11" spans="1:14" x14ac:dyDescent="0.2">
      <c r="A11" s="2" t="s">
        <v>12</v>
      </c>
      <c r="B11" s="2">
        <v>12.55</v>
      </c>
      <c r="C11" s="3">
        <v>20</v>
      </c>
    </row>
    <row r="12" spans="1:14" x14ac:dyDescent="0.2">
      <c r="A12" s="2" t="s">
        <v>13</v>
      </c>
      <c r="B12" s="2">
        <v>15.29</v>
      </c>
      <c r="C12" s="3">
        <v>21</v>
      </c>
    </row>
    <row r="13" spans="1:14" x14ac:dyDescent="0.2">
      <c r="A13" s="2" t="s">
        <v>14</v>
      </c>
      <c r="B13" s="4">
        <v>0.82</v>
      </c>
      <c r="C13" s="3">
        <v>15</v>
      </c>
    </row>
    <row r="14" spans="1:14" x14ac:dyDescent="0.2">
      <c r="A14" s="2" t="s">
        <v>15</v>
      </c>
      <c r="B14" s="2">
        <v>2.89</v>
      </c>
      <c r="C14" s="3">
        <v>45</v>
      </c>
    </row>
    <row r="15" spans="1:14" x14ac:dyDescent="0.2">
      <c r="A15" s="2" t="s">
        <v>16</v>
      </c>
      <c r="B15" s="2">
        <v>5.07</v>
      </c>
      <c r="C15" s="3">
        <v>54</v>
      </c>
    </row>
    <row r="16" spans="1:14" x14ac:dyDescent="0.2">
      <c r="A16" s="2" t="s">
        <v>17</v>
      </c>
      <c r="B16" s="4">
        <v>0.56899999999999995</v>
      </c>
      <c r="C16" s="3">
        <v>30</v>
      </c>
    </row>
    <row r="17" spans="1:3" x14ac:dyDescent="0.2">
      <c r="A17" s="2" t="s">
        <v>18</v>
      </c>
      <c r="B17" s="5">
        <v>7.0000000000000007E-2</v>
      </c>
      <c r="C17" s="5">
        <v>46</v>
      </c>
    </row>
    <row r="18" spans="1:3" x14ac:dyDescent="0.2">
      <c r="A18" s="2" t="s">
        <v>19</v>
      </c>
      <c r="B18" s="5">
        <v>0.02</v>
      </c>
      <c r="C18" s="5">
        <v>6</v>
      </c>
    </row>
    <row r="19" spans="1:3" x14ac:dyDescent="0.2">
      <c r="A19" s="2" t="s">
        <v>20</v>
      </c>
      <c r="B19" s="2">
        <v>0.05</v>
      </c>
      <c r="C19" s="3">
        <v>22</v>
      </c>
    </row>
    <row r="20" spans="1:3" x14ac:dyDescent="0.2">
      <c r="A20" s="2" t="s">
        <v>21</v>
      </c>
      <c r="B20" s="2">
        <v>0.42</v>
      </c>
      <c r="C20" s="3">
        <v>8</v>
      </c>
    </row>
    <row r="21" spans="1:3" x14ac:dyDescent="0.2">
      <c r="A21" s="2" t="s">
        <v>22</v>
      </c>
      <c r="B21" s="2">
        <v>2.54</v>
      </c>
      <c r="C21" s="3">
        <v>12</v>
      </c>
    </row>
    <row r="22" spans="1:3" x14ac:dyDescent="0.2">
      <c r="A22" s="2" t="s">
        <v>23</v>
      </c>
      <c r="B22" s="2">
        <v>0.56000000000000005</v>
      </c>
      <c r="C22" s="3">
        <v>32</v>
      </c>
    </row>
    <row r="23" spans="1:3" x14ac:dyDescent="0.2">
      <c r="A23" s="2" t="s">
        <v>24</v>
      </c>
      <c r="B23" s="2">
        <v>0.14000000000000001</v>
      </c>
      <c r="C23" s="3">
        <v>61</v>
      </c>
    </row>
    <row r="24" spans="1:3" x14ac:dyDescent="0.2">
      <c r="A24" s="2" t="s">
        <v>25</v>
      </c>
      <c r="B24" s="5">
        <v>3.17</v>
      </c>
      <c r="C24" s="5">
        <v>8</v>
      </c>
    </row>
    <row r="25" spans="1:3" x14ac:dyDescent="0.2">
      <c r="A25" s="1" t="s">
        <v>26</v>
      </c>
    </row>
    <row r="26" spans="1:3" x14ac:dyDescent="0.2">
      <c r="A26" s="1" t="s">
        <v>1</v>
      </c>
      <c r="B26" s="1" t="s">
        <v>2</v>
      </c>
      <c r="C26" s="1" t="s">
        <v>3</v>
      </c>
    </row>
    <row r="27" spans="1:3" x14ac:dyDescent="0.2">
      <c r="A27" s="2" t="s">
        <v>5</v>
      </c>
      <c r="B27" s="5">
        <v>34.6</v>
      </c>
      <c r="C27" s="5">
        <v>8</v>
      </c>
    </row>
    <row r="28" spans="1:3" x14ac:dyDescent="0.2">
      <c r="A28" s="2" t="s">
        <v>27</v>
      </c>
      <c r="B28" s="2">
        <v>33.9</v>
      </c>
      <c r="C28" s="3">
        <v>9</v>
      </c>
    </row>
    <row r="29" spans="1:3" x14ac:dyDescent="0.2">
      <c r="A29" s="2" t="s">
        <v>28</v>
      </c>
      <c r="B29" s="2">
        <v>0.56000000000000005</v>
      </c>
      <c r="C29" s="3">
        <v>6</v>
      </c>
    </row>
    <row r="30" spans="1:3" x14ac:dyDescent="0.2">
      <c r="A30" s="2" t="s">
        <v>29</v>
      </c>
      <c r="B30" s="2">
        <v>0.42</v>
      </c>
      <c r="C30" s="3">
        <v>14</v>
      </c>
    </row>
    <row r="31" spans="1:3" x14ac:dyDescent="0.2">
      <c r="A31" s="2" t="s">
        <v>30</v>
      </c>
      <c r="B31" s="2">
        <v>0</v>
      </c>
      <c r="C31" s="3">
        <v>3</v>
      </c>
    </row>
    <row r="32" spans="1:3" x14ac:dyDescent="0.2">
      <c r="A32" s="2" t="s">
        <v>31</v>
      </c>
      <c r="B32" s="2">
        <v>0.21</v>
      </c>
      <c r="C32" s="3">
        <v>39</v>
      </c>
    </row>
    <row r="33" spans="1:3" x14ac:dyDescent="0.2">
      <c r="A33" s="2" t="s">
        <v>32</v>
      </c>
      <c r="B33" s="2">
        <v>0.49</v>
      </c>
      <c r="C33" s="3">
        <v>36</v>
      </c>
    </row>
    <row r="34" spans="1:3" x14ac:dyDescent="0.2">
      <c r="A34" s="2" t="s">
        <v>33</v>
      </c>
      <c r="B34" s="2">
        <v>0.14000000000000001</v>
      </c>
      <c r="C34" s="3">
        <v>40</v>
      </c>
    </row>
    <row r="35" spans="1:3" x14ac:dyDescent="0.2">
      <c r="A35" s="2" t="s">
        <v>34</v>
      </c>
      <c r="B35" s="2">
        <v>0</v>
      </c>
      <c r="C35" s="3">
        <v>24</v>
      </c>
    </row>
    <row r="36" spans="1:3" x14ac:dyDescent="0.2">
      <c r="A36" s="2" t="s">
        <v>35</v>
      </c>
      <c r="B36" s="2">
        <v>0</v>
      </c>
      <c r="C36" s="3">
        <v>29</v>
      </c>
    </row>
    <row r="37" spans="1:3" x14ac:dyDescent="0.2">
      <c r="A37" s="2" t="s">
        <v>36</v>
      </c>
      <c r="B37" s="2">
        <v>0</v>
      </c>
      <c r="C37" s="3">
        <v>31</v>
      </c>
    </row>
    <row r="38" spans="1:3" x14ac:dyDescent="0.2">
      <c r="A38" s="2" t="s">
        <v>37</v>
      </c>
      <c r="B38" s="2">
        <v>0</v>
      </c>
      <c r="C38" s="3">
        <v>45</v>
      </c>
    </row>
    <row r="39" spans="1:3" x14ac:dyDescent="0.2">
      <c r="A39" s="2" t="s">
        <v>4</v>
      </c>
      <c r="B39" s="5">
        <v>25.51</v>
      </c>
      <c r="C39" s="5">
        <v>6</v>
      </c>
    </row>
    <row r="40" spans="1:3" x14ac:dyDescent="0.2">
      <c r="A40" s="2" t="s">
        <v>38</v>
      </c>
      <c r="B40" s="2">
        <v>0.14000000000000001</v>
      </c>
      <c r="C40" s="3">
        <v>62</v>
      </c>
    </row>
    <row r="41" spans="1:3" x14ac:dyDescent="0.2">
      <c r="A41" s="2" t="s">
        <v>39</v>
      </c>
      <c r="B41" s="2">
        <v>0.7</v>
      </c>
      <c r="C41" s="3">
        <v>64</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6175C-C2C9-A04B-AC06-0A032E9B012A}">
  <sheetPr codeName="Tabelle20"/>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E2" s="1"/>
      <c r="F2" s="1" t="s">
        <v>40</v>
      </c>
      <c r="G2" s="6" t="s">
        <v>72</v>
      </c>
      <c r="J2" t="s">
        <v>76</v>
      </c>
      <c r="K2" t="str">
        <f>G2</f>
        <v>Marvin Friedrich</v>
      </c>
      <c r="L2" t="s">
        <v>74</v>
      </c>
      <c r="M2" t="s">
        <v>77</v>
      </c>
      <c r="N2" t="str">
        <f>G3</f>
        <v>Rechts</v>
      </c>
    </row>
    <row r="3" spans="1:14" x14ac:dyDescent="0.2">
      <c r="A3" s="2" t="s">
        <v>4</v>
      </c>
      <c r="B3" s="2">
        <v>49.39</v>
      </c>
      <c r="C3" s="3">
        <v>51</v>
      </c>
      <c r="F3" t="s">
        <v>42</v>
      </c>
      <c r="G3" t="s">
        <v>43</v>
      </c>
      <c r="J3" t="s">
        <v>96</v>
      </c>
    </row>
    <row r="4" spans="1:14" x14ac:dyDescent="0.2">
      <c r="A4" s="2" t="s">
        <v>5</v>
      </c>
      <c r="B4" s="2">
        <v>57.46</v>
      </c>
      <c r="C4" s="3">
        <v>53</v>
      </c>
    </row>
    <row r="5" spans="1:14" x14ac:dyDescent="0.2">
      <c r="A5" s="2" t="s">
        <v>6</v>
      </c>
      <c r="B5" s="4">
        <v>0.86</v>
      </c>
      <c r="C5" s="3">
        <v>43</v>
      </c>
    </row>
    <row r="6" spans="1:14" x14ac:dyDescent="0.2">
      <c r="A6" s="2" t="s">
        <v>7</v>
      </c>
      <c r="B6" s="2">
        <v>853.35</v>
      </c>
      <c r="C6" s="3">
        <v>40</v>
      </c>
    </row>
    <row r="7" spans="1:14" x14ac:dyDescent="0.2">
      <c r="A7" s="2" t="s">
        <v>8</v>
      </c>
      <c r="B7" s="2">
        <v>330.95</v>
      </c>
      <c r="C7" s="3">
        <v>52</v>
      </c>
    </row>
    <row r="8" spans="1:14" x14ac:dyDescent="0.2">
      <c r="A8" s="2" t="s">
        <v>9</v>
      </c>
      <c r="B8" s="2">
        <v>20.66</v>
      </c>
      <c r="C8" s="3">
        <v>68</v>
      </c>
    </row>
    <row r="9" spans="1:14" x14ac:dyDescent="0.2">
      <c r="A9" s="2" t="s">
        <v>10</v>
      </c>
      <c r="B9" s="2">
        <v>21.74</v>
      </c>
      <c r="C9" s="3">
        <v>66</v>
      </c>
    </row>
    <row r="10" spans="1:14" x14ac:dyDescent="0.2">
      <c r="A10" s="2" t="s">
        <v>11</v>
      </c>
      <c r="B10" s="4">
        <v>0.95</v>
      </c>
      <c r="C10" s="3">
        <v>89</v>
      </c>
    </row>
    <row r="11" spans="1:14" x14ac:dyDescent="0.2">
      <c r="A11" s="2" t="s">
        <v>12</v>
      </c>
      <c r="B11" s="2">
        <v>25.17</v>
      </c>
      <c r="C11" s="3">
        <v>42</v>
      </c>
    </row>
    <row r="12" spans="1:14" x14ac:dyDescent="0.2">
      <c r="A12" s="2" t="s">
        <v>13</v>
      </c>
      <c r="B12" s="2">
        <v>27.01</v>
      </c>
      <c r="C12" s="3">
        <v>41</v>
      </c>
    </row>
    <row r="13" spans="1:14" x14ac:dyDescent="0.2">
      <c r="A13" s="2" t="s">
        <v>14</v>
      </c>
      <c r="B13" s="4">
        <v>0.93200000000000005</v>
      </c>
      <c r="C13" s="3">
        <v>58</v>
      </c>
    </row>
    <row r="14" spans="1:14" x14ac:dyDescent="0.2">
      <c r="A14" s="2" t="s">
        <v>15</v>
      </c>
      <c r="B14" s="2">
        <v>3.05</v>
      </c>
      <c r="C14" s="3">
        <v>15</v>
      </c>
    </row>
    <row r="15" spans="1:14" x14ac:dyDescent="0.2">
      <c r="A15" s="2" t="s">
        <v>16</v>
      </c>
      <c r="B15" s="2">
        <v>6.86</v>
      </c>
      <c r="C15" s="3">
        <v>47</v>
      </c>
    </row>
    <row r="16" spans="1:14" x14ac:dyDescent="0.2">
      <c r="A16" s="2" t="s">
        <v>17</v>
      </c>
      <c r="B16" s="4">
        <v>0.44400000000000001</v>
      </c>
      <c r="C16" s="3">
        <v>4</v>
      </c>
    </row>
    <row r="17" spans="1:3" x14ac:dyDescent="0.2">
      <c r="A17" s="2" t="s">
        <v>18</v>
      </c>
      <c r="B17" s="5">
        <v>0.06</v>
      </c>
      <c r="C17" s="5">
        <v>88</v>
      </c>
    </row>
    <row r="18" spans="1:3" x14ac:dyDescent="0.2">
      <c r="A18" s="2" t="s">
        <v>19</v>
      </c>
      <c r="B18" s="5">
        <v>0.04</v>
      </c>
      <c r="C18" s="5">
        <v>84</v>
      </c>
    </row>
    <row r="19" spans="1:3" x14ac:dyDescent="0.2">
      <c r="A19" s="2" t="s">
        <v>20</v>
      </c>
      <c r="B19" s="2">
        <v>0.03</v>
      </c>
      <c r="C19" s="3">
        <v>52</v>
      </c>
    </row>
    <row r="20" spans="1:3" x14ac:dyDescent="0.2">
      <c r="A20" s="2" t="s">
        <v>21</v>
      </c>
      <c r="B20" s="2">
        <v>0.25</v>
      </c>
      <c r="C20" s="3">
        <v>54</v>
      </c>
    </row>
    <row r="21" spans="1:3" x14ac:dyDescent="0.2">
      <c r="A21" s="2" t="s">
        <v>22</v>
      </c>
      <c r="B21" s="2">
        <v>1.84</v>
      </c>
      <c r="C21" s="3">
        <v>11</v>
      </c>
    </row>
    <row r="22" spans="1:3" x14ac:dyDescent="0.2">
      <c r="A22" s="2" t="s">
        <v>23</v>
      </c>
      <c r="B22" s="2">
        <v>0.13</v>
      </c>
      <c r="C22" s="3">
        <v>33</v>
      </c>
    </row>
    <row r="23" spans="1:3" x14ac:dyDescent="0.2">
      <c r="A23" s="2" t="s">
        <v>24</v>
      </c>
      <c r="B23" s="2">
        <v>0</v>
      </c>
      <c r="C23" s="3">
        <v>24</v>
      </c>
    </row>
    <row r="24" spans="1:3" x14ac:dyDescent="0.2">
      <c r="A24" s="2" t="s">
        <v>25</v>
      </c>
      <c r="B24" s="5">
        <v>2.73</v>
      </c>
      <c r="C24" s="5">
        <v>29</v>
      </c>
    </row>
    <row r="25" spans="1:3" x14ac:dyDescent="0.2">
      <c r="A25" s="1" t="s">
        <v>26</v>
      </c>
    </row>
    <row r="26" spans="1:3" x14ac:dyDescent="0.2">
      <c r="A26" s="1" t="s">
        <v>1</v>
      </c>
      <c r="B26" s="1" t="s">
        <v>2</v>
      </c>
      <c r="C26" s="1" t="s">
        <v>3</v>
      </c>
    </row>
    <row r="27" spans="1:3" x14ac:dyDescent="0.2">
      <c r="A27" s="2" t="s">
        <v>5</v>
      </c>
      <c r="B27" s="5">
        <v>57.46</v>
      </c>
      <c r="C27" s="5">
        <v>53</v>
      </c>
    </row>
    <row r="28" spans="1:3" x14ac:dyDescent="0.2">
      <c r="A28" s="2" t="s">
        <v>27</v>
      </c>
      <c r="B28" s="2">
        <v>55.04</v>
      </c>
      <c r="C28" s="3">
        <v>54</v>
      </c>
    </row>
    <row r="29" spans="1:3" x14ac:dyDescent="0.2">
      <c r="A29" s="2" t="s">
        <v>28</v>
      </c>
      <c r="B29" s="2">
        <v>2.35</v>
      </c>
      <c r="C29" s="3">
        <v>39</v>
      </c>
    </row>
    <row r="30" spans="1:3" x14ac:dyDescent="0.2">
      <c r="A30" s="2" t="s">
        <v>29</v>
      </c>
      <c r="B30" s="2">
        <v>0.64</v>
      </c>
      <c r="C30" s="3">
        <v>3</v>
      </c>
    </row>
    <row r="31" spans="1:3" x14ac:dyDescent="0.2">
      <c r="A31" s="2" t="s">
        <v>30</v>
      </c>
      <c r="B31" s="2">
        <v>0</v>
      </c>
      <c r="C31" s="3">
        <v>23</v>
      </c>
    </row>
    <row r="32" spans="1:3" x14ac:dyDescent="0.2">
      <c r="A32" s="2" t="s">
        <v>31</v>
      </c>
      <c r="B32" s="2">
        <v>0</v>
      </c>
      <c r="C32" s="3">
        <v>2</v>
      </c>
    </row>
    <row r="33" spans="1:3" x14ac:dyDescent="0.2">
      <c r="A33" s="2" t="s">
        <v>32</v>
      </c>
      <c r="B33" s="2">
        <v>0.06</v>
      </c>
      <c r="C33" s="3">
        <v>28</v>
      </c>
    </row>
    <row r="34" spans="1:3" x14ac:dyDescent="0.2">
      <c r="A34" s="2" t="s">
        <v>33</v>
      </c>
      <c r="B34" s="2">
        <v>1.21</v>
      </c>
      <c r="C34" s="3">
        <v>86</v>
      </c>
    </row>
    <row r="35" spans="1:3" x14ac:dyDescent="0.2">
      <c r="A35" s="2" t="s">
        <v>34</v>
      </c>
      <c r="B35" s="2">
        <v>0</v>
      </c>
      <c r="C35" s="3">
        <v>49</v>
      </c>
    </row>
    <row r="36" spans="1:3" x14ac:dyDescent="0.2">
      <c r="A36" s="2" t="s">
        <v>35</v>
      </c>
      <c r="B36" s="2">
        <v>0</v>
      </c>
      <c r="C36" s="3">
        <v>50</v>
      </c>
    </row>
    <row r="37" spans="1:3" x14ac:dyDescent="0.2">
      <c r="A37" s="2" t="s">
        <v>36</v>
      </c>
      <c r="B37" s="2">
        <v>0</v>
      </c>
      <c r="C37" s="3">
        <v>49</v>
      </c>
    </row>
    <row r="38" spans="1:3" x14ac:dyDescent="0.2">
      <c r="A38" s="2" t="s">
        <v>37</v>
      </c>
      <c r="B38" s="2">
        <v>0</v>
      </c>
      <c r="C38" s="3">
        <v>50</v>
      </c>
    </row>
    <row r="39" spans="1:3" x14ac:dyDescent="0.2">
      <c r="A39" s="2" t="s">
        <v>4</v>
      </c>
      <c r="B39" s="5">
        <v>49.39</v>
      </c>
      <c r="C39" s="5">
        <v>51</v>
      </c>
    </row>
    <row r="40" spans="1:3" x14ac:dyDescent="0.2">
      <c r="A40" s="2" t="s">
        <v>38</v>
      </c>
      <c r="B40" s="2">
        <v>0.06</v>
      </c>
      <c r="C40" s="3">
        <v>76</v>
      </c>
    </row>
    <row r="41" spans="1:3" x14ac:dyDescent="0.2">
      <c r="A41" s="2" t="s">
        <v>39</v>
      </c>
      <c r="B41" s="2">
        <v>0.76</v>
      </c>
      <c r="C41" s="3">
        <v>8</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EC681-F4A7-A547-BCB7-68B37217EB5B}">
  <dimension ref="A1:AU45"/>
  <sheetViews>
    <sheetView tabSelected="1" topLeftCell="A2" workbookViewId="0">
      <selection activeCell="B48" sqref="B48"/>
    </sheetView>
  </sheetViews>
  <sheetFormatPr baseColWidth="10" defaultRowHeight="16" x14ac:dyDescent="0.2"/>
  <cols>
    <col min="2" max="2" width="92.1640625" bestFit="1" customWidth="1"/>
    <col min="3" max="3" width="14.33203125" bestFit="1" customWidth="1"/>
    <col min="5" max="5" width="13.5" bestFit="1" customWidth="1"/>
    <col min="6" max="6" width="28.83203125" bestFit="1" customWidth="1"/>
    <col min="7" max="7" width="37.6640625" bestFit="1" customWidth="1"/>
    <col min="8" max="8" width="18.83203125" bestFit="1" customWidth="1"/>
    <col min="9" max="10" width="18.83203125" customWidth="1"/>
    <col min="11" max="11" width="59.83203125" customWidth="1"/>
    <col min="12" max="12" width="18.1640625" customWidth="1"/>
    <col min="13" max="13" width="15.83203125" customWidth="1"/>
    <col min="15" max="15" width="12.83203125" customWidth="1"/>
    <col min="16" max="19" width="27.5" customWidth="1"/>
    <col min="21" max="21" width="48.1640625" bestFit="1" customWidth="1"/>
    <col min="22" max="22" width="24.6640625" bestFit="1" customWidth="1"/>
    <col min="24" max="24" width="37.1640625" bestFit="1" customWidth="1"/>
    <col min="26" max="26" width="24.6640625" bestFit="1" customWidth="1"/>
    <col min="27" max="27" width="26.1640625" bestFit="1" customWidth="1"/>
    <col min="34" max="34" width="19.6640625" bestFit="1" customWidth="1"/>
    <col min="44" max="44" width="17.83203125" bestFit="1" customWidth="1"/>
    <col min="45" max="45" width="14.6640625" bestFit="1" customWidth="1"/>
  </cols>
  <sheetData>
    <row r="1" spans="1:47" x14ac:dyDescent="0.2">
      <c r="I1" s="22" t="s">
        <v>97</v>
      </c>
      <c r="J1" s="22"/>
      <c r="K1" s="22"/>
      <c r="O1" t="s">
        <v>98</v>
      </c>
      <c r="R1" t="s">
        <v>99</v>
      </c>
      <c r="S1" t="s">
        <v>99</v>
      </c>
    </row>
    <row r="2" spans="1:47" x14ac:dyDescent="0.2">
      <c r="A2" s="7" t="s">
        <v>100</v>
      </c>
      <c r="B2" s="7" t="s">
        <v>101</v>
      </c>
      <c r="C2" s="7" t="s">
        <v>102</v>
      </c>
      <c r="D2" s="7" t="s">
        <v>103</v>
      </c>
      <c r="E2" s="7" t="s">
        <v>104</v>
      </c>
      <c r="F2" s="7" t="s">
        <v>105</v>
      </c>
      <c r="G2" s="7" t="s">
        <v>106</v>
      </c>
      <c r="H2" s="7" t="s">
        <v>107</v>
      </c>
      <c r="I2" s="7" t="s">
        <v>108</v>
      </c>
      <c r="J2" s="7" t="s">
        <v>109</v>
      </c>
      <c r="K2" s="7" t="s">
        <v>110</v>
      </c>
      <c r="L2" s="8" t="s">
        <v>111</v>
      </c>
      <c r="M2" s="7" t="s">
        <v>112</v>
      </c>
      <c r="N2" s="7" t="s">
        <v>113</v>
      </c>
      <c r="O2" s="7" t="s">
        <v>114</v>
      </c>
      <c r="P2" s="7" t="s">
        <v>115</v>
      </c>
      <c r="Q2" s="7" t="s">
        <v>116</v>
      </c>
      <c r="R2" s="7" t="s">
        <v>117</v>
      </c>
      <c r="S2" s="7" t="s">
        <v>118</v>
      </c>
    </row>
    <row r="3" spans="1:47" x14ac:dyDescent="0.2">
      <c r="A3" s="9">
        <v>1</v>
      </c>
      <c r="B3" s="9" t="s">
        <v>119</v>
      </c>
      <c r="C3" s="10">
        <v>6.1111111111111109E-2</v>
      </c>
      <c r="D3" s="9" t="s">
        <v>120</v>
      </c>
      <c r="E3" s="9">
        <v>15</v>
      </c>
      <c r="F3" s="9" t="s">
        <v>121</v>
      </c>
      <c r="G3" s="9" t="s">
        <v>238</v>
      </c>
      <c r="H3" s="9" t="s">
        <v>122</v>
      </c>
      <c r="I3" s="9">
        <v>10</v>
      </c>
      <c r="J3" s="9" t="s">
        <v>123</v>
      </c>
      <c r="K3" s="9" t="s">
        <v>124</v>
      </c>
      <c r="L3" s="9"/>
      <c r="M3" s="9" t="s">
        <v>125</v>
      </c>
      <c r="N3" s="10">
        <v>0</v>
      </c>
      <c r="O3" s="9" t="s">
        <v>126</v>
      </c>
      <c r="P3" s="9">
        <v>7</v>
      </c>
      <c r="Q3" s="11">
        <f>1/P3</f>
        <v>0.14285714285714285</v>
      </c>
      <c r="R3" s="9">
        <v>10</v>
      </c>
      <c r="S3" s="9">
        <v>8</v>
      </c>
      <c r="U3" t="s">
        <v>220</v>
      </c>
      <c r="V3" t="str">
        <f>F3</f>
        <v>VFL Wolfsburg (grüne Trikots)</v>
      </c>
      <c r="W3" t="s">
        <v>209</v>
      </c>
      <c r="X3" t="str">
        <f>G3</f>
        <v>Borussia Dortmund (schwarz-gelbe Trikots)</v>
      </c>
      <c r="Y3" t="s">
        <v>210</v>
      </c>
      <c r="Z3" t="s">
        <v>215</v>
      </c>
      <c r="AA3" t="str">
        <f>V3</f>
        <v>VFL Wolfsburg (grüne Trikots)</v>
      </c>
      <c r="AB3" t="s">
        <v>216</v>
      </c>
      <c r="AC3">
        <f>R3</f>
        <v>10</v>
      </c>
      <c r="AD3" t="s">
        <v>217</v>
      </c>
      <c r="AE3" t="str">
        <f>X3</f>
        <v>Borussia Dortmund (schwarz-gelbe Trikots)</v>
      </c>
      <c r="AF3" t="s">
        <v>216</v>
      </c>
      <c r="AG3">
        <f>S3</f>
        <v>8</v>
      </c>
      <c r="AH3" t="s">
        <v>223</v>
      </c>
      <c r="AI3" t="str">
        <f t="shared" ref="AI3:AI22" si="0">V3</f>
        <v>VFL Wolfsburg (grüne Trikots)</v>
      </c>
      <c r="AJ3" t="s">
        <v>211</v>
      </c>
      <c r="AK3">
        <v>0</v>
      </c>
      <c r="AL3" t="s">
        <v>212</v>
      </c>
      <c r="AM3">
        <v>0</v>
      </c>
      <c r="AN3" t="s">
        <v>75</v>
      </c>
      <c r="AO3" t="s">
        <v>213</v>
      </c>
      <c r="AP3" t="str">
        <f t="shared" ref="AP3:AP22" si="1">M3</f>
        <v>1. Viertel</v>
      </c>
      <c r="AQ3" t="s">
        <v>222</v>
      </c>
      <c r="AR3" t="str">
        <f>H3</f>
        <v>Borussia Dortmund</v>
      </c>
      <c r="AS3" t="s">
        <v>221</v>
      </c>
      <c r="AT3" t="s">
        <v>214</v>
      </c>
      <c r="AU3" t="str">
        <f>U3&amp;V3&amp;W3&amp;X3&amp;Y3&amp;Z3&amp;AA3&amp;AB3&amp;AC3&amp;AD3&amp;AE3&amp;AF3&amp;AG3&amp;AH3&amp;AI3&amp;AJ3&amp;AK3&amp;AL3&amp;AM3&amp;AN3&amp;AO3&amp;AP3&amp;AQ3&amp;AR3&amp;AS3&amp;AT3</f>
        <v>Das Bild zeigt eine Szene eines Bundesligaspiels, bei dem VFL Wolfsburg (grüne Trikots) gegen Borussia Dortmund (schwarz-gelbe Trikots) spielt. Vor dem Spiel steht VFL Wolfsburg (grüne Trikots) auf Platz 10 und Borussia Dortmund (schwarz-gelbe Trikots) auf Platz 8 der Bundesligatabelle. VFL Wolfsburg (grüne Trikots) ist das Heimteam und es steht 0:0. Die Szene ist zeitlich gesehen im 1. Viertel des Spiels und Borussia Dortmund ist im Ballbesitz. Hier folgt eine Beschreibung der Spielszene.</v>
      </c>
    </row>
    <row r="4" spans="1:47" x14ac:dyDescent="0.2">
      <c r="A4" s="9">
        <v>2</v>
      </c>
      <c r="B4" s="12" t="s">
        <v>127</v>
      </c>
      <c r="C4" s="10">
        <v>0.19930555555555557</v>
      </c>
      <c r="D4" s="9" t="s">
        <v>120</v>
      </c>
      <c r="E4" s="9">
        <v>15</v>
      </c>
      <c r="F4" s="9" t="s">
        <v>218</v>
      </c>
      <c r="G4" s="9" t="s">
        <v>219</v>
      </c>
      <c r="H4" s="9" t="s">
        <v>128</v>
      </c>
      <c r="I4" s="9">
        <v>22</v>
      </c>
      <c r="J4" s="9" t="s">
        <v>129</v>
      </c>
      <c r="K4" s="9" t="s">
        <v>130</v>
      </c>
      <c r="L4" s="9"/>
      <c r="M4" s="9" t="s">
        <v>131</v>
      </c>
      <c r="N4" s="10">
        <v>0.1673611111111111</v>
      </c>
      <c r="O4" s="9" t="s">
        <v>126</v>
      </c>
      <c r="P4" s="9">
        <v>7</v>
      </c>
      <c r="Q4" s="11">
        <f t="shared" ref="Q4:Q22" si="2">1/P4</f>
        <v>0.14285714285714285</v>
      </c>
      <c r="R4" s="9">
        <v>17</v>
      </c>
      <c r="S4" s="9">
        <v>13</v>
      </c>
      <c r="U4" t="s">
        <v>220</v>
      </c>
      <c r="V4" t="str">
        <f t="shared" ref="V4:V16" si="3">F4</f>
        <v>Kieler SV (blaue Trikots)</v>
      </c>
      <c r="W4" t="s">
        <v>209</v>
      </c>
      <c r="X4" t="str">
        <f t="shared" ref="X4:X16" si="4">G4</f>
        <v>FC Augsburg (rote Triktots)</v>
      </c>
      <c r="Y4" t="s">
        <v>210</v>
      </c>
      <c r="Z4" t="s">
        <v>215</v>
      </c>
      <c r="AA4" t="str">
        <f t="shared" ref="AA4:AA22" si="5">V4</f>
        <v>Kieler SV (blaue Trikots)</v>
      </c>
      <c r="AB4" t="s">
        <v>216</v>
      </c>
      <c r="AC4">
        <f t="shared" ref="AC4:AC22" si="6">R4</f>
        <v>17</v>
      </c>
      <c r="AD4" t="s">
        <v>217</v>
      </c>
      <c r="AE4" t="str">
        <f t="shared" ref="AE4:AE22" si="7">X4</f>
        <v>FC Augsburg (rote Triktots)</v>
      </c>
      <c r="AF4" t="s">
        <v>216</v>
      </c>
      <c r="AG4">
        <f t="shared" ref="AG4:AG22" si="8">S4</f>
        <v>13</v>
      </c>
      <c r="AH4" t="s">
        <v>223</v>
      </c>
      <c r="AI4" t="str">
        <f t="shared" si="0"/>
        <v>Kieler SV (blaue Trikots)</v>
      </c>
      <c r="AJ4" t="s">
        <v>211</v>
      </c>
      <c r="AK4">
        <v>4</v>
      </c>
      <c r="AL4" t="s">
        <v>212</v>
      </c>
      <c r="AM4">
        <v>1</v>
      </c>
      <c r="AN4" t="s">
        <v>75</v>
      </c>
      <c r="AO4" t="s">
        <v>213</v>
      </c>
      <c r="AP4" t="str">
        <f t="shared" si="1"/>
        <v>3. Viertel</v>
      </c>
      <c r="AQ4" t="s">
        <v>222</v>
      </c>
      <c r="AR4" t="str">
        <f t="shared" ref="AR4:AR22" si="9">H4</f>
        <v>Kieler SV</v>
      </c>
      <c r="AS4" t="s">
        <v>221</v>
      </c>
      <c r="AT4" t="s">
        <v>214</v>
      </c>
      <c r="AU4" t="str">
        <f t="shared" ref="AU4:AU22" si="10">U4&amp;V4&amp;W4&amp;X4&amp;Y4&amp;Z4&amp;AA4&amp;AB4&amp;AC4&amp;AD4&amp;AE4&amp;AF4&amp;AG4&amp;AH4&amp;AI4&amp;AJ4&amp;AK4&amp;AL4&amp;AM4&amp;AN4&amp;AO4&amp;AP4&amp;AQ4&amp;AR4&amp;AS4&amp;AT4</f>
        <v>Das Bild zeigt eine Szene eines Bundesligaspiels, bei dem Kieler SV (blaue Trikots) gegen FC Augsburg (rote Triktots) spielt. Vor dem Spiel steht Kieler SV (blaue Trikots) auf Platz 17 und FC Augsburg (rote Triktots) auf Platz 13 der Bundesligatabelle. Kieler SV (blaue Trikots) ist das Heimteam und es steht 4:1. Die Szene ist zeitlich gesehen im 3. Viertel des Spiels und Kieler SV ist im Ballbesitz. Hier folgt eine Beschreibung der Spielszene.</v>
      </c>
    </row>
    <row r="5" spans="1:47" x14ac:dyDescent="0.2">
      <c r="A5" s="9">
        <v>3</v>
      </c>
      <c r="B5" s="12" t="s">
        <v>132</v>
      </c>
      <c r="C5" s="10">
        <v>0.25555555555555554</v>
      </c>
      <c r="D5" s="9" t="s">
        <v>120</v>
      </c>
      <c r="E5" s="9">
        <v>15</v>
      </c>
      <c r="F5" s="9" t="s">
        <v>133</v>
      </c>
      <c r="G5" s="9" t="s">
        <v>239</v>
      </c>
      <c r="H5" s="9" t="s">
        <v>134</v>
      </c>
      <c r="I5" s="9">
        <v>10</v>
      </c>
      <c r="J5" s="9" t="s">
        <v>135</v>
      </c>
      <c r="K5" s="9" t="s">
        <v>136</v>
      </c>
      <c r="L5" s="9"/>
      <c r="M5" s="9" t="s">
        <v>131</v>
      </c>
      <c r="N5" s="10">
        <v>0.12569444444444444</v>
      </c>
      <c r="O5" s="9" t="s">
        <v>126</v>
      </c>
      <c r="P5" s="9">
        <v>4</v>
      </c>
      <c r="Q5" s="11">
        <f t="shared" si="2"/>
        <v>0.25</v>
      </c>
      <c r="R5" s="9">
        <v>1</v>
      </c>
      <c r="S5" s="9">
        <v>4</v>
      </c>
      <c r="U5" t="s">
        <v>220</v>
      </c>
      <c r="V5" t="str">
        <f t="shared" si="3"/>
        <v>FC Bayern (rote Trikots)</v>
      </c>
      <c r="W5" t="s">
        <v>209</v>
      </c>
      <c r="X5" t="str">
        <f t="shared" si="4"/>
        <v>RB Leipzig (weißen Trikots)</v>
      </c>
      <c r="Y5" t="s">
        <v>210</v>
      </c>
      <c r="Z5" t="s">
        <v>215</v>
      </c>
      <c r="AA5" t="str">
        <f t="shared" si="5"/>
        <v>FC Bayern (rote Trikots)</v>
      </c>
      <c r="AB5" t="s">
        <v>216</v>
      </c>
      <c r="AC5">
        <f t="shared" si="6"/>
        <v>1</v>
      </c>
      <c r="AD5" t="s">
        <v>217</v>
      </c>
      <c r="AE5" t="str">
        <f t="shared" si="7"/>
        <v>RB Leipzig (weißen Trikots)</v>
      </c>
      <c r="AF5" t="s">
        <v>216</v>
      </c>
      <c r="AG5">
        <f t="shared" si="8"/>
        <v>4</v>
      </c>
      <c r="AH5" t="s">
        <v>223</v>
      </c>
      <c r="AI5" t="str">
        <f t="shared" si="0"/>
        <v>FC Bayern (rote Trikots)</v>
      </c>
      <c r="AJ5" t="s">
        <v>211</v>
      </c>
      <c r="AK5">
        <v>3</v>
      </c>
      <c r="AL5" t="s">
        <v>212</v>
      </c>
      <c r="AM5">
        <v>1</v>
      </c>
      <c r="AN5" t="s">
        <v>75</v>
      </c>
      <c r="AO5" t="s">
        <v>213</v>
      </c>
      <c r="AP5" t="str">
        <f t="shared" si="1"/>
        <v>3. Viertel</v>
      </c>
      <c r="AQ5" t="s">
        <v>222</v>
      </c>
      <c r="AR5" t="str">
        <f t="shared" si="9"/>
        <v>FC Bayern</v>
      </c>
      <c r="AS5" t="s">
        <v>221</v>
      </c>
      <c r="AT5" t="s">
        <v>214</v>
      </c>
      <c r="AU5" t="str">
        <f t="shared" si="10"/>
        <v>Das Bild zeigt eine Szene eines Bundesligaspiels, bei dem FC Bayern (rote Trikots) gegen RB Leipzig (weißen Trikots) spielt. Vor dem Spiel steht FC Bayern (rote Trikots) auf Platz 1 und RB Leipzig (weißen Trikots) auf Platz 4 der Bundesligatabelle. FC Bayern (rote Trikots) ist das Heimteam und es steht 3:1. Die Szene ist zeitlich gesehen im 3. Viertel des Spiels und FC Bayern ist im Ballbesitz. Hier folgt eine Beschreibung der Spielszene.</v>
      </c>
    </row>
    <row r="6" spans="1:47" x14ac:dyDescent="0.2">
      <c r="A6" s="9">
        <v>4</v>
      </c>
      <c r="B6" s="9" t="s">
        <v>137</v>
      </c>
      <c r="C6" s="10">
        <v>3.0555555555555555E-2</v>
      </c>
      <c r="D6" s="9" t="s">
        <v>120</v>
      </c>
      <c r="E6" s="9">
        <v>14</v>
      </c>
      <c r="F6" s="9" t="s">
        <v>138</v>
      </c>
      <c r="G6" s="9" t="s">
        <v>139</v>
      </c>
      <c r="H6" s="9" t="s">
        <v>140</v>
      </c>
      <c r="I6" s="9">
        <v>30</v>
      </c>
      <c r="J6" s="9" t="s">
        <v>141</v>
      </c>
      <c r="K6" s="9" t="s">
        <v>142</v>
      </c>
      <c r="L6" s="9"/>
      <c r="M6" s="9" t="s">
        <v>125</v>
      </c>
      <c r="N6" s="10">
        <v>0</v>
      </c>
      <c r="O6" s="9" t="s">
        <v>126</v>
      </c>
      <c r="P6" s="9">
        <v>2</v>
      </c>
      <c r="Q6" s="11">
        <f t="shared" si="2"/>
        <v>0.5</v>
      </c>
      <c r="R6" s="9">
        <v>13</v>
      </c>
      <c r="S6" s="9">
        <v>3</v>
      </c>
      <c r="U6" t="s">
        <v>220</v>
      </c>
      <c r="V6" t="str">
        <f t="shared" si="3"/>
        <v>FC Augsburg (weiße Trikots)</v>
      </c>
      <c r="W6" t="s">
        <v>209</v>
      </c>
      <c r="X6" t="str">
        <f t="shared" si="4"/>
        <v>Bayer Leverkusen (blaue Trikots)</v>
      </c>
      <c r="Y6" t="s">
        <v>210</v>
      </c>
      <c r="Z6" t="s">
        <v>215</v>
      </c>
      <c r="AA6" t="str">
        <f t="shared" si="5"/>
        <v>FC Augsburg (weiße Trikots)</v>
      </c>
      <c r="AB6" t="s">
        <v>216</v>
      </c>
      <c r="AC6">
        <f t="shared" si="6"/>
        <v>13</v>
      </c>
      <c r="AD6" t="s">
        <v>217</v>
      </c>
      <c r="AE6" t="str">
        <f t="shared" si="7"/>
        <v>Bayer Leverkusen (blaue Trikots)</v>
      </c>
      <c r="AF6" t="s">
        <v>216</v>
      </c>
      <c r="AG6">
        <f t="shared" si="8"/>
        <v>3</v>
      </c>
      <c r="AH6" t="s">
        <v>223</v>
      </c>
      <c r="AI6" t="str">
        <f t="shared" si="0"/>
        <v>FC Augsburg (weiße Trikots)</v>
      </c>
      <c r="AJ6" t="s">
        <v>211</v>
      </c>
      <c r="AK6">
        <v>0</v>
      </c>
      <c r="AL6" t="s">
        <v>212</v>
      </c>
      <c r="AM6">
        <v>0</v>
      </c>
      <c r="AN6" t="s">
        <v>75</v>
      </c>
      <c r="AO6" t="s">
        <v>213</v>
      </c>
      <c r="AP6" t="str">
        <f t="shared" si="1"/>
        <v>1. Viertel</v>
      </c>
      <c r="AQ6" t="s">
        <v>222</v>
      </c>
      <c r="AR6" t="str">
        <f t="shared" si="9"/>
        <v>Bayer Leverkusen</v>
      </c>
      <c r="AS6" t="s">
        <v>221</v>
      </c>
      <c r="AT6" t="s">
        <v>214</v>
      </c>
      <c r="AU6" t="str">
        <f t="shared" si="10"/>
        <v>Das Bild zeigt eine Szene eines Bundesligaspiels, bei dem FC Augsburg (weiße Trikots) gegen Bayer Leverkusen (blaue Trikots) spielt. Vor dem Spiel steht FC Augsburg (weiße Trikots) auf Platz 13 und Bayer Leverkusen (blaue Trikots) auf Platz 3 der Bundesligatabelle. FC Augsburg (weiße Trikots) ist das Heimteam und es steht 0:0. Die Szene ist zeitlich gesehen im 1. Viertel des Spiels und Bayer Leverkusen ist im Ballbesitz. Hier folgt eine Beschreibung der Spielszene.</v>
      </c>
    </row>
    <row r="7" spans="1:47" x14ac:dyDescent="0.2">
      <c r="A7" s="9">
        <v>5</v>
      </c>
      <c r="B7" s="9" t="s">
        <v>137</v>
      </c>
      <c r="C7" s="10">
        <v>5.9722222222222225E-2</v>
      </c>
      <c r="D7" s="9" t="s">
        <v>120</v>
      </c>
      <c r="E7" s="9">
        <v>14</v>
      </c>
      <c r="F7" s="9" t="s">
        <v>138</v>
      </c>
      <c r="G7" s="9" t="s">
        <v>139</v>
      </c>
      <c r="H7" s="9" t="s">
        <v>140</v>
      </c>
      <c r="I7" s="9">
        <v>4</v>
      </c>
      <c r="J7" s="9" t="s">
        <v>143</v>
      </c>
      <c r="K7" s="9" t="s">
        <v>144</v>
      </c>
      <c r="L7" s="9"/>
      <c r="M7" s="9" t="s">
        <v>125</v>
      </c>
      <c r="N7" s="10">
        <v>4.1666666666666664E-2</v>
      </c>
      <c r="O7" s="9" t="s">
        <v>145</v>
      </c>
      <c r="P7" s="9">
        <v>7</v>
      </c>
      <c r="Q7" s="11">
        <f t="shared" si="2"/>
        <v>0.14285714285714285</v>
      </c>
      <c r="R7" s="9">
        <v>13</v>
      </c>
      <c r="S7" s="9">
        <v>3</v>
      </c>
      <c r="U7" t="s">
        <v>220</v>
      </c>
      <c r="V7" t="str">
        <f t="shared" si="3"/>
        <v>FC Augsburg (weiße Trikots)</v>
      </c>
      <c r="W7" t="s">
        <v>209</v>
      </c>
      <c r="X7" t="str">
        <f t="shared" si="4"/>
        <v>Bayer Leverkusen (blaue Trikots)</v>
      </c>
      <c r="Y7" t="s">
        <v>210</v>
      </c>
      <c r="Z7" t="s">
        <v>215</v>
      </c>
      <c r="AA7" t="str">
        <f t="shared" si="5"/>
        <v>FC Augsburg (weiße Trikots)</v>
      </c>
      <c r="AB7" t="s">
        <v>216</v>
      </c>
      <c r="AC7">
        <f t="shared" si="6"/>
        <v>13</v>
      </c>
      <c r="AD7" t="s">
        <v>217</v>
      </c>
      <c r="AE7" t="str">
        <f t="shared" si="7"/>
        <v>Bayer Leverkusen (blaue Trikots)</v>
      </c>
      <c r="AF7" t="s">
        <v>216</v>
      </c>
      <c r="AG7">
        <f t="shared" si="8"/>
        <v>3</v>
      </c>
      <c r="AH7" t="s">
        <v>223</v>
      </c>
      <c r="AI7" t="str">
        <f t="shared" si="0"/>
        <v>FC Augsburg (weiße Trikots)</v>
      </c>
      <c r="AJ7" t="s">
        <v>211</v>
      </c>
      <c r="AK7">
        <v>1</v>
      </c>
      <c r="AL7" t="s">
        <v>212</v>
      </c>
      <c r="AM7">
        <v>0</v>
      </c>
      <c r="AN7" t="s">
        <v>75</v>
      </c>
      <c r="AO7" t="s">
        <v>213</v>
      </c>
      <c r="AP7" t="str">
        <f t="shared" si="1"/>
        <v>1. Viertel</v>
      </c>
      <c r="AQ7" t="s">
        <v>222</v>
      </c>
      <c r="AR7" t="str">
        <f t="shared" si="9"/>
        <v>Bayer Leverkusen</v>
      </c>
      <c r="AS7" t="s">
        <v>221</v>
      </c>
      <c r="AT7" t="s">
        <v>214</v>
      </c>
      <c r="AU7" t="str">
        <f t="shared" si="10"/>
        <v>Das Bild zeigt eine Szene eines Bundesligaspiels, bei dem FC Augsburg (weiße Trikots) gegen Bayer Leverkusen (blaue Trikots) spielt. Vor dem Spiel steht FC Augsburg (weiße Trikots) auf Platz 13 und Bayer Leverkusen (blaue Trikots) auf Platz 3 der Bundesligatabelle. FC Augsburg (weiße Trikots) ist das Heimteam und es steht 1:0. Die Szene ist zeitlich gesehen im 1. Viertel des Spiels und Bayer Leverkusen ist im Ballbesitz. Hier folgt eine Beschreibung der Spielszene.</v>
      </c>
    </row>
    <row r="8" spans="1:47" x14ac:dyDescent="0.2">
      <c r="A8" s="9">
        <v>6</v>
      </c>
      <c r="B8" s="9" t="s">
        <v>146</v>
      </c>
      <c r="C8" s="10">
        <v>0.27777777777777779</v>
      </c>
      <c r="D8" s="9" t="s">
        <v>120</v>
      </c>
      <c r="E8" s="9">
        <v>6</v>
      </c>
      <c r="F8" s="9" t="s">
        <v>147</v>
      </c>
      <c r="G8" s="9" t="s">
        <v>148</v>
      </c>
      <c r="H8" s="9" t="s">
        <v>149</v>
      </c>
      <c r="I8" s="9">
        <v>27</v>
      </c>
      <c r="J8" s="9" t="s">
        <v>150</v>
      </c>
      <c r="K8" s="9" t="s">
        <v>151</v>
      </c>
      <c r="L8" s="9"/>
      <c r="M8" s="9" t="s">
        <v>152</v>
      </c>
      <c r="N8" s="10">
        <v>2.0833333333333333E-3</v>
      </c>
      <c r="O8" s="9" t="s">
        <v>145</v>
      </c>
      <c r="P8" s="9">
        <v>6</v>
      </c>
      <c r="Q8" s="11">
        <f t="shared" si="2"/>
        <v>0.16666666666666666</v>
      </c>
      <c r="R8" s="9">
        <v>14</v>
      </c>
      <c r="S8" s="9">
        <v>12</v>
      </c>
      <c r="U8" t="s">
        <v>220</v>
      </c>
      <c r="V8" t="str">
        <f t="shared" si="3"/>
        <v>St. Pauli (braune Trikots)</v>
      </c>
      <c r="W8" t="s">
        <v>209</v>
      </c>
      <c r="X8" t="str">
        <f t="shared" si="4"/>
        <v>Mainz 05 (weiße Trikots)</v>
      </c>
      <c r="Y8" t="s">
        <v>210</v>
      </c>
      <c r="Z8" t="s">
        <v>215</v>
      </c>
      <c r="AA8" t="str">
        <f t="shared" si="5"/>
        <v>St. Pauli (braune Trikots)</v>
      </c>
      <c r="AB8" t="s">
        <v>216</v>
      </c>
      <c r="AC8">
        <f t="shared" si="6"/>
        <v>14</v>
      </c>
      <c r="AD8" t="s">
        <v>217</v>
      </c>
      <c r="AE8" t="str">
        <f t="shared" si="7"/>
        <v>Mainz 05 (weiße Trikots)</v>
      </c>
      <c r="AF8" t="s">
        <v>216</v>
      </c>
      <c r="AG8">
        <f t="shared" si="8"/>
        <v>12</v>
      </c>
      <c r="AH8" t="s">
        <v>223</v>
      </c>
      <c r="AI8" t="str">
        <f t="shared" si="0"/>
        <v>St. Pauli (braune Trikots)</v>
      </c>
      <c r="AJ8" t="s">
        <v>211</v>
      </c>
      <c r="AK8">
        <v>0</v>
      </c>
      <c r="AL8" t="s">
        <v>212</v>
      </c>
      <c r="AM8">
        <v>3</v>
      </c>
      <c r="AN8" t="s">
        <v>75</v>
      </c>
      <c r="AO8" t="s">
        <v>213</v>
      </c>
      <c r="AP8" t="str">
        <f t="shared" si="1"/>
        <v>4. Viertel</v>
      </c>
      <c r="AQ8" t="s">
        <v>222</v>
      </c>
      <c r="AR8" t="str">
        <f t="shared" si="9"/>
        <v>Mainz 05</v>
      </c>
      <c r="AS8" t="s">
        <v>221</v>
      </c>
      <c r="AT8" t="s">
        <v>214</v>
      </c>
      <c r="AU8" t="str">
        <f t="shared" si="10"/>
        <v>Das Bild zeigt eine Szene eines Bundesligaspiels, bei dem St. Pauli (braune Trikots) gegen Mainz 05 (weiße Trikots) spielt. Vor dem Spiel steht St. Pauli (braune Trikots) auf Platz 14 und Mainz 05 (weiße Trikots) auf Platz 12 der Bundesligatabelle. St. Pauli (braune Trikots) ist das Heimteam und es steht 0:3. Die Szene ist zeitlich gesehen im 4. Viertel des Spiels und Mainz 05 ist im Ballbesitz. Hier folgt eine Beschreibung der Spielszene.</v>
      </c>
    </row>
    <row r="9" spans="1:47" x14ac:dyDescent="0.2">
      <c r="A9" s="9">
        <v>7</v>
      </c>
      <c r="B9" s="12" t="s">
        <v>153</v>
      </c>
      <c r="C9" s="10">
        <v>9.7222222222222224E-3</v>
      </c>
      <c r="D9" s="9" t="s">
        <v>120</v>
      </c>
      <c r="E9" s="9">
        <v>6</v>
      </c>
      <c r="F9" s="9" t="s">
        <v>138</v>
      </c>
      <c r="G9" s="9" t="s">
        <v>154</v>
      </c>
      <c r="H9" s="9" t="s">
        <v>155</v>
      </c>
      <c r="I9" s="9">
        <v>30</v>
      </c>
      <c r="J9" s="9" t="s">
        <v>156</v>
      </c>
      <c r="K9" s="9" t="s">
        <v>157</v>
      </c>
      <c r="L9" s="9"/>
      <c r="M9" s="9" t="s">
        <v>125</v>
      </c>
      <c r="N9" s="10">
        <v>0</v>
      </c>
      <c r="O9" s="9" t="s">
        <v>145</v>
      </c>
      <c r="P9" s="9">
        <v>6</v>
      </c>
      <c r="Q9" s="11">
        <f t="shared" si="2"/>
        <v>0.16666666666666666</v>
      </c>
      <c r="R9" s="9">
        <v>13</v>
      </c>
      <c r="S9" s="9">
        <v>17</v>
      </c>
      <c r="U9" t="s">
        <v>220</v>
      </c>
      <c r="V9" t="str">
        <f t="shared" si="3"/>
        <v>FC Augsburg (weiße Trikots)</v>
      </c>
      <c r="W9" t="s">
        <v>209</v>
      </c>
      <c r="X9" t="str">
        <f t="shared" si="4"/>
        <v>Borussia M'gladbach (schwarze Trikots)</v>
      </c>
      <c r="Y9" t="s">
        <v>210</v>
      </c>
      <c r="Z9" t="s">
        <v>215</v>
      </c>
      <c r="AA9" t="str">
        <f t="shared" si="5"/>
        <v>FC Augsburg (weiße Trikots)</v>
      </c>
      <c r="AB9" t="s">
        <v>216</v>
      </c>
      <c r="AC9">
        <f t="shared" si="6"/>
        <v>13</v>
      </c>
      <c r="AD9" t="s">
        <v>217</v>
      </c>
      <c r="AE9" t="str">
        <f t="shared" si="7"/>
        <v>Borussia M'gladbach (schwarze Trikots)</v>
      </c>
      <c r="AF9" t="s">
        <v>216</v>
      </c>
      <c r="AG9">
        <f t="shared" si="8"/>
        <v>17</v>
      </c>
      <c r="AH9" t="s">
        <v>223</v>
      </c>
      <c r="AI9" t="str">
        <f t="shared" si="0"/>
        <v>FC Augsburg (weiße Trikots)</v>
      </c>
      <c r="AJ9" t="s">
        <v>211</v>
      </c>
      <c r="AK9">
        <v>0</v>
      </c>
      <c r="AL9" t="s">
        <v>212</v>
      </c>
      <c r="AM9">
        <v>0</v>
      </c>
      <c r="AN9" t="s">
        <v>75</v>
      </c>
      <c r="AO9" t="s">
        <v>213</v>
      </c>
      <c r="AP9" t="str">
        <f t="shared" si="1"/>
        <v>1. Viertel</v>
      </c>
      <c r="AQ9" t="s">
        <v>222</v>
      </c>
      <c r="AR9" t="str">
        <f t="shared" si="9"/>
        <v>Borussia M'gladbach</v>
      </c>
      <c r="AS9" t="s">
        <v>221</v>
      </c>
      <c r="AT9" t="s">
        <v>214</v>
      </c>
      <c r="AU9" t="str">
        <f t="shared" si="10"/>
        <v>Das Bild zeigt eine Szene eines Bundesligaspiels, bei dem FC Augsburg (weiße Trikots) gegen Borussia M'gladbach (schwarze Trikots) spielt. Vor dem Spiel steht FC Augsburg (weiße Trikots) auf Platz 13 und Borussia M'gladbach (schwarze Trikots) auf Platz 17 der Bundesligatabelle. FC Augsburg (weiße Trikots) ist das Heimteam und es steht 0:0. Die Szene ist zeitlich gesehen im 1. Viertel des Spiels und Borussia M'gladbach ist im Ballbesitz. Hier folgt eine Beschreibung der Spielszene.</v>
      </c>
    </row>
    <row r="10" spans="1:47" x14ac:dyDescent="0.2">
      <c r="A10" s="9">
        <v>8</v>
      </c>
      <c r="B10" s="12" t="s">
        <v>158</v>
      </c>
      <c r="C10" s="10">
        <v>0.17569444444444443</v>
      </c>
      <c r="D10" s="9" t="s">
        <v>120</v>
      </c>
      <c r="E10" s="9">
        <v>6</v>
      </c>
      <c r="F10" s="9" t="s">
        <v>159</v>
      </c>
      <c r="G10" s="9" t="s">
        <v>160</v>
      </c>
      <c r="H10" s="9" t="s">
        <v>161</v>
      </c>
      <c r="I10" s="9">
        <v>23</v>
      </c>
      <c r="J10" s="9" t="s">
        <v>162</v>
      </c>
      <c r="K10" s="9" t="s">
        <v>163</v>
      </c>
      <c r="L10" s="9"/>
      <c r="M10" s="9" t="s">
        <v>131</v>
      </c>
      <c r="N10" s="10">
        <v>1.3888888888888889E-3</v>
      </c>
      <c r="O10" s="9" t="s">
        <v>126</v>
      </c>
      <c r="P10" s="9">
        <v>2</v>
      </c>
      <c r="Q10" s="11">
        <f t="shared" si="2"/>
        <v>0.5</v>
      </c>
      <c r="R10" s="9">
        <v>15</v>
      </c>
      <c r="S10" s="9">
        <v>11</v>
      </c>
      <c r="U10" t="s">
        <v>220</v>
      </c>
      <c r="V10" t="str">
        <f t="shared" si="3"/>
        <v>VFL Wolfsburg (weiße Trikots)</v>
      </c>
      <c r="W10" t="s">
        <v>209</v>
      </c>
      <c r="X10" t="str">
        <f t="shared" si="4"/>
        <v>VFL Bochum (blaue Trikots)</v>
      </c>
      <c r="Y10" t="s">
        <v>210</v>
      </c>
      <c r="Z10" t="s">
        <v>215</v>
      </c>
      <c r="AA10" t="str">
        <f t="shared" si="5"/>
        <v>VFL Wolfsburg (weiße Trikots)</v>
      </c>
      <c r="AB10" t="s">
        <v>216</v>
      </c>
      <c r="AC10">
        <f t="shared" si="6"/>
        <v>15</v>
      </c>
      <c r="AD10" t="s">
        <v>217</v>
      </c>
      <c r="AE10" t="str">
        <f t="shared" si="7"/>
        <v>VFL Bochum (blaue Trikots)</v>
      </c>
      <c r="AF10" t="s">
        <v>216</v>
      </c>
      <c r="AG10">
        <f t="shared" si="8"/>
        <v>11</v>
      </c>
      <c r="AH10" t="s">
        <v>223</v>
      </c>
      <c r="AI10" t="str">
        <f t="shared" si="0"/>
        <v>VFL Wolfsburg (weiße Trikots)</v>
      </c>
      <c r="AJ10" t="s">
        <v>211</v>
      </c>
      <c r="AK10">
        <v>0</v>
      </c>
      <c r="AL10" t="s">
        <v>212</v>
      </c>
      <c r="AM10">
        <v>2</v>
      </c>
      <c r="AN10" t="s">
        <v>75</v>
      </c>
      <c r="AO10" t="s">
        <v>213</v>
      </c>
      <c r="AP10" t="str">
        <f t="shared" si="1"/>
        <v>3. Viertel</v>
      </c>
      <c r="AQ10" t="s">
        <v>222</v>
      </c>
      <c r="AR10" t="str">
        <f t="shared" si="9"/>
        <v>VFL Wolfsburg</v>
      </c>
      <c r="AS10" t="s">
        <v>221</v>
      </c>
      <c r="AT10" t="s">
        <v>214</v>
      </c>
      <c r="AU10" t="str">
        <f t="shared" si="10"/>
        <v>Das Bild zeigt eine Szene eines Bundesligaspiels, bei dem VFL Wolfsburg (weiße Trikots) gegen VFL Bochum (blaue Trikots) spielt. Vor dem Spiel steht VFL Wolfsburg (weiße Trikots) auf Platz 15 und VFL Bochum (blaue Trikots) auf Platz 11 der Bundesligatabelle. VFL Wolfsburg (weiße Trikots) ist das Heimteam und es steht 0:2. Die Szene ist zeitlich gesehen im 3. Viertel des Spiels und VFL Wolfsburg ist im Ballbesitz. Hier folgt eine Beschreibung der Spielszene.</v>
      </c>
    </row>
    <row r="11" spans="1:47" x14ac:dyDescent="0.2">
      <c r="A11" s="9">
        <v>9</v>
      </c>
      <c r="B11" s="9" t="s">
        <v>164</v>
      </c>
      <c r="C11" s="10">
        <v>6.9444444444444448E-2</v>
      </c>
      <c r="D11" s="9" t="s">
        <v>120</v>
      </c>
      <c r="E11" s="9">
        <v>6</v>
      </c>
      <c r="F11" s="9" t="s">
        <v>165</v>
      </c>
      <c r="G11" s="9" t="s">
        <v>133</v>
      </c>
      <c r="H11" s="9" t="s">
        <v>134</v>
      </c>
      <c r="I11" s="9">
        <v>25</v>
      </c>
      <c r="J11" s="9" t="s">
        <v>166</v>
      </c>
      <c r="K11" s="9" t="s">
        <v>167</v>
      </c>
      <c r="L11" s="9"/>
      <c r="M11" s="9" t="s">
        <v>125</v>
      </c>
      <c r="N11" s="10">
        <v>0</v>
      </c>
      <c r="O11" s="9" t="s">
        <v>126</v>
      </c>
      <c r="P11" s="9">
        <v>4</v>
      </c>
      <c r="Q11" s="11">
        <f t="shared" si="2"/>
        <v>0.25</v>
      </c>
      <c r="R11" s="9">
        <v>2</v>
      </c>
      <c r="S11" s="9">
        <v>1</v>
      </c>
      <c r="U11" t="s">
        <v>220</v>
      </c>
      <c r="V11" t="str">
        <f t="shared" si="3"/>
        <v>Eintracht Frankfurt (weiße Trikots)</v>
      </c>
      <c r="W11" t="s">
        <v>209</v>
      </c>
      <c r="X11" t="str">
        <f t="shared" si="4"/>
        <v>FC Bayern (rote Trikots)</v>
      </c>
      <c r="Y11" t="s">
        <v>210</v>
      </c>
      <c r="Z11" t="s">
        <v>215</v>
      </c>
      <c r="AA11" t="str">
        <f t="shared" si="5"/>
        <v>Eintracht Frankfurt (weiße Trikots)</v>
      </c>
      <c r="AB11" t="s">
        <v>216</v>
      </c>
      <c r="AC11">
        <f t="shared" si="6"/>
        <v>2</v>
      </c>
      <c r="AD11" t="s">
        <v>217</v>
      </c>
      <c r="AE11" t="str">
        <f t="shared" si="7"/>
        <v>FC Bayern (rote Trikots)</v>
      </c>
      <c r="AF11" t="s">
        <v>216</v>
      </c>
      <c r="AG11">
        <f t="shared" si="8"/>
        <v>1</v>
      </c>
      <c r="AH11" t="s">
        <v>223</v>
      </c>
      <c r="AI11" t="str">
        <f t="shared" si="0"/>
        <v>Eintracht Frankfurt (weiße Trikots)</v>
      </c>
      <c r="AJ11" t="s">
        <v>211</v>
      </c>
      <c r="AK11">
        <v>0</v>
      </c>
      <c r="AL11" t="s">
        <v>212</v>
      </c>
      <c r="AM11">
        <v>0</v>
      </c>
      <c r="AN11" t="s">
        <v>75</v>
      </c>
      <c r="AO11" t="s">
        <v>213</v>
      </c>
      <c r="AP11" t="str">
        <f t="shared" si="1"/>
        <v>1. Viertel</v>
      </c>
      <c r="AQ11" t="s">
        <v>222</v>
      </c>
      <c r="AR11" t="str">
        <f t="shared" si="9"/>
        <v>FC Bayern</v>
      </c>
      <c r="AS11" t="s">
        <v>221</v>
      </c>
      <c r="AT11" t="s">
        <v>214</v>
      </c>
      <c r="AU11" t="str">
        <f t="shared" si="10"/>
        <v>Das Bild zeigt eine Szene eines Bundesligaspiels, bei dem Eintracht Frankfurt (weiße Trikots) gegen FC Bayern (rote Trikots) spielt. Vor dem Spiel steht Eintracht Frankfurt (weiße Trikots) auf Platz 2 und FC Bayern (rote Trikots) auf Platz 1 der Bundesligatabelle. Eintracht Frankfurt (weiße Trikots) ist das Heimteam und es steht 0:0. Die Szene ist zeitlich gesehen im 1. Viertel des Spiels und FC Bayern ist im Ballbesitz. Hier folgt eine Beschreibung der Spielszene.</v>
      </c>
    </row>
    <row r="12" spans="1:47" x14ac:dyDescent="0.2">
      <c r="A12" s="9">
        <v>10</v>
      </c>
      <c r="B12" s="9" t="s">
        <v>168</v>
      </c>
      <c r="C12" s="10">
        <v>0.21180555555555555</v>
      </c>
      <c r="D12" s="9" t="s">
        <v>120</v>
      </c>
      <c r="E12" s="9">
        <v>6</v>
      </c>
      <c r="F12" s="9" t="s">
        <v>169</v>
      </c>
      <c r="G12" s="9" t="s">
        <v>170</v>
      </c>
      <c r="H12" s="9" t="s">
        <v>171</v>
      </c>
      <c r="I12" s="9">
        <v>6</v>
      </c>
      <c r="J12" s="9" t="s">
        <v>172</v>
      </c>
      <c r="K12" s="9" t="s">
        <v>173</v>
      </c>
      <c r="L12" s="9"/>
      <c r="M12" s="9" t="s">
        <v>152</v>
      </c>
      <c r="N12" s="10">
        <v>6.9444444444444447E-4</v>
      </c>
      <c r="O12" s="9" t="s">
        <v>126</v>
      </c>
      <c r="P12" s="9">
        <v>6</v>
      </c>
      <c r="Q12" s="11">
        <f t="shared" si="2"/>
        <v>0.16666666666666666</v>
      </c>
      <c r="R12" s="9">
        <v>8</v>
      </c>
      <c r="S12" s="9">
        <v>16</v>
      </c>
      <c r="U12" t="s">
        <v>220</v>
      </c>
      <c r="V12" t="str">
        <f t="shared" si="3"/>
        <v>VFB Stuttgart (weiße Trikots)</v>
      </c>
      <c r="W12" t="s">
        <v>209</v>
      </c>
      <c r="X12" t="str">
        <f t="shared" si="4"/>
        <v>TSG Hoffenheim (blaue Trikots)</v>
      </c>
      <c r="Y12" t="s">
        <v>210</v>
      </c>
      <c r="Z12" t="s">
        <v>215</v>
      </c>
      <c r="AA12" t="str">
        <f t="shared" si="5"/>
        <v>VFB Stuttgart (weiße Trikots)</v>
      </c>
      <c r="AB12" t="s">
        <v>216</v>
      </c>
      <c r="AC12">
        <f t="shared" si="6"/>
        <v>8</v>
      </c>
      <c r="AD12" t="s">
        <v>217</v>
      </c>
      <c r="AE12" t="str">
        <f t="shared" si="7"/>
        <v>TSG Hoffenheim (blaue Trikots)</v>
      </c>
      <c r="AF12" t="s">
        <v>216</v>
      </c>
      <c r="AG12">
        <f t="shared" si="8"/>
        <v>16</v>
      </c>
      <c r="AH12" t="s">
        <v>223</v>
      </c>
      <c r="AI12" t="str">
        <f t="shared" si="0"/>
        <v>VFB Stuttgart (weiße Trikots)</v>
      </c>
      <c r="AJ12" t="s">
        <v>211</v>
      </c>
      <c r="AK12">
        <v>0</v>
      </c>
      <c r="AL12" t="s">
        <v>212</v>
      </c>
      <c r="AM12">
        <v>1</v>
      </c>
      <c r="AN12" t="s">
        <v>75</v>
      </c>
      <c r="AO12" t="s">
        <v>213</v>
      </c>
      <c r="AP12" t="str">
        <f t="shared" si="1"/>
        <v>4. Viertel</v>
      </c>
      <c r="AQ12" t="s">
        <v>222</v>
      </c>
      <c r="AR12" t="str">
        <f t="shared" si="9"/>
        <v>VFB Stuttgart</v>
      </c>
      <c r="AS12" t="s">
        <v>221</v>
      </c>
      <c r="AT12" t="s">
        <v>214</v>
      </c>
      <c r="AU12" t="str">
        <f t="shared" si="10"/>
        <v>Das Bild zeigt eine Szene eines Bundesligaspiels, bei dem VFB Stuttgart (weiße Trikots) gegen TSG Hoffenheim (blaue Trikots) spielt. Vor dem Spiel steht VFB Stuttgart (weiße Trikots) auf Platz 8 und TSG Hoffenheim (blaue Trikots) auf Platz 16 der Bundesligatabelle. VFB Stuttgart (weiße Trikots) ist das Heimteam und es steht 0:1. Die Szene ist zeitlich gesehen im 4. Viertel des Spiels und VFB Stuttgart ist im Ballbesitz. Hier folgt eine Beschreibung der Spielszene.</v>
      </c>
    </row>
    <row r="13" spans="1:47" x14ac:dyDescent="0.2">
      <c r="A13" s="9">
        <v>11</v>
      </c>
      <c r="B13" s="12" t="s">
        <v>174</v>
      </c>
      <c r="C13" s="10">
        <v>0.27430555555555558</v>
      </c>
      <c r="D13" s="9" t="s">
        <v>120</v>
      </c>
      <c r="E13" s="9">
        <v>17</v>
      </c>
      <c r="F13" s="9" t="s">
        <v>175</v>
      </c>
      <c r="G13" s="9" t="s">
        <v>176</v>
      </c>
      <c r="H13" s="9" t="s">
        <v>177</v>
      </c>
      <c r="I13" s="9">
        <v>13</v>
      </c>
      <c r="J13" s="9" t="s">
        <v>178</v>
      </c>
      <c r="K13" s="13" t="s">
        <v>179</v>
      </c>
      <c r="L13" s="9"/>
      <c r="M13" s="9" t="s">
        <v>152</v>
      </c>
      <c r="N13" s="10">
        <v>8.4722222222222227E-2</v>
      </c>
      <c r="O13" s="9" t="s">
        <v>126</v>
      </c>
      <c r="P13" s="9">
        <v>6</v>
      </c>
      <c r="Q13" s="11">
        <f t="shared" si="2"/>
        <v>0.16666666666666666</v>
      </c>
      <c r="R13" s="9">
        <v>9</v>
      </c>
      <c r="S13" s="9">
        <v>16</v>
      </c>
      <c r="U13" t="s">
        <v>220</v>
      </c>
      <c r="V13" t="str">
        <f t="shared" si="3"/>
        <v>SV Werder Bremen (grüne Trikots)</v>
      </c>
      <c r="W13" t="s">
        <v>209</v>
      </c>
      <c r="X13" t="str">
        <f t="shared" si="4"/>
        <v>FC Heidenheim (rote Trikots)</v>
      </c>
      <c r="Y13" t="s">
        <v>210</v>
      </c>
      <c r="Z13" t="s">
        <v>215</v>
      </c>
      <c r="AA13" t="str">
        <f t="shared" si="5"/>
        <v>SV Werder Bremen (grüne Trikots)</v>
      </c>
      <c r="AB13" t="s">
        <v>216</v>
      </c>
      <c r="AC13">
        <f t="shared" si="6"/>
        <v>9</v>
      </c>
      <c r="AD13" t="s">
        <v>217</v>
      </c>
      <c r="AE13" t="str">
        <f t="shared" si="7"/>
        <v>FC Heidenheim (rote Trikots)</v>
      </c>
      <c r="AF13" t="s">
        <v>216</v>
      </c>
      <c r="AG13">
        <f t="shared" si="8"/>
        <v>16</v>
      </c>
      <c r="AH13" t="s">
        <v>223</v>
      </c>
      <c r="AI13" t="str">
        <f t="shared" si="0"/>
        <v>SV Werder Bremen (grüne Trikots)</v>
      </c>
      <c r="AJ13" t="s">
        <v>211</v>
      </c>
      <c r="AK13">
        <v>2</v>
      </c>
      <c r="AL13" t="s">
        <v>212</v>
      </c>
      <c r="AM13">
        <v>2</v>
      </c>
      <c r="AN13" t="s">
        <v>75</v>
      </c>
      <c r="AO13" t="s">
        <v>213</v>
      </c>
      <c r="AP13" t="str">
        <f t="shared" si="1"/>
        <v>4. Viertel</v>
      </c>
      <c r="AQ13" t="s">
        <v>222</v>
      </c>
      <c r="AR13" t="str">
        <f t="shared" si="9"/>
        <v>SV Werder Bremen</v>
      </c>
      <c r="AS13" t="s">
        <v>221</v>
      </c>
      <c r="AT13" t="s">
        <v>214</v>
      </c>
      <c r="AU13" t="str">
        <f t="shared" si="10"/>
        <v>Das Bild zeigt eine Szene eines Bundesligaspiels, bei dem SV Werder Bremen (grüne Trikots) gegen FC Heidenheim (rote Trikots) spielt. Vor dem Spiel steht SV Werder Bremen (grüne Trikots) auf Platz 9 und FC Heidenheim (rote Trikots) auf Platz 16 der Bundesligatabelle. SV Werder Bremen (grüne Trikots) ist das Heimteam und es steht 2:2. Die Szene ist zeitlich gesehen im 4. Viertel des Spiels und SV Werder Bremen ist im Ballbesitz. Hier folgt eine Beschreibung der Spielszene.</v>
      </c>
    </row>
    <row r="14" spans="1:47" x14ac:dyDescent="0.2">
      <c r="A14" s="9">
        <v>12</v>
      </c>
      <c r="B14" s="12" t="s">
        <v>180</v>
      </c>
      <c r="C14" s="10">
        <v>0.22152777777777777</v>
      </c>
      <c r="D14" s="9" t="s">
        <v>120</v>
      </c>
      <c r="E14" s="9">
        <v>17</v>
      </c>
      <c r="F14" s="9" t="s">
        <v>169</v>
      </c>
      <c r="G14" s="9" t="s">
        <v>240</v>
      </c>
      <c r="H14" s="9" t="s">
        <v>171</v>
      </c>
      <c r="I14" s="9">
        <v>16</v>
      </c>
      <c r="J14" s="9" t="s">
        <v>181</v>
      </c>
      <c r="K14" s="13" t="s">
        <v>182</v>
      </c>
      <c r="L14" s="9"/>
      <c r="M14" s="9" t="s">
        <v>131</v>
      </c>
      <c r="N14" s="10">
        <v>4.2361111111111113E-2</v>
      </c>
      <c r="O14" s="9" t="s">
        <v>145</v>
      </c>
      <c r="P14" s="9">
        <v>5</v>
      </c>
      <c r="Q14" s="11">
        <f t="shared" si="2"/>
        <v>0.2</v>
      </c>
      <c r="R14" s="9">
        <v>7</v>
      </c>
      <c r="S14" s="9">
        <v>4</v>
      </c>
      <c r="U14" t="s">
        <v>220</v>
      </c>
      <c r="V14" t="str">
        <f t="shared" si="3"/>
        <v>VFB Stuttgart (weiße Trikots)</v>
      </c>
      <c r="W14" t="s">
        <v>209</v>
      </c>
      <c r="X14" t="str">
        <f t="shared" si="4"/>
        <v>RB Leipzig (rote Trikots)</v>
      </c>
      <c r="Y14" t="s">
        <v>210</v>
      </c>
      <c r="Z14" t="s">
        <v>215</v>
      </c>
      <c r="AA14" t="str">
        <f t="shared" si="5"/>
        <v>VFB Stuttgart (weiße Trikots)</v>
      </c>
      <c r="AB14" t="s">
        <v>216</v>
      </c>
      <c r="AC14">
        <f t="shared" si="6"/>
        <v>7</v>
      </c>
      <c r="AD14" t="s">
        <v>217</v>
      </c>
      <c r="AE14" t="str">
        <f t="shared" si="7"/>
        <v>RB Leipzig (rote Trikots)</v>
      </c>
      <c r="AF14" t="s">
        <v>216</v>
      </c>
      <c r="AG14">
        <f t="shared" si="8"/>
        <v>4</v>
      </c>
      <c r="AH14" t="s">
        <v>223</v>
      </c>
      <c r="AI14" t="str">
        <f t="shared" si="0"/>
        <v>VFB Stuttgart (weiße Trikots)</v>
      </c>
      <c r="AJ14" t="s">
        <v>211</v>
      </c>
      <c r="AK14">
        <v>1</v>
      </c>
      <c r="AL14" t="s">
        <v>212</v>
      </c>
      <c r="AM14">
        <v>1</v>
      </c>
      <c r="AN14" t="s">
        <v>75</v>
      </c>
      <c r="AO14" t="s">
        <v>213</v>
      </c>
      <c r="AP14" t="str">
        <f t="shared" si="1"/>
        <v>3. Viertel</v>
      </c>
      <c r="AQ14" t="s">
        <v>222</v>
      </c>
      <c r="AR14" t="str">
        <f t="shared" si="9"/>
        <v>VFB Stuttgart</v>
      </c>
      <c r="AS14" t="s">
        <v>221</v>
      </c>
      <c r="AT14" t="s">
        <v>214</v>
      </c>
      <c r="AU14" t="str">
        <f t="shared" si="10"/>
        <v>Das Bild zeigt eine Szene eines Bundesligaspiels, bei dem VFB Stuttgart (weiße Trikots) gegen RB Leipzig (rote Trikots) spielt. Vor dem Spiel steht VFB Stuttgart (weiße Trikots) auf Platz 7 und RB Leipzig (rote Trikots) auf Platz 4 der Bundesligatabelle. VFB Stuttgart (weiße Trikots) ist das Heimteam und es steht 1:1. Die Szene ist zeitlich gesehen im 3. Viertel des Spiels und VFB Stuttgart ist im Ballbesitz. Hier folgt eine Beschreibung der Spielszene.</v>
      </c>
    </row>
    <row r="15" spans="1:47" x14ac:dyDescent="0.2">
      <c r="A15" s="9">
        <v>13</v>
      </c>
      <c r="B15" s="12" t="s">
        <v>183</v>
      </c>
      <c r="C15" s="10">
        <v>7.7083333333333337E-2</v>
      </c>
      <c r="D15" s="9" t="s">
        <v>120</v>
      </c>
      <c r="E15" s="9">
        <v>17</v>
      </c>
      <c r="F15" s="9" t="s">
        <v>121</v>
      </c>
      <c r="G15" s="9" t="s">
        <v>154</v>
      </c>
      <c r="H15" s="9" t="s">
        <v>155</v>
      </c>
      <c r="I15" s="9">
        <v>7</v>
      </c>
      <c r="J15" s="9" t="s">
        <v>184</v>
      </c>
      <c r="K15" s="13" t="s">
        <v>185</v>
      </c>
      <c r="L15" s="9"/>
      <c r="M15" s="9" t="s">
        <v>125</v>
      </c>
      <c r="N15" s="10">
        <v>4.1666666666666664E-2</v>
      </c>
      <c r="O15" s="9" t="s">
        <v>145</v>
      </c>
      <c r="P15" s="9">
        <v>3</v>
      </c>
      <c r="Q15" s="11">
        <f t="shared" si="2"/>
        <v>0.33333333333333331</v>
      </c>
      <c r="R15" s="9">
        <v>10</v>
      </c>
      <c r="S15" s="9">
        <v>11</v>
      </c>
      <c r="U15" t="s">
        <v>220</v>
      </c>
      <c r="V15" t="str">
        <f t="shared" si="3"/>
        <v>VFL Wolfsburg (grüne Trikots)</v>
      </c>
      <c r="W15" t="s">
        <v>209</v>
      </c>
      <c r="X15" t="str">
        <f t="shared" si="4"/>
        <v>Borussia M'gladbach (schwarze Trikots)</v>
      </c>
      <c r="Y15" t="s">
        <v>210</v>
      </c>
      <c r="Z15" t="s">
        <v>215</v>
      </c>
      <c r="AA15" t="str">
        <f t="shared" si="5"/>
        <v>VFL Wolfsburg (grüne Trikots)</v>
      </c>
      <c r="AB15" t="s">
        <v>216</v>
      </c>
      <c r="AC15">
        <f t="shared" si="6"/>
        <v>10</v>
      </c>
      <c r="AD15" t="s">
        <v>217</v>
      </c>
      <c r="AE15" t="str">
        <f t="shared" si="7"/>
        <v>Borussia M'gladbach (schwarze Trikots)</v>
      </c>
      <c r="AF15" t="s">
        <v>216</v>
      </c>
      <c r="AG15">
        <f t="shared" si="8"/>
        <v>11</v>
      </c>
      <c r="AH15" t="s">
        <v>223</v>
      </c>
      <c r="AI15" t="str">
        <f t="shared" si="0"/>
        <v>VFL Wolfsburg (grüne Trikots)</v>
      </c>
      <c r="AJ15" t="s">
        <v>211</v>
      </c>
      <c r="AK15">
        <v>1</v>
      </c>
      <c r="AL15" t="s">
        <v>212</v>
      </c>
      <c r="AM15">
        <v>0</v>
      </c>
      <c r="AN15" t="s">
        <v>75</v>
      </c>
      <c r="AO15" t="s">
        <v>213</v>
      </c>
      <c r="AP15" t="str">
        <f t="shared" si="1"/>
        <v>1. Viertel</v>
      </c>
      <c r="AQ15" t="s">
        <v>222</v>
      </c>
      <c r="AR15" t="str">
        <f t="shared" si="9"/>
        <v>Borussia M'gladbach</v>
      </c>
      <c r="AS15" t="s">
        <v>221</v>
      </c>
      <c r="AT15" t="s">
        <v>214</v>
      </c>
      <c r="AU15" t="str">
        <f t="shared" si="10"/>
        <v>Das Bild zeigt eine Szene eines Bundesligaspiels, bei dem VFL Wolfsburg (grüne Trikots) gegen Borussia M'gladbach (schwarze Trikots) spielt. Vor dem Spiel steht VFL Wolfsburg (grüne Trikots) auf Platz 10 und Borussia M'gladbach (schwarze Trikots) auf Platz 11 der Bundesligatabelle. VFL Wolfsburg (grüne Trikots) ist das Heimteam und es steht 1:0. Die Szene ist zeitlich gesehen im 1. Viertel des Spiels und Borussia M'gladbach ist im Ballbesitz. Hier folgt eine Beschreibung der Spielszene.</v>
      </c>
    </row>
    <row r="16" spans="1:47" x14ac:dyDescent="0.2">
      <c r="A16" s="9">
        <v>14</v>
      </c>
      <c r="B16" s="12" t="s">
        <v>186</v>
      </c>
      <c r="C16" s="10">
        <v>4.1666666666666664E-2</v>
      </c>
      <c r="D16" s="9" t="s">
        <v>120</v>
      </c>
      <c r="E16" s="9">
        <v>16</v>
      </c>
      <c r="F16" s="9" t="s">
        <v>187</v>
      </c>
      <c r="G16" s="9" t="s">
        <v>160</v>
      </c>
      <c r="H16" s="9" t="s">
        <v>149</v>
      </c>
      <c r="I16" s="9">
        <v>16</v>
      </c>
      <c r="J16" s="9" t="s">
        <v>188</v>
      </c>
      <c r="K16" s="13" t="s">
        <v>189</v>
      </c>
      <c r="L16" s="9"/>
      <c r="M16" s="9" t="s">
        <v>125</v>
      </c>
      <c r="N16" s="10">
        <v>0</v>
      </c>
      <c r="O16" s="9" t="s">
        <v>145</v>
      </c>
      <c r="P16" s="9">
        <v>5</v>
      </c>
      <c r="Q16" s="11">
        <f t="shared" si="2"/>
        <v>0.2</v>
      </c>
      <c r="R16" s="9">
        <v>5</v>
      </c>
      <c r="S16" s="9">
        <v>18</v>
      </c>
      <c r="U16" t="s">
        <v>220</v>
      </c>
      <c r="V16" t="str">
        <f t="shared" si="3"/>
        <v>Mainz 05 (rote Trikots)</v>
      </c>
      <c r="W16" t="s">
        <v>209</v>
      </c>
      <c r="X16" t="str">
        <f t="shared" si="4"/>
        <v>VFL Bochum (blaue Trikots)</v>
      </c>
      <c r="Y16" t="s">
        <v>210</v>
      </c>
      <c r="Z16" t="s">
        <v>215</v>
      </c>
      <c r="AA16" t="str">
        <f t="shared" si="5"/>
        <v>Mainz 05 (rote Trikots)</v>
      </c>
      <c r="AB16" t="s">
        <v>216</v>
      </c>
      <c r="AC16">
        <f t="shared" si="6"/>
        <v>5</v>
      </c>
      <c r="AD16" t="s">
        <v>217</v>
      </c>
      <c r="AE16" t="str">
        <f t="shared" si="7"/>
        <v>VFL Bochum (blaue Trikots)</v>
      </c>
      <c r="AF16" t="s">
        <v>216</v>
      </c>
      <c r="AG16">
        <f t="shared" si="8"/>
        <v>18</v>
      </c>
      <c r="AH16" t="s">
        <v>223</v>
      </c>
      <c r="AI16" t="str">
        <f t="shared" si="0"/>
        <v>Mainz 05 (rote Trikots)</v>
      </c>
      <c r="AJ16" t="s">
        <v>211</v>
      </c>
      <c r="AK16">
        <v>0</v>
      </c>
      <c r="AL16" t="s">
        <v>212</v>
      </c>
      <c r="AM16">
        <v>0</v>
      </c>
      <c r="AN16" t="s">
        <v>75</v>
      </c>
      <c r="AO16" t="s">
        <v>213</v>
      </c>
      <c r="AP16" t="str">
        <f t="shared" si="1"/>
        <v>1. Viertel</v>
      </c>
      <c r="AQ16" t="s">
        <v>222</v>
      </c>
      <c r="AR16" t="str">
        <f t="shared" si="9"/>
        <v>Mainz 05</v>
      </c>
      <c r="AS16" t="s">
        <v>221</v>
      </c>
      <c r="AT16" t="s">
        <v>214</v>
      </c>
      <c r="AU16" t="str">
        <f t="shared" si="10"/>
        <v>Das Bild zeigt eine Szene eines Bundesligaspiels, bei dem Mainz 05 (rote Trikots) gegen VFL Bochum (blaue Trikots) spielt. Vor dem Spiel steht Mainz 05 (rote Trikots) auf Platz 5 und VFL Bochum (blaue Trikots) auf Platz 18 der Bundesligatabelle. Mainz 05 (rote Trikots) ist das Heimteam und es steht 0:0. Die Szene ist zeitlich gesehen im 1. Viertel des Spiels und Mainz 05 ist im Ballbesitz. Hier folgt eine Beschreibung der Spielszene.</v>
      </c>
    </row>
    <row r="17" spans="1:47" x14ac:dyDescent="0.2">
      <c r="A17" s="14">
        <v>15</v>
      </c>
      <c r="B17" s="15" t="s">
        <v>190</v>
      </c>
      <c r="C17" s="16">
        <v>9.0277777777777776E-2</v>
      </c>
      <c r="D17" s="14" t="s">
        <v>120</v>
      </c>
      <c r="E17" s="14">
        <v>18</v>
      </c>
      <c r="F17" s="14" t="s">
        <v>165</v>
      </c>
      <c r="G17" s="14" t="s">
        <v>241</v>
      </c>
      <c r="H17" s="14" t="s">
        <v>191</v>
      </c>
      <c r="I17" s="14">
        <v>27</v>
      </c>
      <c r="J17" s="14" t="s">
        <v>192</v>
      </c>
      <c r="K17" s="17" t="s">
        <v>193</v>
      </c>
      <c r="L17" s="14"/>
      <c r="M17" s="14" t="s">
        <v>125</v>
      </c>
      <c r="N17" s="16">
        <v>4.2361111111111113E-2</v>
      </c>
      <c r="O17" s="14" t="s">
        <v>126</v>
      </c>
      <c r="P17" s="14">
        <v>4</v>
      </c>
      <c r="Q17" s="11">
        <f t="shared" si="2"/>
        <v>0.25</v>
      </c>
      <c r="R17" s="14">
        <v>3</v>
      </c>
      <c r="S17" s="14">
        <v>10</v>
      </c>
      <c r="U17" t="s">
        <v>220</v>
      </c>
      <c r="V17" t="str">
        <f>F17</f>
        <v>Eintracht Frankfurt (weiße Trikots)</v>
      </c>
      <c r="W17" t="s">
        <v>209</v>
      </c>
      <c r="X17" t="str">
        <f>G17</f>
        <v>Borussia Dortmund (gelbe Trikots)</v>
      </c>
      <c r="Y17" t="s">
        <v>210</v>
      </c>
      <c r="Z17" t="s">
        <v>215</v>
      </c>
      <c r="AA17" t="str">
        <f t="shared" si="5"/>
        <v>Eintracht Frankfurt (weiße Trikots)</v>
      </c>
      <c r="AB17" t="s">
        <v>216</v>
      </c>
      <c r="AC17">
        <f t="shared" si="6"/>
        <v>3</v>
      </c>
      <c r="AD17" t="s">
        <v>217</v>
      </c>
      <c r="AE17" t="str">
        <f t="shared" si="7"/>
        <v>Borussia Dortmund (gelbe Trikots)</v>
      </c>
      <c r="AF17" t="s">
        <v>216</v>
      </c>
      <c r="AG17">
        <f t="shared" si="8"/>
        <v>10</v>
      </c>
      <c r="AH17" t="s">
        <v>223</v>
      </c>
      <c r="AI17" t="str">
        <f t="shared" si="0"/>
        <v>Eintracht Frankfurt (weiße Trikots)</v>
      </c>
      <c r="AJ17" t="s">
        <v>211</v>
      </c>
      <c r="AK17">
        <v>1</v>
      </c>
      <c r="AL17" t="s">
        <v>212</v>
      </c>
      <c r="AM17">
        <v>1</v>
      </c>
      <c r="AN17" t="s">
        <v>75</v>
      </c>
      <c r="AO17" t="s">
        <v>213</v>
      </c>
      <c r="AP17" t="str">
        <f t="shared" si="1"/>
        <v>1. Viertel</v>
      </c>
      <c r="AQ17" t="s">
        <v>222</v>
      </c>
      <c r="AR17" t="str">
        <f t="shared" si="9"/>
        <v>Eintracht Frankfurt</v>
      </c>
      <c r="AS17" t="s">
        <v>221</v>
      </c>
      <c r="AT17" t="s">
        <v>214</v>
      </c>
      <c r="AU17" t="str">
        <f t="shared" si="10"/>
        <v>Das Bild zeigt eine Szene eines Bundesligaspiels, bei dem Eintracht Frankfurt (weiße Trikots) gegen Borussia Dortmund (gelbe Trikots) spielt. Vor dem Spiel steht Eintracht Frankfurt (weiße Trikots) auf Platz 3 und Borussia Dortmund (gelbe Trikots) auf Platz 10 der Bundesligatabelle. Eintracht Frankfurt (weiße Trikots) ist das Heimteam und es steht 1:1. Die Szene ist zeitlich gesehen im 1. Viertel des Spiels und Eintracht Frankfurt ist im Ballbesitz. Hier folgt eine Beschreibung der Spielszene.</v>
      </c>
    </row>
    <row r="18" spans="1:47" x14ac:dyDescent="0.2">
      <c r="A18" s="9">
        <v>16</v>
      </c>
      <c r="B18" s="12" t="s">
        <v>194</v>
      </c>
      <c r="C18" s="10">
        <v>0.28680555555555554</v>
      </c>
      <c r="D18" s="9" t="s">
        <v>120</v>
      </c>
      <c r="E18" s="9">
        <v>10</v>
      </c>
      <c r="F18" s="9" t="s">
        <v>187</v>
      </c>
      <c r="G18" s="9" t="s">
        <v>241</v>
      </c>
      <c r="H18" s="9" t="s">
        <v>149</v>
      </c>
      <c r="I18" s="9">
        <v>29</v>
      </c>
      <c r="J18" s="9" t="s">
        <v>195</v>
      </c>
      <c r="K18" s="13" t="s">
        <v>196</v>
      </c>
      <c r="L18" s="9"/>
      <c r="M18" s="9" t="s">
        <v>152</v>
      </c>
      <c r="N18" s="10">
        <v>0.12569444444444444</v>
      </c>
      <c r="O18" s="9" t="s">
        <v>126</v>
      </c>
      <c r="P18" s="9">
        <v>3</v>
      </c>
      <c r="Q18" s="11">
        <f t="shared" si="2"/>
        <v>0.33333333333333331</v>
      </c>
      <c r="R18" s="9">
        <v>13</v>
      </c>
      <c r="S18" s="9">
        <v>5</v>
      </c>
      <c r="U18" t="s">
        <v>220</v>
      </c>
      <c r="V18" t="str">
        <f t="shared" ref="V18:V20" si="11">F18</f>
        <v>Mainz 05 (rote Trikots)</v>
      </c>
      <c r="W18" t="s">
        <v>209</v>
      </c>
      <c r="X18" t="str">
        <f t="shared" ref="X18:X20" si="12">G18</f>
        <v>Borussia Dortmund (gelbe Trikots)</v>
      </c>
      <c r="Y18" t="s">
        <v>210</v>
      </c>
      <c r="Z18" t="s">
        <v>215</v>
      </c>
      <c r="AA18" t="str">
        <f t="shared" si="5"/>
        <v>Mainz 05 (rote Trikots)</v>
      </c>
      <c r="AB18" t="s">
        <v>216</v>
      </c>
      <c r="AC18">
        <f t="shared" si="6"/>
        <v>13</v>
      </c>
      <c r="AD18" t="s">
        <v>217</v>
      </c>
      <c r="AE18" t="str">
        <f t="shared" si="7"/>
        <v>Borussia Dortmund (gelbe Trikots)</v>
      </c>
      <c r="AF18" t="s">
        <v>216</v>
      </c>
      <c r="AG18">
        <f t="shared" si="8"/>
        <v>5</v>
      </c>
      <c r="AH18" t="s">
        <v>223</v>
      </c>
      <c r="AI18" t="str">
        <f t="shared" si="0"/>
        <v>Mainz 05 (rote Trikots)</v>
      </c>
      <c r="AJ18" t="s">
        <v>211</v>
      </c>
      <c r="AK18">
        <v>3</v>
      </c>
      <c r="AL18" t="s">
        <v>212</v>
      </c>
      <c r="AM18">
        <v>1</v>
      </c>
      <c r="AN18" t="s">
        <v>75</v>
      </c>
      <c r="AO18" t="s">
        <v>213</v>
      </c>
      <c r="AP18" t="str">
        <f t="shared" si="1"/>
        <v>4. Viertel</v>
      </c>
      <c r="AQ18" t="s">
        <v>222</v>
      </c>
      <c r="AR18" t="str">
        <f t="shared" si="9"/>
        <v>Mainz 05</v>
      </c>
      <c r="AS18" t="s">
        <v>221</v>
      </c>
      <c r="AT18" t="s">
        <v>214</v>
      </c>
      <c r="AU18" t="str">
        <f t="shared" si="10"/>
        <v>Das Bild zeigt eine Szene eines Bundesligaspiels, bei dem Mainz 05 (rote Trikots) gegen Borussia Dortmund (gelbe Trikots) spielt. Vor dem Spiel steht Mainz 05 (rote Trikots) auf Platz 13 und Borussia Dortmund (gelbe Trikots) auf Platz 5 der Bundesligatabelle. Mainz 05 (rote Trikots) ist das Heimteam und es steht 3:1. Die Szene ist zeitlich gesehen im 4. Viertel des Spiels und Mainz 05 ist im Ballbesitz. Hier folgt eine Beschreibung der Spielszene.</v>
      </c>
    </row>
    <row r="19" spans="1:47" x14ac:dyDescent="0.2">
      <c r="A19" s="9">
        <v>17</v>
      </c>
      <c r="B19" s="12" t="s">
        <v>197</v>
      </c>
      <c r="C19" s="10">
        <v>8.7499999999999994E-2</v>
      </c>
      <c r="D19" s="9" t="s">
        <v>120</v>
      </c>
      <c r="E19" s="9">
        <v>10</v>
      </c>
      <c r="F19" s="9" t="s">
        <v>147</v>
      </c>
      <c r="G19" s="9" t="s">
        <v>198</v>
      </c>
      <c r="H19" s="9" t="s">
        <v>134</v>
      </c>
      <c r="I19" s="9">
        <v>42</v>
      </c>
      <c r="J19" s="9" t="s">
        <v>199</v>
      </c>
      <c r="K19" s="13" t="s">
        <v>200</v>
      </c>
      <c r="L19" s="9"/>
      <c r="M19" s="9" t="s">
        <v>201</v>
      </c>
      <c r="N19" s="10">
        <v>6.9444444444444447E-4</v>
      </c>
      <c r="O19" s="9" t="s">
        <v>126</v>
      </c>
      <c r="P19" s="9">
        <v>5</v>
      </c>
      <c r="Q19" s="11">
        <f t="shared" si="2"/>
        <v>0.2</v>
      </c>
      <c r="R19" s="9">
        <v>1</v>
      </c>
      <c r="S19" s="9">
        <v>15</v>
      </c>
      <c r="U19" t="s">
        <v>220</v>
      </c>
      <c r="V19" t="str">
        <f t="shared" si="11"/>
        <v>St. Pauli (braune Trikots)</v>
      </c>
      <c r="W19" t="s">
        <v>209</v>
      </c>
      <c r="X19" t="str">
        <f t="shared" si="12"/>
        <v>FC Bayern (weiße Trikots)</v>
      </c>
      <c r="Y19" t="s">
        <v>210</v>
      </c>
      <c r="Z19" t="s">
        <v>215</v>
      </c>
      <c r="AA19" t="str">
        <f t="shared" si="5"/>
        <v>St. Pauli (braune Trikots)</v>
      </c>
      <c r="AB19" t="s">
        <v>216</v>
      </c>
      <c r="AC19">
        <f t="shared" si="6"/>
        <v>1</v>
      </c>
      <c r="AD19" t="s">
        <v>217</v>
      </c>
      <c r="AE19" t="str">
        <f t="shared" si="7"/>
        <v>FC Bayern (weiße Trikots)</v>
      </c>
      <c r="AF19" t="s">
        <v>216</v>
      </c>
      <c r="AG19">
        <f t="shared" si="8"/>
        <v>15</v>
      </c>
      <c r="AH19" t="s">
        <v>223</v>
      </c>
      <c r="AI19" t="str">
        <f t="shared" si="0"/>
        <v>St. Pauli (braune Trikots)</v>
      </c>
      <c r="AJ19" t="s">
        <v>211</v>
      </c>
      <c r="AK19">
        <v>0</v>
      </c>
      <c r="AL19" t="s">
        <v>212</v>
      </c>
      <c r="AM19">
        <v>1</v>
      </c>
      <c r="AN19" t="s">
        <v>75</v>
      </c>
      <c r="AO19" t="s">
        <v>213</v>
      </c>
      <c r="AP19" t="str">
        <f t="shared" si="1"/>
        <v>2. Viertel</v>
      </c>
      <c r="AQ19" t="s">
        <v>222</v>
      </c>
      <c r="AR19" t="str">
        <f t="shared" si="9"/>
        <v>FC Bayern</v>
      </c>
      <c r="AS19" t="s">
        <v>221</v>
      </c>
      <c r="AT19" t="s">
        <v>214</v>
      </c>
      <c r="AU19" t="str">
        <f t="shared" si="10"/>
        <v>Das Bild zeigt eine Szene eines Bundesligaspiels, bei dem St. Pauli (braune Trikots) gegen FC Bayern (weiße Trikots) spielt. Vor dem Spiel steht St. Pauli (braune Trikots) auf Platz 1 und FC Bayern (weiße Trikots) auf Platz 15 der Bundesligatabelle. St. Pauli (braune Trikots) ist das Heimteam und es steht 0:1. Die Szene ist zeitlich gesehen im 2. Viertel des Spiels und FC Bayern ist im Ballbesitz. Hier folgt eine Beschreibung der Spielszene.</v>
      </c>
    </row>
    <row r="20" spans="1:47" x14ac:dyDescent="0.2">
      <c r="A20" s="9">
        <v>18</v>
      </c>
      <c r="B20" s="9" t="s">
        <v>197</v>
      </c>
      <c r="C20" s="10">
        <v>0.21597222222222223</v>
      </c>
      <c r="D20" s="9" t="s">
        <v>120</v>
      </c>
      <c r="E20" s="9">
        <v>10</v>
      </c>
      <c r="F20" s="9" t="s">
        <v>147</v>
      </c>
      <c r="G20" s="18" t="s">
        <v>198</v>
      </c>
      <c r="H20" s="9" t="s">
        <v>134</v>
      </c>
      <c r="I20" s="9">
        <v>9</v>
      </c>
      <c r="J20" s="9" t="s">
        <v>202</v>
      </c>
      <c r="K20" s="13" t="s">
        <v>203</v>
      </c>
      <c r="L20" s="9"/>
      <c r="M20" s="9" t="s">
        <v>152</v>
      </c>
      <c r="N20" s="10">
        <v>6.9444444444444447E-4</v>
      </c>
      <c r="O20" s="9" t="s">
        <v>126</v>
      </c>
      <c r="P20" s="9">
        <v>5</v>
      </c>
      <c r="Q20" s="11">
        <f t="shared" si="2"/>
        <v>0.2</v>
      </c>
      <c r="R20" s="9">
        <v>1</v>
      </c>
      <c r="S20" s="9">
        <v>15</v>
      </c>
      <c r="U20" t="s">
        <v>220</v>
      </c>
      <c r="V20" t="str">
        <f t="shared" si="11"/>
        <v>St. Pauli (braune Trikots)</v>
      </c>
      <c r="W20" t="s">
        <v>209</v>
      </c>
      <c r="X20" t="str">
        <f t="shared" si="12"/>
        <v>FC Bayern (weiße Trikots)</v>
      </c>
      <c r="Y20" t="s">
        <v>210</v>
      </c>
      <c r="Z20" t="s">
        <v>215</v>
      </c>
      <c r="AA20" t="str">
        <f t="shared" si="5"/>
        <v>St. Pauli (braune Trikots)</v>
      </c>
      <c r="AB20" t="s">
        <v>216</v>
      </c>
      <c r="AC20">
        <f t="shared" si="6"/>
        <v>1</v>
      </c>
      <c r="AD20" t="s">
        <v>217</v>
      </c>
      <c r="AE20" t="str">
        <f t="shared" si="7"/>
        <v>FC Bayern (weiße Trikots)</v>
      </c>
      <c r="AF20" t="s">
        <v>216</v>
      </c>
      <c r="AG20">
        <f t="shared" si="8"/>
        <v>15</v>
      </c>
      <c r="AH20" t="s">
        <v>223</v>
      </c>
      <c r="AI20" t="str">
        <f t="shared" si="0"/>
        <v>St. Pauli (braune Trikots)</v>
      </c>
      <c r="AJ20" t="s">
        <v>211</v>
      </c>
      <c r="AK20">
        <v>0</v>
      </c>
      <c r="AL20" t="s">
        <v>212</v>
      </c>
      <c r="AM20">
        <v>1</v>
      </c>
      <c r="AN20" t="s">
        <v>75</v>
      </c>
      <c r="AO20" t="s">
        <v>213</v>
      </c>
      <c r="AP20" t="str">
        <f t="shared" si="1"/>
        <v>4. Viertel</v>
      </c>
      <c r="AQ20" t="s">
        <v>222</v>
      </c>
      <c r="AR20" t="str">
        <f t="shared" si="9"/>
        <v>FC Bayern</v>
      </c>
      <c r="AS20" t="s">
        <v>221</v>
      </c>
      <c r="AT20" t="s">
        <v>214</v>
      </c>
      <c r="AU20" t="str">
        <f t="shared" si="10"/>
        <v>Das Bild zeigt eine Szene eines Bundesligaspiels, bei dem St. Pauli (braune Trikots) gegen FC Bayern (weiße Trikots) spielt. Vor dem Spiel steht St. Pauli (braune Trikots) auf Platz 1 und FC Bayern (weiße Trikots) auf Platz 15 der Bundesligatabelle. St. Pauli (braune Trikots) ist das Heimteam und es steht 0:1. Die Szene ist zeitlich gesehen im 4. Viertel des Spiels und FC Bayern ist im Ballbesitz. Hier folgt eine Beschreibung der Spielszene.</v>
      </c>
    </row>
    <row r="21" spans="1:47" x14ac:dyDescent="0.2">
      <c r="A21" s="9">
        <v>19</v>
      </c>
      <c r="B21" s="12" t="s">
        <v>194</v>
      </c>
      <c r="C21" s="10">
        <v>0.2013888888888889</v>
      </c>
      <c r="D21" s="9" t="s">
        <v>120</v>
      </c>
      <c r="E21" s="9">
        <v>10</v>
      </c>
      <c r="F21" s="9" t="s">
        <v>187</v>
      </c>
      <c r="G21" s="9" t="s">
        <v>241</v>
      </c>
      <c r="H21" s="9" t="s">
        <v>149</v>
      </c>
      <c r="I21" s="9">
        <v>29</v>
      </c>
      <c r="J21" s="9" t="s">
        <v>195</v>
      </c>
      <c r="K21" s="13" t="s">
        <v>204</v>
      </c>
      <c r="L21" s="9"/>
      <c r="M21" s="9" t="s">
        <v>131</v>
      </c>
      <c r="N21" s="10">
        <v>8.4027777777777785E-2</v>
      </c>
      <c r="O21" s="9" t="s">
        <v>126</v>
      </c>
      <c r="P21" s="9">
        <v>6</v>
      </c>
      <c r="Q21" s="11">
        <f t="shared" si="2"/>
        <v>0.16666666666666666</v>
      </c>
      <c r="R21" s="9">
        <v>13</v>
      </c>
      <c r="S21" s="9">
        <v>5</v>
      </c>
      <c r="U21" t="s">
        <v>220</v>
      </c>
      <c r="V21" t="str">
        <f>F21</f>
        <v>Mainz 05 (rote Trikots)</v>
      </c>
      <c r="W21" t="s">
        <v>209</v>
      </c>
      <c r="X21" t="str">
        <f>G21</f>
        <v>Borussia Dortmund (gelbe Trikots)</v>
      </c>
      <c r="Y21" t="s">
        <v>210</v>
      </c>
      <c r="Z21" t="s">
        <v>215</v>
      </c>
      <c r="AA21" t="str">
        <f t="shared" si="5"/>
        <v>Mainz 05 (rote Trikots)</v>
      </c>
      <c r="AB21" t="s">
        <v>216</v>
      </c>
      <c r="AC21">
        <f t="shared" si="6"/>
        <v>13</v>
      </c>
      <c r="AD21" t="s">
        <v>217</v>
      </c>
      <c r="AE21" t="str">
        <f t="shared" si="7"/>
        <v>Borussia Dortmund (gelbe Trikots)</v>
      </c>
      <c r="AF21" t="s">
        <v>216</v>
      </c>
      <c r="AG21">
        <f t="shared" si="8"/>
        <v>5</v>
      </c>
      <c r="AH21" t="s">
        <v>223</v>
      </c>
      <c r="AI21" t="str">
        <f t="shared" si="0"/>
        <v>Mainz 05 (rote Trikots)</v>
      </c>
      <c r="AJ21" t="s">
        <v>211</v>
      </c>
      <c r="AK21">
        <v>2</v>
      </c>
      <c r="AL21" t="s">
        <v>212</v>
      </c>
      <c r="AM21">
        <v>1</v>
      </c>
      <c r="AN21" t="s">
        <v>75</v>
      </c>
      <c r="AO21" t="s">
        <v>213</v>
      </c>
      <c r="AP21" t="str">
        <f t="shared" si="1"/>
        <v>3. Viertel</v>
      </c>
      <c r="AQ21" t="s">
        <v>222</v>
      </c>
      <c r="AR21" t="str">
        <f t="shared" si="9"/>
        <v>Mainz 05</v>
      </c>
      <c r="AS21" t="s">
        <v>221</v>
      </c>
      <c r="AT21" t="s">
        <v>214</v>
      </c>
      <c r="AU21" t="str">
        <f t="shared" si="10"/>
        <v>Das Bild zeigt eine Szene eines Bundesligaspiels, bei dem Mainz 05 (rote Trikots) gegen Borussia Dortmund (gelbe Trikots) spielt. Vor dem Spiel steht Mainz 05 (rote Trikots) auf Platz 13 und Borussia Dortmund (gelbe Trikots) auf Platz 5 der Bundesligatabelle. Mainz 05 (rote Trikots) ist das Heimteam und es steht 2:1. Die Szene ist zeitlich gesehen im 3. Viertel des Spiels und Mainz 05 ist im Ballbesitz. Hier folgt eine Beschreibung der Spielszene.</v>
      </c>
    </row>
    <row r="22" spans="1:47" x14ac:dyDescent="0.2">
      <c r="A22" s="13">
        <v>20</v>
      </c>
      <c r="B22" s="19" t="s">
        <v>205</v>
      </c>
      <c r="C22" s="20">
        <v>1.9444444444444445E-2</v>
      </c>
      <c r="D22" s="9" t="s">
        <v>120</v>
      </c>
      <c r="E22">
        <v>10</v>
      </c>
      <c r="F22" t="s">
        <v>206</v>
      </c>
      <c r="G22" s="9" t="s">
        <v>154</v>
      </c>
      <c r="H22" s="9" t="s">
        <v>155</v>
      </c>
      <c r="I22" s="13">
        <v>5</v>
      </c>
      <c r="J22" s="13" t="s">
        <v>207</v>
      </c>
      <c r="K22" s="13" t="s">
        <v>208</v>
      </c>
      <c r="M22" s="9" t="s">
        <v>125</v>
      </c>
      <c r="N22" s="10">
        <v>0</v>
      </c>
      <c r="O22" s="9" t="s">
        <v>145</v>
      </c>
      <c r="P22">
        <v>7</v>
      </c>
      <c r="Q22" s="11">
        <f t="shared" si="2"/>
        <v>0.14285714285714285</v>
      </c>
      <c r="R22" s="13">
        <v>2</v>
      </c>
      <c r="S22" s="13">
        <v>9</v>
      </c>
      <c r="U22" t="s">
        <v>220</v>
      </c>
      <c r="V22" t="str">
        <f>F22</f>
        <v>RB Leipzig (weiße Trikots)</v>
      </c>
      <c r="W22" t="s">
        <v>209</v>
      </c>
      <c r="X22" t="str">
        <f>G22</f>
        <v>Borussia M'gladbach (schwarze Trikots)</v>
      </c>
      <c r="Y22" t="s">
        <v>210</v>
      </c>
      <c r="Z22" t="s">
        <v>215</v>
      </c>
      <c r="AA22" t="str">
        <f t="shared" si="5"/>
        <v>RB Leipzig (weiße Trikots)</v>
      </c>
      <c r="AB22" t="s">
        <v>216</v>
      </c>
      <c r="AC22">
        <f t="shared" si="6"/>
        <v>2</v>
      </c>
      <c r="AD22" t="s">
        <v>217</v>
      </c>
      <c r="AE22" t="str">
        <f t="shared" si="7"/>
        <v>Borussia M'gladbach (schwarze Trikots)</v>
      </c>
      <c r="AF22" t="s">
        <v>216</v>
      </c>
      <c r="AG22">
        <f t="shared" si="8"/>
        <v>9</v>
      </c>
      <c r="AH22" t="s">
        <v>223</v>
      </c>
      <c r="AI22" t="str">
        <f t="shared" si="0"/>
        <v>RB Leipzig (weiße Trikots)</v>
      </c>
      <c r="AJ22" t="s">
        <v>211</v>
      </c>
      <c r="AK22">
        <v>0</v>
      </c>
      <c r="AL22" t="s">
        <v>212</v>
      </c>
      <c r="AM22">
        <v>0</v>
      </c>
      <c r="AN22" t="s">
        <v>75</v>
      </c>
      <c r="AO22" t="s">
        <v>213</v>
      </c>
      <c r="AP22" t="str">
        <f t="shared" si="1"/>
        <v>1. Viertel</v>
      </c>
      <c r="AQ22" t="s">
        <v>222</v>
      </c>
      <c r="AR22" t="str">
        <f t="shared" si="9"/>
        <v>Borussia M'gladbach</v>
      </c>
      <c r="AS22" t="s">
        <v>221</v>
      </c>
      <c r="AT22" t="s">
        <v>214</v>
      </c>
      <c r="AU22" t="str">
        <f t="shared" si="10"/>
        <v>Das Bild zeigt eine Szene eines Bundesligaspiels, bei dem RB Leipzig (weiße Trikots) gegen Borussia M'gladbach (schwarze Trikots) spielt. Vor dem Spiel steht RB Leipzig (weiße Trikots) auf Platz 2 und Borussia M'gladbach (schwarze Trikots) auf Platz 9 der Bundesligatabelle. RB Leipzig (weiße Trikots) ist das Heimteam und es steht 0:0. Die Szene ist zeitlich gesehen im 1. Viertel des Spiels und Borussia M'gladbach ist im Ballbesitz. Hier folgt eine Beschreibung der Spielszene.</v>
      </c>
    </row>
    <row r="26" spans="1:47" x14ac:dyDescent="0.2">
      <c r="A26">
        <v>1</v>
      </c>
      <c r="B26" t="s">
        <v>242</v>
      </c>
    </row>
    <row r="27" spans="1:47" x14ac:dyDescent="0.2">
      <c r="A27">
        <v>2</v>
      </c>
      <c r="B27" t="s">
        <v>224</v>
      </c>
    </row>
    <row r="28" spans="1:47" x14ac:dyDescent="0.2">
      <c r="A28">
        <v>3</v>
      </c>
      <c r="B28" t="s">
        <v>243</v>
      </c>
    </row>
    <row r="29" spans="1:47" x14ac:dyDescent="0.2">
      <c r="A29">
        <v>4</v>
      </c>
      <c r="B29" t="s">
        <v>225</v>
      </c>
    </row>
    <row r="30" spans="1:47" x14ac:dyDescent="0.2">
      <c r="A30">
        <v>5</v>
      </c>
      <c r="B30" t="s">
        <v>226</v>
      </c>
    </row>
    <row r="31" spans="1:47" x14ac:dyDescent="0.2">
      <c r="A31">
        <v>6</v>
      </c>
      <c r="B31" t="s">
        <v>227</v>
      </c>
    </row>
    <row r="32" spans="1:47" x14ac:dyDescent="0.2">
      <c r="A32">
        <v>7</v>
      </c>
      <c r="B32" t="s">
        <v>228</v>
      </c>
    </row>
    <row r="33" spans="1:2" x14ac:dyDescent="0.2">
      <c r="A33">
        <v>8</v>
      </c>
      <c r="B33" t="s">
        <v>229</v>
      </c>
    </row>
    <row r="34" spans="1:2" x14ac:dyDescent="0.2">
      <c r="A34">
        <v>9</v>
      </c>
      <c r="B34" t="s">
        <v>230</v>
      </c>
    </row>
    <row r="35" spans="1:2" x14ac:dyDescent="0.2">
      <c r="A35">
        <v>10</v>
      </c>
      <c r="B35" t="s">
        <v>231</v>
      </c>
    </row>
    <row r="36" spans="1:2" x14ac:dyDescent="0.2">
      <c r="A36">
        <v>11</v>
      </c>
      <c r="B36" t="s">
        <v>232</v>
      </c>
    </row>
    <row r="37" spans="1:2" x14ac:dyDescent="0.2">
      <c r="A37">
        <v>12</v>
      </c>
      <c r="B37" t="s">
        <v>244</v>
      </c>
    </row>
    <row r="38" spans="1:2" x14ac:dyDescent="0.2">
      <c r="A38">
        <v>13</v>
      </c>
      <c r="B38" t="s">
        <v>233</v>
      </c>
    </row>
    <row r="39" spans="1:2" x14ac:dyDescent="0.2">
      <c r="A39">
        <v>14</v>
      </c>
      <c r="B39" t="s">
        <v>234</v>
      </c>
    </row>
    <row r="40" spans="1:2" x14ac:dyDescent="0.2">
      <c r="A40">
        <v>15</v>
      </c>
      <c r="B40" t="s">
        <v>245</v>
      </c>
    </row>
    <row r="41" spans="1:2" x14ac:dyDescent="0.2">
      <c r="A41">
        <v>16</v>
      </c>
      <c r="B41" t="s">
        <v>246</v>
      </c>
    </row>
    <row r="42" spans="1:2" x14ac:dyDescent="0.2">
      <c r="A42">
        <v>17</v>
      </c>
      <c r="B42" t="s">
        <v>235</v>
      </c>
    </row>
    <row r="43" spans="1:2" x14ac:dyDescent="0.2">
      <c r="A43">
        <v>18</v>
      </c>
      <c r="B43" t="s">
        <v>236</v>
      </c>
    </row>
    <row r="44" spans="1:2" x14ac:dyDescent="0.2">
      <c r="A44">
        <v>19</v>
      </c>
      <c r="B44" t="s">
        <v>247</v>
      </c>
    </row>
    <row r="45" spans="1:2" x14ac:dyDescent="0.2">
      <c r="A45">
        <v>20</v>
      </c>
      <c r="B45" t="s">
        <v>237</v>
      </c>
    </row>
  </sheetData>
  <mergeCells count="1">
    <mergeCell ref="I1:K1"/>
  </mergeCells>
  <hyperlinks>
    <hyperlink ref="B13" r:id="rId1" xr:uid="{7BF1CA35-CF53-4344-97F5-A3123AD4BDD2}"/>
    <hyperlink ref="B14" r:id="rId2" xr:uid="{443FCF38-AC9D-E04C-B6C7-978A0609F69B}"/>
    <hyperlink ref="B19" r:id="rId3" xr:uid="{7E13F422-F579-B44B-8A5E-04E8ADA292F3}"/>
    <hyperlink ref="B15" r:id="rId4" xr:uid="{004696AE-4FC0-A240-90C8-DB7AE28A3E8D}"/>
    <hyperlink ref="B18" r:id="rId5" xr:uid="{890BC984-D7CC-204D-8FE4-A3BA94348CE4}"/>
    <hyperlink ref="B21" r:id="rId6" xr:uid="{98362E22-D03E-2D4E-8559-B26B6ABD2342}"/>
    <hyperlink ref="B22" r:id="rId7" xr:uid="{F73179E2-4103-704F-805F-6B48D6CFF67D}"/>
    <hyperlink ref="B16" r:id="rId8" xr:uid="{6D866A68-79D3-9848-B822-EF4A8625737A}"/>
    <hyperlink ref="B17" r:id="rId9" xr:uid="{BD2ECA69-919A-3C4C-80CD-2BC32E2971E1}"/>
    <hyperlink ref="B4" r:id="rId10" xr:uid="{DCD5AD4F-E77C-8747-9AE0-E799105A470F}"/>
    <hyperlink ref="B5" r:id="rId11" xr:uid="{1ADEE3C5-6E64-5747-B31A-F494E617A23E}"/>
    <hyperlink ref="B9" r:id="rId12" xr:uid="{7DBAE255-3DE9-9C47-B060-80465504BEEA}"/>
    <hyperlink ref="B10" r:id="rId13" xr:uid="{4274F3C0-7512-E84C-9AA0-D45A45573EA2}"/>
  </hyperlink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C1FE4-E389-8B47-A077-41E2CCB18A55}">
  <dimension ref="A1:G25"/>
  <sheetViews>
    <sheetView topLeftCell="E1" zoomScale="120" zoomScaleNormal="120" workbookViewId="0">
      <selection activeCell="J26" sqref="J26"/>
    </sheetView>
  </sheetViews>
  <sheetFormatPr baseColWidth="10" defaultRowHeight="16" x14ac:dyDescent="0.2"/>
  <cols>
    <col min="2" max="2" width="91" bestFit="1" customWidth="1"/>
    <col min="3" max="3" width="14.33203125" bestFit="1" customWidth="1"/>
    <col min="5" max="5" width="188.5" customWidth="1"/>
  </cols>
  <sheetData>
    <row r="1" spans="1:7" x14ac:dyDescent="0.2">
      <c r="A1" s="7" t="s">
        <v>100</v>
      </c>
      <c r="B1" s="7" t="s">
        <v>101</v>
      </c>
      <c r="C1" s="7" t="s">
        <v>102</v>
      </c>
    </row>
    <row r="2" spans="1:7" x14ac:dyDescent="0.2">
      <c r="A2" s="9">
        <v>1</v>
      </c>
      <c r="B2" s="12" t="s">
        <v>119</v>
      </c>
      <c r="C2" s="10">
        <v>6.1111111111111109E-2</v>
      </c>
      <c r="D2" s="21" t="s">
        <v>268</v>
      </c>
      <c r="E2" t="s">
        <v>254</v>
      </c>
      <c r="F2" s="21" t="s">
        <v>269</v>
      </c>
      <c r="G2" t="str">
        <f>D2&amp;E2&amp;F2</f>
        <v>Das Bild zeigt eine Spielszene. Unmittelbar bevor das Bild aufgenommen wurde, ist Brandt an dem Spieler, welcher nun links von ihm ist,  vorbei gedribbelt und hat so zwei weitere Spieler auf sich gezogen. Gittens ist zügig von außen nach innen und weiter nach vorne geschoben. Die Anderen Abspieloptionen sind einige Meter in die Richtung des Ballführenden gelaufen.Hier folgt eine Beschreibung der im Bild zusehenden Szene:</v>
      </c>
    </row>
    <row r="3" spans="1:7" x14ac:dyDescent="0.2">
      <c r="A3" s="9">
        <v>2</v>
      </c>
      <c r="B3" s="12" t="s">
        <v>127</v>
      </c>
      <c r="C3" s="10">
        <v>0.19930555555555557</v>
      </c>
      <c r="D3" s="21" t="s">
        <v>268</v>
      </c>
      <c r="E3" t="s">
        <v>253</v>
      </c>
      <c r="F3" s="21" t="s">
        <v>269</v>
      </c>
      <c r="G3" t="str">
        <f t="shared" ref="G3:G21" si="0">D3&amp;E3&amp;F3</f>
        <v>Das Bild zeigt eine Spielszene. Unmittelbar bevor das Bild aufgenommen wurde, erhielt Remberg den Ball von Ivezic und hat sich dann nach vorne gedreht. Außerdem ist Porath von hinter der Mittellinie zu seiner jetzigen Position gelaufen. Ansonsten gab es kein erwähnenswerten Verschiebungen auf dem Spielfeld.Hier folgt eine Beschreibung der im Bild zusehenden Szene:</v>
      </c>
    </row>
    <row r="4" spans="1:7" x14ac:dyDescent="0.2">
      <c r="A4" s="9">
        <v>3</v>
      </c>
      <c r="B4" s="12" t="s">
        <v>132</v>
      </c>
      <c r="C4" s="10">
        <v>0.25555555555555554</v>
      </c>
      <c r="D4" s="21" t="s">
        <v>268</v>
      </c>
      <c r="E4" t="s">
        <v>255</v>
      </c>
      <c r="F4" s="21" t="s">
        <v>269</v>
      </c>
      <c r="G4" t="str">
        <f t="shared" si="0"/>
        <v>Das Bild zeigt eine Spielszene. Unmittelbar bevor das Bild aufgenommen wurde, hat Sane den Ball am eigenem Strafraum gewonnen und ist mit dem Ball zu seiner jetzigen Position gelaufen. Davies, Musiala und Laimer liefen im gleichen Tempo wie Sane. Olise ist später gestartet, doch deutlich schneller gerannt, weshalb er kurz davor ist seine Mitspieler zu überholen.Hier folgt eine Beschreibung der im Bild zusehenden Szene:</v>
      </c>
    </row>
    <row r="5" spans="1:7" x14ac:dyDescent="0.2">
      <c r="A5" s="9">
        <v>4</v>
      </c>
      <c r="B5" s="12" t="s">
        <v>137</v>
      </c>
      <c r="C5" s="10">
        <v>3.0555555555555555E-2</v>
      </c>
      <c r="D5" s="21" t="s">
        <v>268</v>
      </c>
      <c r="E5" t="s">
        <v>256</v>
      </c>
      <c r="F5" s="21" t="s">
        <v>269</v>
      </c>
      <c r="G5" t="str">
        <f t="shared" si="0"/>
        <v>Das Bild zeigt eine Spielszene. Unmittelbar bevor das Bild aufgenommen wurde, ist Frimpong in der eingen Hälfte gestartet uns hat einen Langen Pass in den Lauf erhalten. Terrier und Tella waren beide zügig in Richtung des gegnerisches Tors untewegs.Hier folgt eine Beschreibung der im Bild zusehenden Szene:</v>
      </c>
    </row>
    <row r="6" spans="1:7" x14ac:dyDescent="0.2">
      <c r="A6" s="9">
        <v>5</v>
      </c>
      <c r="B6" s="9" t="s">
        <v>137</v>
      </c>
      <c r="C6" s="10">
        <v>5.9722222222222225E-2</v>
      </c>
      <c r="D6" s="21" t="s">
        <v>268</v>
      </c>
      <c r="E6" t="s">
        <v>257</v>
      </c>
      <c r="F6" s="21" t="s">
        <v>269</v>
      </c>
      <c r="G6" t="str">
        <f t="shared" si="0"/>
        <v>Das Bild zeigt eine Spielszene. Unmittelbar bevor das Bild aufgenommen wurde, erhielt Tah den Ball von Tapsoba. Als Folge dessen ist Hincapie auf die selbe Höhe wie Tah gelaufen, Andrich ist Tah wenige Meter entgegen gelaufen und Xhaka ist mindestens 10 Meter zurück in Richtung der eigenen Hälfte, in die jetzige Position gelaufen. Die drei Verteidiger, welche sich in der Nähe des Balls befinden, orientierten sich zügig zum Ball und den Passwegen zu Andrich und Hincapie.Hier folgt eine Beschreibung der im Bild zusehenden Szene:</v>
      </c>
    </row>
    <row r="7" spans="1:7" x14ac:dyDescent="0.2">
      <c r="A7" s="9">
        <v>6</v>
      </c>
      <c r="B7" s="12" t="s">
        <v>146</v>
      </c>
      <c r="C7" s="10">
        <v>0.27777777777777779</v>
      </c>
      <c r="D7" s="21" t="s">
        <v>268</v>
      </c>
      <c r="E7" t="s">
        <v>258</v>
      </c>
      <c r="F7" s="21" t="s">
        <v>269</v>
      </c>
      <c r="G7" t="str">
        <f t="shared" si="0"/>
        <v>Das Bild zeigt eine Spielszene. Unmittelbar bevor das Bild aufgenommen wurde, ist Zentner mit dem Ball leicht in Richtung Kohr gelaufen, dieser ist einige Meter zurück in die Richtung des eigenen Tors gelaufen. Sano hat währenddessen begonnen aus dem Zentrum zur Seitenlinie zu verschieben.Hier folgt eine Beschreibung der im Bild zusehenden Szene:</v>
      </c>
    </row>
    <row r="8" spans="1:7" x14ac:dyDescent="0.2">
      <c r="A8" s="9">
        <v>7</v>
      </c>
      <c r="B8" s="12" t="s">
        <v>153</v>
      </c>
      <c r="C8" s="10">
        <v>9.7222222222222224E-3</v>
      </c>
      <c r="D8" s="21" t="s">
        <v>268</v>
      </c>
      <c r="E8" t="s">
        <v>259</v>
      </c>
      <c r="F8" s="21" t="s">
        <v>269</v>
      </c>
      <c r="G8" t="str">
        <f t="shared" si="0"/>
        <v>Das Bild zeigt eine Spielszene. Unmittelbar bevor das Bild aufgenommen wurde, hat Elvedi den Ball von Netz erhalten. Sander war im Antritt nach vorne, da er den Pass von Netz erwartet hatte und drehte wieder ab. Nicolas lief in Richtung von Elvedi. Die Spieler von Augsburg, bewegten sich zügig in die Passwege beziehungsweise in die Richtung des ballführenden Spielers.Hier folgt eine Beschreibung der im Bild zusehenden Szene:</v>
      </c>
    </row>
    <row r="9" spans="1:7" x14ac:dyDescent="0.2">
      <c r="A9" s="9">
        <v>8</v>
      </c>
      <c r="B9" s="12" t="s">
        <v>158</v>
      </c>
      <c r="C9" s="10">
        <v>0.17569444444444443</v>
      </c>
      <c r="D9" s="21" t="s">
        <v>268</v>
      </c>
      <c r="E9" t="s">
        <v>260</v>
      </c>
      <c r="F9" s="21" t="s">
        <v>269</v>
      </c>
      <c r="G9" t="str">
        <f t="shared" si="0"/>
        <v>Das Bild zeigt eine Spielszene. Unmittelbar bevor das Bild aufgenommen wurde, gewann Tomas den Ball in der eigenen Hälfte und dribbelte nahe der Seitenlinie in die Hälfte des Gegners, in der er dann zu Wind passte und seinen Laufweg fortsetzte. Amoura orientierte sich in den Raum zwischen den zwei Verteidigern und hatte eine hohe Geschwindigkeit.Hier folgt eine Beschreibung der im Bild zusehenden Szene:</v>
      </c>
    </row>
    <row r="10" spans="1:7" x14ac:dyDescent="0.2">
      <c r="A10" s="9">
        <v>9</v>
      </c>
      <c r="B10" s="12" t="s">
        <v>164</v>
      </c>
      <c r="C10" s="10">
        <v>6.9444444444444448E-2</v>
      </c>
      <c r="D10" s="21" t="s">
        <v>268</v>
      </c>
      <c r="E10" t="s">
        <v>261</v>
      </c>
      <c r="F10" s="21" t="s">
        <v>269</v>
      </c>
      <c r="G10" t="str">
        <f t="shared" si="0"/>
        <v>Das Bild zeigt eine Spielszene. Unmittelbar bevor das Bild aufgenommen wurde, erhielt Müller den Ball nach einem Eckball als Flanke von der anderen Seite. Die Verteidiger von Frankfurt orientierten sich alle in Richtung von Müller um einen möglichen Schuss abzuwären. Kim lief von der linken Seite im Fünfmeterraum an seine jetzige Position, Kane drehte sich in Richtung Müller, da er zu letzt noch zur anderen Seite orientiert war und Upamecano schiebte in Richtung Torauslinie.Hier folgt eine Beschreibung der im Bild zusehenden Szene:</v>
      </c>
    </row>
    <row r="11" spans="1:7" x14ac:dyDescent="0.2">
      <c r="A11" s="9">
        <v>10</v>
      </c>
      <c r="B11" s="12" t="s">
        <v>168</v>
      </c>
      <c r="C11" s="10">
        <v>0.21180555555555555</v>
      </c>
      <c r="D11" s="21" t="s">
        <v>268</v>
      </c>
      <c r="E11" t="s">
        <v>262</v>
      </c>
      <c r="F11" s="21" t="s">
        <v>269</v>
      </c>
      <c r="G11" t="str">
        <f t="shared" si="0"/>
        <v>Das Bild zeigt eine Spielszene. Unmittelbar bevor das Bild aufgenommen wurde, befanden sich alle Spieler des VFB Stuttgarts in einer Lauerstellung und bewegten sich langsam in Richtung des gegnerischen Strafraums, in Erwartung auf einen Pass von Stiller. Die Spieler der gegnerischen Mannschaft bewegten sich in einer ähnlichen Geschwindigkeit.Hier folgt eine Beschreibung der im Bild zusehenden Szene:</v>
      </c>
    </row>
    <row r="12" spans="1:7" x14ac:dyDescent="0.2">
      <c r="A12" s="9">
        <v>11</v>
      </c>
      <c r="B12" s="12" t="s">
        <v>174</v>
      </c>
      <c r="C12" s="10">
        <v>0.27430555555555558</v>
      </c>
      <c r="D12" s="21" t="s">
        <v>268</v>
      </c>
      <c r="E12" t="s">
        <v>263</v>
      </c>
      <c r="F12" s="21" t="s">
        <v>269</v>
      </c>
      <c r="G12" t="str">
        <f t="shared" si="0"/>
        <v>Das Bild zeigt eine Spielszene. Unmittelbar bevor das Bild aufgenommen wurde, erhielt Veljkovic den Ball von Weiser und drehte sich mit den Ball in Richtung Spielzentrum, während Weiser seinen Lauf an der Seitenlinie fortsetzte. Burke orientierte sich nach hinten, um in eine anspielbare Position zu gelangen. Stage und Schmid schoben weiter nach vorne. Bittencourt blieb an der selben Position auf dem Spielfeld. Die Spieler von Heidenheim liefen Ball und Gegenspielern hinterher.Hier folgt eine Beschreibung der im Bild zusehenden Szene:</v>
      </c>
    </row>
    <row r="13" spans="1:7" x14ac:dyDescent="0.2">
      <c r="A13" s="9">
        <v>12</v>
      </c>
      <c r="B13" s="12" t="s">
        <v>180</v>
      </c>
      <c r="C13" s="10">
        <v>0.22152777777777777</v>
      </c>
      <c r="D13" s="21" t="s">
        <v>268</v>
      </c>
      <c r="E13" t="s">
        <v>248</v>
      </c>
      <c r="F13" s="21" t="s">
        <v>269</v>
      </c>
      <c r="G13" t="str">
        <f t="shared" si="0"/>
        <v>Das Bild zeigt eine Spielszene. Unmittelbar bevor das Bild aufgenommen wurde, erhielt Karazor den Ball von Woltemade. Vagnoman und Bruun Larsen liefen entlang der Seitenlinie in Richtung gegnerisches Tor, Undav un Stiller blieben auf den gleichen Positionen auf dem Feld, während sich die Spieler von Leipzig, welche sich bei Undav befinden, immer weiter in Richtung eigenes Tor bewegten. Hier folgt eine Beschreibung der im Bild zusehenden Szene:</v>
      </c>
    </row>
    <row r="14" spans="1:7" x14ac:dyDescent="0.2">
      <c r="A14" s="9">
        <v>13</v>
      </c>
      <c r="B14" s="12" t="s">
        <v>183</v>
      </c>
      <c r="C14" s="10">
        <v>7.7083333333333337E-2</v>
      </c>
      <c r="D14" s="21" t="s">
        <v>268</v>
      </c>
      <c r="E14" t="s">
        <v>249</v>
      </c>
      <c r="F14" s="21" t="s">
        <v>269</v>
      </c>
      <c r="G14" t="str">
        <f t="shared" si="0"/>
        <v>Das Bild zeigt eine Spielszene. Unmittelbar bevor das Bild aufgenommen wurde, befanden sich alle Spieler bereits in einer ähnlichen Position, wie auch auf dem Bild abgebildet. Alle Spieler bewegten sich sehr zügig in Richtung des Tors von Wolfsburg.Hier folgt eine Beschreibung der im Bild zusehenden Szene:</v>
      </c>
    </row>
    <row r="15" spans="1:7" x14ac:dyDescent="0.2">
      <c r="A15" s="9">
        <v>14</v>
      </c>
      <c r="B15" s="12" t="s">
        <v>186</v>
      </c>
      <c r="C15" s="10">
        <v>4.1666666666666664E-2</v>
      </c>
      <c r="D15" s="21" t="s">
        <v>268</v>
      </c>
      <c r="E15" t="s">
        <v>250</v>
      </c>
      <c r="F15" s="21" t="s">
        <v>269</v>
      </c>
      <c r="G15" t="str">
        <f t="shared" si="0"/>
        <v>Das Bild zeigt eine Spielszene. Unmittelbar bevor das Bild aufgenommen wurde, erhielt Bell den Ball von da Costa und dieser zuvor von Caci. Das gesammte Spiel verschob sich mit diesen beiden Pässen weiter in die Richtung der Hälfte von Mainz 05. Insbesondere Sano überbrückte ein weite Strecke in dies Richtung und lief etwa 10 Meter in Richtung von Bell.Hier folgt eine Beschreibung der im Bild zusehenden Szene:</v>
      </c>
    </row>
    <row r="16" spans="1:7" x14ac:dyDescent="0.2">
      <c r="A16" s="14">
        <v>15</v>
      </c>
      <c r="B16" s="15" t="s">
        <v>190</v>
      </c>
      <c r="C16" s="16">
        <v>9.0277777777777776E-2</v>
      </c>
      <c r="D16" s="21" t="s">
        <v>268</v>
      </c>
      <c r="E16" t="s">
        <v>264</v>
      </c>
      <c r="F16" s="21" t="s">
        <v>269</v>
      </c>
      <c r="G16" t="str">
        <f t="shared" si="0"/>
        <v>Das Bild zeigt eine Spielszene. Unmittelbar bevor das Bild aufgenommen wurde, erhielt Götze den Ball in der eigenen Hälfte und dribbelte an seine akutelle Position. Die Laufwege von Brown und Knauff kreuzten sich, so dass Brown immer weiter nach innen und Kanuff nach außen lief. Skhiri und Ekitike liefen zügig in ihre aktuellen Positionen.Hier folgt eine Beschreibung der im Bild zusehenden Szene:</v>
      </c>
    </row>
    <row r="17" spans="1:7" x14ac:dyDescent="0.2">
      <c r="A17" s="9">
        <v>16</v>
      </c>
      <c r="B17" s="12" t="s">
        <v>194</v>
      </c>
      <c r="C17" s="10">
        <v>0.28680555555555554</v>
      </c>
      <c r="D17" s="21" t="s">
        <v>268</v>
      </c>
      <c r="E17" t="s">
        <v>251</v>
      </c>
      <c r="F17" s="21" t="s">
        <v>269</v>
      </c>
      <c r="G17" t="str">
        <f t="shared" si="0"/>
        <v>Das Bild zeigt eine Spielszene. Unmittelbar bevor das Bild aufgenommen wurde, gewann Burkhardt den Ball nach einem missglückten Klärungsversuch der Dortmunder Defensive. Amiri und Caci lauerten schon an ihrer akutellen Position. Hong Hyun-Seok war zentral vor dem Tor und lief in seine aktuelle Position. Die Abwehr orientierte sich nur nach dem Ball.Hier folgt eine Beschreibung der im Bild zusehenden Szene:</v>
      </c>
    </row>
    <row r="18" spans="1:7" x14ac:dyDescent="0.2">
      <c r="A18" s="9">
        <v>17</v>
      </c>
      <c r="B18" s="12" t="s">
        <v>197</v>
      </c>
      <c r="C18" s="10">
        <v>8.7499999999999994E-2</v>
      </c>
      <c r="D18" s="21" t="s">
        <v>268</v>
      </c>
      <c r="E18" t="s">
        <v>265</v>
      </c>
      <c r="F18" s="21" t="s">
        <v>269</v>
      </c>
      <c r="G18" t="str">
        <f t="shared" si="0"/>
        <v>Das Bild zeigt eine Spielszene. Unmittelbar bevor das Bild aufgenommen wurde, lief Musiala von seiner Position zentral vor dem Strafraum an seine aktuelle Position, um einen langen Pass anzunehmen. Sane bewegte sich von weiter hinten an der Seitenlinie zu seiner aktuellen Position. Kane bewegte sich entgegengesetz zu Musiala ins Zentrum. Coman, Davies und Kimmich bewegtren sich in Richtung des gegnerischen Strafraums in ihre aktuellen Positionen. Hier folgt eine Beschreibung der im Bild zusehenden Szene:</v>
      </c>
    </row>
    <row r="19" spans="1:7" x14ac:dyDescent="0.2">
      <c r="A19" s="9">
        <v>18</v>
      </c>
      <c r="B19" s="12" t="s">
        <v>197</v>
      </c>
      <c r="C19" s="10">
        <v>0.21597222222222223</v>
      </c>
      <c r="D19" s="21" t="s">
        <v>268</v>
      </c>
      <c r="E19" t="s">
        <v>266</v>
      </c>
      <c r="F19" s="21" t="s">
        <v>269</v>
      </c>
      <c r="G19" t="str">
        <f t="shared" si="0"/>
        <v>Das Bild zeigt eine Spielszene. Unmittelbar bevor das Bild aufgenommen wurde, leitete Musiala einen Konter ein und legete den Ball auf Kane ab, als dieser in höhe der Mittellinie war und dann in seine aktuelle Position lief. Alle Spieler liefen auf ihrer Bahn in Richtung des Tors von St. Pauli, nur Sane orientiere sich neben seiner vorwärts Bewegung auch etwas weiter nach Außen, so dass nun jeder in seiner aktuellen Position ist.Hier folgt eine Beschreibung der im Bild zusehenden Szene:</v>
      </c>
    </row>
    <row r="20" spans="1:7" x14ac:dyDescent="0.2">
      <c r="A20" s="9">
        <v>19</v>
      </c>
      <c r="B20" s="12" t="s">
        <v>194</v>
      </c>
      <c r="C20" s="10">
        <v>0.2013888888888889</v>
      </c>
      <c r="D20" s="21" t="s">
        <v>268</v>
      </c>
      <c r="E20" t="s">
        <v>252</v>
      </c>
      <c r="F20" s="21" t="s">
        <v>269</v>
      </c>
      <c r="G20" t="str">
        <f t="shared" si="0"/>
        <v>Das Bild zeigt eine Spielszene. Unmittelbar bevor das Bild aufgenommen wurde, lief Burkardt, entgegen gesetzt zu der allgemeinen Spielbewegung 2 Meter in Richtung eigene Hälfte, um einen  Pass von Caci anzunehmen. Caci kam einige Meter nach innen. Alle anderen Spieler, wie Amiri, Nebel, Lee Jae-Sung, Mwene und Sano bewegten sich in Richtung des Tores von Dortmund. Dies gilt auch für die Spieler von Dortmund.Hier folgt eine Beschreibung der im Bild zusehenden Szene:</v>
      </c>
    </row>
    <row r="21" spans="1:7" x14ac:dyDescent="0.2">
      <c r="A21" s="13">
        <v>20</v>
      </c>
      <c r="B21" s="19" t="s">
        <v>205</v>
      </c>
      <c r="C21" s="20">
        <v>1.9444444444444445E-2</v>
      </c>
      <c r="D21" s="21" t="s">
        <v>268</v>
      </c>
      <c r="E21" t="s">
        <v>267</v>
      </c>
      <c r="F21" s="21" t="s">
        <v>269</v>
      </c>
      <c r="G21" t="str">
        <f t="shared" si="0"/>
        <v>Das Bild zeigt eine Spielszene. Unmittelbar bevor das Bild aufgenommen wurde, erhielt Friedrich den Ball von Itakura. Damit wurde das Spiel nach rechts verlagert, was unter Anderem an den Laufrichtungen von Weigl und Reitz zu erkennen war. Auch Friedrich drehte sich mit der Ballannahme nach rechts. Scally bewegre sich einige Meter in die eigene Hälfte. Die gegnerischen Spieler verlagerten sich, dem Ball folgend.Hier folgt eine Beschreibung der im Bild zusehenden Szene:</v>
      </c>
    </row>
    <row r="25" spans="1:7" x14ac:dyDescent="0.2">
      <c r="D25" s="21"/>
    </row>
  </sheetData>
  <hyperlinks>
    <hyperlink ref="B12" r:id="rId1" xr:uid="{5A782E99-C9E2-4B45-B9EA-20B43F092DAA}"/>
    <hyperlink ref="B13" r:id="rId2" xr:uid="{747888AB-5498-1842-AB9A-5A26431977DF}"/>
    <hyperlink ref="B18" r:id="rId3" xr:uid="{7FD8413C-1617-A940-A2F9-8A004E860B86}"/>
    <hyperlink ref="B14" r:id="rId4" xr:uid="{49D2795F-3573-294A-940F-2C4EBF9CCEBC}"/>
    <hyperlink ref="B17" r:id="rId5" xr:uid="{5C68A8C3-0937-404F-9B80-8704AC908BD9}"/>
    <hyperlink ref="B20" r:id="rId6" xr:uid="{090644CF-946F-0342-9383-6987F1E9722C}"/>
    <hyperlink ref="B21" r:id="rId7" xr:uid="{CBECA072-7892-7F41-82DE-1C9E896ECFB5}"/>
    <hyperlink ref="B15" r:id="rId8" xr:uid="{67089EF0-FC01-1A4B-A264-9D9FF7E50528}"/>
    <hyperlink ref="B16" r:id="rId9" xr:uid="{269F8728-996C-904C-AD35-7E59106A2269}"/>
    <hyperlink ref="B3" r:id="rId10" xr:uid="{8E3F3DA5-DF57-8D4F-93D5-6B51E326BC1B}"/>
    <hyperlink ref="B4" r:id="rId11" xr:uid="{84BBF411-0579-2849-B6A9-6DDFF40FA5EE}"/>
    <hyperlink ref="B8" r:id="rId12" xr:uid="{35AA2EE4-1DAC-4F46-83A7-4D7D1B539A8B}"/>
    <hyperlink ref="B9" r:id="rId13" xr:uid="{CE6ACBF0-F0AF-6344-B39E-A252493D1904}"/>
    <hyperlink ref="B2" r:id="rId14" xr:uid="{8CA05A12-61B0-D641-ABE4-D4B8F0E0B528}"/>
    <hyperlink ref="B5" r:id="rId15" xr:uid="{645D9351-4960-954B-B474-1AFBAF5F065E}"/>
    <hyperlink ref="B7" r:id="rId16" xr:uid="{A81DF6B4-94A6-F346-8536-1B541584DC51}"/>
    <hyperlink ref="B10" r:id="rId17" xr:uid="{492AD297-D566-6D4D-8539-0F94F6193ABD}"/>
    <hyperlink ref="B11" r:id="rId18" xr:uid="{72145DD2-A77C-2944-9423-4B73479BE5CA}"/>
    <hyperlink ref="B19" r:id="rId19" xr:uid="{55C7CA3A-1972-E84D-8DAE-F2B081CC58F5}"/>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6A18F-1368-A141-8B42-11C868DE4778}">
  <sheetPr codeName="Tabelle3"/>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46</v>
      </c>
      <c r="J2" t="s">
        <v>76</v>
      </c>
      <c r="K2" t="str">
        <f>G2</f>
        <v>Leroy Sané</v>
      </c>
      <c r="L2" t="s">
        <v>74</v>
      </c>
      <c r="M2" t="s">
        <v>77</v>
      </c>
      <c r="N2" t="str">
        <f>G3</f>
        <v>Links</v>
      </c>
    </row>
    <row r="3" spans="1:14" x14ac:dyDescent="0.2">
      <c r="A3" s="2" t="s">
        <v>4</v>
      </c>
      <c r="B3" s="2">
        <v>38.31</v>
      </c>
      <c r="C3" s="3">
        <v>87</v>
      </c>
      <c r="F3" t="s">
        <v>42</v>
      </c>
      <c r="G3" t="s">
        <v>47</v>
      </c>
      <c r="J3" t="s">
        <v>80</v>
      </c>
    </row>
    <row r="4" spans="1:14" x14ac:dyDescent="0.2">
      <c r="A4" s="2" t="s">
        <v>5</v>
      </c>
      <c r="B4" s="2">
        <v>46.88</v>
      </c>
      <c r="C4" s="3">
        <v>86</v>
      </c>
    </row>
    <row r="5" spans="1:14" x14ac:dyDescent="0.2">
      <c r="A5" s="2" t="s">
        <v>6</v>
      </c>
      <c r="B5" s="4">
        <v>0.81699999999999995</v>
      </c>
      <c r="C5" s="3">
        <v>86</v>
      </c>
    </row>
    <row r="6" spans="1:14" x14ac:dyDescent="0.2">
      <c r="A6" s="2" t="s">
        <v>7</v>
      </c>
      <c r="B6" s="2">
        <v>514.89</v>
      </c>
      <c r="C6" s="3">
        <v>74</v>
      </c>
    </row>
    <row r="7" spans="1:14" x14ac:dyDescent="0.2">
      <c r="A7" s="2" t="s">
        <v>8</v>
      </c>
      <c r="B7" s="2">
        <v>95.02</v>
      </c>
      <c r="C7" s="3">
        <v>35</v>
      </c>
    </row>
    <row r="8" spans="1:14" x14ac:dyDescent="0.2">
      <c r="A8" s="2" t="s">
        <v>9</v>
      </c>
      <c r="B8" s="2">
        <v>23.54</v>
      </c>
      <c r="C8" s="3">
        <v>91</v>
      </c>
    </row>
    <row r="9" spans="1:14" x14ac:dyDescent="0.2">
      <c r="A9" s="2" t="s">
        <v>10</v>
      </c>
      <c r="B9" s="2">
        <v>26.62</v>
      </c>
      <c r="C9" s="3">
        <v>90</v>
      </c>
    </row>
    <row r="10" spans="1:14" x14ac:dyDescent="0.2">
      <c r="A10" s="2" t="s">
        <v>11</v>
      </c>
      <c r="B10" s="4">
        <v>0.88400000000000001</v>
      </c>
      <c r="C10" s="3">
        <v>73</v>
      </c>
    </row>
    <row r="11" spans="1:14" x14ac:dyDescent="0.2">
      <c r="A11" s="2" t="s">
        <v>12</v>
      </c>
      <c r="B11" s="2">
        <v>11.52</v>
      </c>
      <c r="C11" s="3">
        <v>78</v>
      </c>
    </row>
    <row r="12" spans="1:14" x14ac:dyDescent="0.2">
      <c r="A12" s="2" t="s">
        <v>13</v>
      </c>
      <c r="B12" s="2">
        <v>14.39</v>
      </c>
      <c r="C12" s="3">
        <v>78</v>
      </c>
    </row>
    <row r="13" spans="1:14" x14ac:dyDescent="0.2">
      <c r="A13" s="2" t="s">
        <v>14</v>
      </c>
      <c r="B13" s="4">
        <v>0.80100000000000005</v>
      </c>
      <c r="C13" s="3">
        <v>59</v>
      </c>
    </row>
    <row r="14" spans="1:14" x14ac:dyDescent="0.2">
      <c r="A14" s="2" t="s">
        <v>15</v>
      </c>
      <c r="B14" s="2">
        <v>1.35</v>
      </c>
      <c r="C14" s="3">
        <v>30</v>
      </c>
    </row>
    <row r="15" spans="1:14" x14ac:dyDescent="0.2">
      <c r="A15" s="2" t="s">
        <v>16</v>
      </c>
      <c r="B15" s="2">
        <v>2.15</v>
      </c>
      <c r="C15" s="3">
        <v>21</v>
      </c>
    </row>
    <row r="16" spans="1:14" x14ac:dyDescent="0.2">
      <c r="A16" s="2" t="s">
        <v>17</v>
      </c>
      <c r="B16" s="4">
        <v>0.627</v>
      </c>
      <c r="C16" s="3">
        <v>86</v>
      </c>
    </row>
    <row r="17" spans="1:3" x14ac:dyDescent="0.2">
      <c r="A17" s="2" t="s">
        <v>18</v>
      </c>
      <c r="B17" s="5">
        <v>0.08</v>
      </c>
      <c r="C17" s="5">
        <v>14</v>
      </c>
    </row>
    <row r="18" spans="1:3" x14ac:dyDescent="0.2">
      <c r="A18" s="2" t="s">
        <v>19</v>
      </c>
      <c r="B18" s="5">
        <v>0.15</v>
      </c>
      <c r="C18" s="5">
        <v>28</v>
      </c>
    </row>
    <row r="19" spans="1:3" x14ac:dyDescent="0.2">
      <c r="A19" s="2" t="s">
        <v>20</v>
      </c>
      <c r="B19" s="2">
        <v>0.2</v>
      </c>
      <c r="C19" s="3">
        <v>55</v>
      </c>
    </row>
    <row r="20" spans="1:3" x14ac:dyDescent="0.2">
      <c r="A20" s="2" t="s">
        <v>21</v>
      </c>
      <c r="B20" s="2">
        <v>1.65</v>
      </c>
      <c r="C20" s="3">
        <v>48</v>
      </c>
    </row>
    <row r="21" spans="1:3" x14ac:dyDescent="0.2">
      <c r="A21" s="2" t="s">
        <v>22</v>
      </c>
      <c r="B21" s="2">
        <v>1.6</v>
      </c>
      <c r="C21" s="3">
        <v>36</v>
      </c>
    </row>
    <row r="22" spans="1:3" x14ac:dyDescent="0.2">
      <c r="A22" s="2" t="s">
        <v>23</v>
      </c>
      <c r="B22" s="2">
        <v>1.86</v>
      </c>
      <c r="C22" s="3">
        <v>74</v>
      </c>
    </row>
    <row r="23" spans="1:3" x14ac:dyDescent="0.2">
      <c r="A23" s="2" t="s">
        <v>24</v>
      </c>
      <c r="B23" s="2">
        <v>0.17</v>
      </c>
      <c r="C23" s="3">
        <v>24</v>
      </c>
    </row>
    <row r="24" spans="1:3" x14ac:dyDescent="0.2">
      <c r="A24" s="2" t="s">
        <v>25</v>
      </c>
      <c r="B24" s="5">
        <v>3.92</v>
      </c>
      <c r="C24" s="5">
        <v>55</v>
      </c>
    </row>
    <row r="25" spans="1:3" x14ac:dyDescent="0.2">
      <c r="A25" s="1" t="s">
        <v>26</v>
      </c>
    </row>
    <row r="26" spans="1:3" x14ac:dyDescent="0.2">
      <c r="A26" s="1" t="s">
        <v>1</v>
      </c>
      <c r="B26" s="1" t="s">
        <v>2</v>
      </c>
      <c r="C26" s="1" t="s">
        <v>3</v>
      </c>
    </row>
    <row r="27" spans="1:3" x14ac:dyDescent="0.2">
      <c r="A27" s="2" t="s">
        <v>5</v>
      </c>
      <c r="B27" s="5">
        <v>46.88</v>
      </c>
      <c r="C27" s="5">
        <v>86</v>
      </c>
    </row>
    <row r="28" spans="1:3" x14ac:dyDescent="0.2">
      <c r="A28" s="2" t="s">
        <v>27</v>
      </c>
      <c r="B28" s="2">
        <v>44.89</v>
      </c>
      <c r="C28" s="3">
        <v>87</v>
      </c>
    </row>
    <row r="29" spans="1:3" x14ac:dyDescent="0.2">
      <c r="A29" s="2" t="s">
        <v>28</v>
      </c>
      <c r="B29" s="2">
        <v>1.81</v>
      </c>
      <c r="C29" s="3">
        <v>40</v>
      </c>
    </row>
    <row r="30" spans="1:3" x14ac:dyDescent="0.2">
      <c r="A30" s="2" t="s">
        <v>29</v>
      </c>
      <c r="B30" s="2">
        <v>0.08</v>
      </c>
      <c r="C30" s="3">
        <v>16</v>
      </c>
    </row>
    <row r="31" spans="1:3" x14ac:dyDescent="0.2">
      <c r="A31" s="2" t="s">
        <v>30</v>
      </c>
      <c r="B31" s="2">
        <v>0.04</v>
      </c>
      <c r="C31" s="3">
        <v>7</v>
      </c>
    </row>
    <row r="32" spans="1:3" x14ac:dyDescent="0.2">
      <c r="A32" s="2" t="s">
        <v>31</v>
      </c>
      <c r="B32" s="2">
        <v>0.04</v>
      </c>
      <c r="C32" s="3">
        <v>8</v>
      </c>
    </row>
    <row r="33" spans="1:3" x14ac:dyDescent="0.2">
      <c r="A33" s="2" t="s">
        <v>32</v>
      </c>
      <c r="B33" s="2">
        <v>2.2400000000000002</v>
      </c>
      <c r="C33" s="3">
        <v>31</v>
      </c>
    </row>
    <row r="34" spans="1:3" x14ac:dyDescent="0.2">
      <c r="A34" s="2" t="s">
        <v>33</v>
      </c>
      <c r="B34" s="2">
        <v>0.42</v>
      </c>
      <c r="C34" s="3">
        <v>46</v>
      </c>
    </row>
    <row r="35" spans="1:3" x14ac:dyDescent="0.2">
      <c r="A35" s="2" t="s">
        <v>34</v>
      </c>
      <c r="B35" s="2">
        <v>0.72</v>
      </c>
      <c r="C35" s="3">
        <v>45</v>
      </c>
    </row>
    <row r="36" spans="1:3" x14ac:dyDescent="0.2">
      <c r="A36" s="2" t="s">
        <v>35</v>
      </c>
      <c r="B36" s="2">
        <v>0.42</v>
      </c>
      <c r="C36" s="3">
        <v>50</v>
      </c>
    </row>
    <row r="37" spans="1:3" x14ac:dyDescent="0.2">
      <c r="A37" s="2" t="s">
        <v>36</v>
      </c>
      <c r="B37" s="2">
        <v>0</v>
      </c>
      <c r="C37" s="3">
        <v>16</v>
      </c>
    </row>
    <row r="38" spans="1:3" x14ac:dyDescent="0.2">
      <c r="A38" s="2" t="s">
        <v>37</v>
      </c>
      <c r="B38" s="2">
        <v>0</v>
      </c>
      <c r="C38" s="3">
        <v>43</v>
      </c>
    </row>
    <row r="39" spans="1:3" x14ac:dyDescent="0.2">
      <c r="A39" s="2" t="s">
        <v>4</v>
      </c>
      <c r="B39" s="5">
        <v>38.31</v>
      </c>
      <c r="C39" s="5">
        <v>87</v>
      </c>
    </row>
    <row r="40" spans="1:3" x14ac:dyDescent="0.2">
      <c r="A40" s="2" t="s">
        <v>38</v>
      </c>
      <c r="B40" s="2">
        <v>0.17</v>
      </c>
      <c r="C40" s="3">
        <v>55</v>
      </c>
    </row>
    <row r="41" spans="1:3" x14ac:dyDescent="0.2">
      <c r="A41" s="2" t="s">
        <v>39</v>
      </c>
      <c r="B41" s="2">
        <v>1.1399999999999999</v>
      </c>
      <c r="C41" s="3">
        <v>54</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BB634-9DAE-0C44-A708-4F91A35015C1}">
  <sheetPr codeName="Tabelle4"/>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48</v>
      </c>
      <c r="J2" t="s">
        <v>76</v>
      </c>
      <c r="K2" t="str">
        <f>G2</f>
        <v>Jeremie Frimpong</v>
      </c>
      <c r="L2" t="s">
        <v>74</v>
      </c>
      <c r="M2" t="s">
        <v>77</v>
      </c>
      <c r="N2" t="str">
        <f>G3</f>
        <v>Rechts</v>
      </c>
    </row>
    <row r="3" spans="1:14" x14ac:dyDescent="0.2">
      <c r="A3" s="2" t="s">
        <v>4</v>
      </c>
      <c r="B3" s="2">
        <v>26.89</v>
      </c>
      <c r="C3" s="3">
        <v>5</v>
      </c>
      <c r="F3" t="s">
        <v>42</v>
      </c>
      <c r="G3" t="s">
        <v>43</v>
      </c>
      <c r="J3" t="s">
        <v>81</v>
      </c>
    </row>
    <row r="4" spans="1:14" x14ac:dyDescent="0.2">
      <c r="A4" s="2" t="s">
        <v>5</v>
      </c>
      <c r="B4" s="2">
        <v>34.590000000000003</v>
      </c>
      <c r="C4" s="3">
        <v>3</v>
      </c>
    </row>
    <row r="5" spans="1:14" x14ac:dyDescent="0.2">
      <c r="A5" s="2" t="s">
        <v>6</v>
      </c>
      <c r="B5" s="4">
        <v>0.77700000000000002</v>
      </c>
      <c r="C5" s="3">
        <v>46</v>
      </c>
    </row>
    <row r="6" spans="1:14" x14ac:dyDescent="0.2">
      <c r="A6" s="2" t="s">
        <v>7</v>
      </c>
      <c r="B6" s="2">
        <v>376.63</v>
      </c>
      <c r="C6" s="3">
        <v>2</v>
      </c>
    </row>
    <row r="7" spans="1:14" x14ac:dyDescent="0.2">
      <c r="A7" s="2" t="s">
        <v>8</v>
      </c>
      <c r="B7" s="2">
        <v>78.77</v>
      </c>
      <c r="C7" s="3">
        <v>1</v>
      </c>
    </row>
    <row r="8" spans="1:14" x14ac:dyDescent="0.2">
      <c r="A8" s="2" t="s">
        <v>9</v>
      </c>
      <c r="B8" s="2">
        <v>16.600000000000001</v>
      </c>
      <c r="C8" s="3">
        <v>25</v>
      </c>
    </row>
    <row r="9" spans="1:14" x14ac:dyDescent="0.2">
      <c r="A9" s="2" t="s">
        <v>10</v>
      </c>
      <c r="B9" s="2">
        <v>18.989999999999998</v>
      </c>
      <c r="C9" s="3">
        <v>25</v>
      </c>
    </row>
    <row r="10" spans="1:14" x14ac:dyDescent="0.2">
      <c r="A10" s="2" t="s">
        <v>11</v>
      </c>
      <c r="B10" s="4">
        <v>0.874</v>
      </c>
      <c r="C10" s="3">
        <v>27</v>
      </c>
    </row>
    <row r="11" spans="1:14" x14ac:dyDescent="0.2">
      <c r="A11" s="2" t="s">
        <v>12</v>
      </c>
      <c r="B11" s="2">
        <v>8.2899999999999991</v>
      </c>
      <c r="C11" s="3">
        <v>2</v>
      </c>
    </row>
    <row r="12" spans="1:14" x14ac:dyDescent="0.2">
      <c r="A12" s="2" t="s">
        <v>13</v>
      </c>
      <c r="B12" s="2">
        <v>10.48</v>
      </c>
      <c r="C12" s="3">
        <v>1</v>
      </c>
    </row>
    <row r="13" spans="1:14" x14ac:dyDescent="0.2">
      <c r="A13" s="2" t="s">
        <v>14</v>
      </c>
      <c r="B13" s="4">
        <v>0.79</v>
      </c>
      <c r="C13" s="3">
        <v>34</v>
      </c>
    </row>
    <row r="14" spans="1:14" x14ac:dyDescent="0.2">
      <c r="A14" s="2" t="s">
        <v>15</v>
      </c>
      <c r="B14" s="2">
        <v>0.97</v>
      </c>
      <c r="C14" s="3">
        <v>1</v>
      </c>
    </row>
    <row r="15" spans="1:14" x14ac:dyDescent="0.2">
      <c r="A15" s="2" t="s">
        <v>16</v>
      </c>
      <c r="B15" s="2">
        <v>2.14</v>
      </c>
      <c r="C15" s="3">
        <v>2</v>
      </c>
    </row>
    <row r="16" spans="1:14" x14ac:dyDescent="0.2">
      <c r="A16" s="2" t="s">
        <v>17</v>
      </c>
      <c r="B16" s="4">
        <v>0.45500000000000002</v>
      </c>
      <c r="C16" s="3">
        <v>32</v>
      </c>
    </row>
    <row r="17" spans="1:3" x14ac:dyDescent="0.2">
      <c r="A17" s="2" t="s">
        <v>18</v>
      </c>
      <c r="B17" s="5">
        <v>0.22</v>
      </c>
      <c r="C17" s="5">
        <v>90</v>
      </c>
    </row>
    <row r="18" spans="1:3" x14ac:dyDescent="0.2">
      <c r="A18" s="2" t="s">
        <v>19</v>
      </c>
      <c r="B18" s="5">
        <v>0.23</v>
      </c>
      <c r="C18" s="5">
        <v>96</v>
      </c>
    </row>
    <row r="19" spans="1:3" x14ac:dyDescent="0.2">
      <c r="A19" s="2" t="s">
        <v>20</v>
      </c>
      <c r="B19" s="2">
        <v>0.18</v>
      </c>
      <c r="C19" s="3">
        <v>89</v>
      </c>
    </row>
    <row r="20" spans="1:3" x14ac:dyDescent="0.2">
      <c r="A20" s="2" t="s">
        <v>21</v>
      </c>
      <c r="B20" s="2">
        <v>1.53</v>
      </c>
      <c r="C20" s="3">
        <v>87</v>
      </c>
    </row>
    <row r="21" spans="1:3" x14ac:dyDescent="0.2">
      <c r="A21" s="2" t="s">
        <v>22</v>
      </c>
      <c r="B21" s="2">
        <v>0.75</v>
      </c>
      <c r="C21" s="3">
        <v>1</v>
      </c>
    </row>
    <row r="22" spans="1:3" x14ac:dyDescent="0.2">
      <c r="A22" s="2" t="s">
        <v>23</v>
      </c>
      <c r="B22" s="2">
        <v>1.31</v>
      </c>
      <c r="C22" s="3">
        <v>75</v>
      </c>
    </row>
    <row r="23" spans="1:3" x14ac:dyDescent="0.2">
      <c r="A23" s="2" t="s">
        <v>24</v>
      </c>
      <c r="B23" s="2">
        <v>0.78</v>
      </c>
      <c r="C23" s="3">
        <v>85</v>
      </c>
    </row>
    <row r="24" spans="1:3" x14ac:dyDescent="0.2">
      <c r="A24" s="2" t="s">
        <v>25</v>
      </c>
      <c r="B24" s="5">
        <v>1.81</v>
      </c>
      <c r="C24" s="5">
        <v>2</v>
      </c>
    </row>
    <row r="25" spans="1:3" x14ac:dyDescent="0.2">
      <c r="A25" s="1" t="s">
        <v>26</v>
      </c>
    </row>
    <row r="26" spans="1:3" x14ac:dyDescent="0.2">
      <c r="A26" s="1" t="s">
        <v>1</v>
      </c>
      <c r="B26" s="1" t="s">
        <v>2</v>
      </c>
      <c r="C26" s="1" t="s">
        <v>3</v>
      </c>
    </row>
    <row r="27" spans="1:3" x14ac:dyDescent="0.2">
      <c r="A27" s="2" t="s">
        <v>5</v>
      </c>
      <c r="B27" s="5">
        <v>34.590000000000003</v>
      </c>
      <c r="C27" s="5">
        <v>3</v>
      </c>
    </row>
    <row r="28" spans="1:3" x14ac:dyDescent="0.2">
      <c r="A28" s="2" t="s">
        <v>27</v>
      </c>
      <c r="B28" s="2">
        <v>31.58</v>
      </c>
      <c r="C28" s="3">
        <v>12</v>
      </c>
    </row>
    <row r="29" spans="1:3" x14ac:dyDescent="0.2">
      <c r="A29" s="2" t="s">
        <v>28</v>
      </c>
      <c r="B29" s="2">
        <v>2.84</v>
      </c>
      <c r="C29" s="3">
        <v>1</v>
      </c>
    </row>
    <row r="30" spans="1:3" x14ac:dyDescent="0.2">
      <c r="A30" s="2" t="s">
        <v>29</v>
      </c>
      <c r="B30" s="2">
        <v>0.06</v>
      </c>
      <c r="C30" s="3">
        <v>1</v>
      </c>
    </row>
    <row r="31" spans="1:3" x14ac:dyDescent="0.2">
      <c r="A31" s="2" t="s">
        <v>30</v>
      </c>
      <c r="B31" s="2">
        <v>0</v>
      </c>
      <c r="C31" s="3">
        <v>12</v>
      </c>
    </row>
    <row r="32" spans="1:3" x14ac:dyDescent="0.2">
      <c r="A32" s="2" t="s">
        <v>31</v>
      </c>
      <c r="B32" s="2">
        <v>0.11</v>
      </c>
      <c r="C32" s="3">
        <v>35</v>
      </c>
    </row>
    <row r="33" spans="1:3" x14ac:dyDescent="0.2">
      <c r="A33" s="2" t="s">
        <v>32</v>
      </c>
      <c r="B33" s="2">
        <v>3.73</v>
      </c>
      <c r="C33" s="3">
        <v>70</v>
      </c>
    </row>
    <row r="34" spans="1:3" x14ac:dyDescent="0.2">
      <c r="A34" s="2" t="s">
        <v>33</v>
      </c>
      <c r="B34" s="2">
        <v>2.78</v>
      </c>
      <c r="C34" s="3">
        <v>2</v>
      </c>
    </row>
    <row r="35" spans="1:3" x14ac:dyDescent="0.2">
      <c r="A35" s="2" t="s">
        <v>34</v>
      </c>
      <c r="B35" s="2">
        <v>0</v>
      </c>
      <c r="C35" s="3">
        <v>26</v>
      </c>
    </row>
    <row r="36" spans="1:3" x14ac:dyDescent="0.2">
      <c r="A36" s="2" t="s">
        <v>35</v>
      </c>
      <c r="B36" s="2">
        <v>0</v>
      </c>
      <c r="C36" s="3">
        <v>32</v>
      </c>
    </row>
    <row r="37" spans="1:3" x14ac:dyDescent="0.2">
      <c r="A37" s="2" t="s">
        <v>36</v>
      </c>
      <c r="B37" s="2">
        <v>0</v>
      </c>
      <c r="C37" s="3">
        <v>32</v>
      </c>
    </row>
    <row r="38" spans="1:3" x14ac:dyDescent="0.2">
      <c r="A38" s="2" t="s">
        <v>37</v>
      </c>
      <c r="B38" s="2">
        <v>0</v>
      </c>
      <c r="C38" s="3">
        <v>48</v>
      </c>
    </row>
    <row r="39" spans="1:3" x14ac:dyDescent="0.2">
      <c r="A39" s="2" t="s">
        <v>4</v>
      </c>
      <c r="B39" s="5">
        <v>26.89</v>
      </c>
      <c r="C39" s="5">
        <v>5</v>
      </c>
    </row>
    <row r="40" spans="1:3" x14ac:dyDescent="0.2">
      <c r="A40" s="2" t="s">
        <v>38</v>
      </c>
      <c r="B40" s="2">
        <v>0.17</v>
      </c>
      <c r="C40" s="3">
        <v>48</v>
      </c>
    </row>
    <row r="41" spans="1:3" x14ac:dyDescent="0.2">
      <c r="A41" s="2" t="s">
        <v>39</v>
      </c>
      <c r="B41" s="2">
        <v>1.03</v>
      </c>
      <c r="C41" s="3">
        <v>76</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55D08-EE18-E64E-93AF-ED2D0D487EEE}">
  <sheetPr codeName="Tabelle5"/>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49</v>
      </c>
      <c r="J2" t="s">
        <v>76</v>
      </c>
      <c r="K2" t="str">
        <f>G2</f>
        <v>Jonathan Tah</v>
      </c>
      <c r="L2" t="s">
        <v>74</v>
      </c>
      <c r="M2" t="s">
        <v>77</v>
      </c>
      <c r="N2" t="str">
        <f>G3</f>
        <v>Rechts</v>
      </c>
    </row>
    <row r="3" spans="1:14" ht="30" x14ac:dyDescent="0.3">
      <c r="A3" s="2" t="s">
        <v>4</v>
      </c>
      <c r="B3" s="2">
        <v>68.709999999999994</v>
      </c>
      <c r="C3" s="3">
        <v>90</v>
      </c>
      <c r="F3" t="s">
        <v>42</v>
      </c>
      <c r="G3" s="6" t="s">
        <v>43</v>
      </c>
      <c r="J3" t="s">
        <v>82</v>
      </c>
    </row>
    <row r="4" spans="1:14" x14ac:dyDescent="0.2">
      <c r="A4" s="2" t="s">
        <v>5</v>
      </c>
      <c r="B4" s="2">
        <v>73</v>
      </c>
      <c r="C4" s="3">
        <v>86</v>
      </c>
    </row>
    <row r="5" spans="1:14" x14ac:dyDescent="0.2">
      <c r="A5" s="2" t="s">
        <v>6</v>
      </c>
      <c r="B5" s="4">
        <v>0.94099999999999995</v>
      </c>
      <c r="C5" s="3">
        <v>99</v>
      </c>
    </row>
    <row r="6" spans="1:14" x14ac:dyDescent="0.2">
      <c r="A6" s="2" t="s">
        <v>7</v>
      </c>
      <c r="B6" s="2">
        <v>1182.5999999999999</v>
      </c>
      <c r="C6" s="3">
        <v>85</v>
      </c>
    </row>
    <row r="7" spans="1:14" x14ac:dyDescent="0.2">
      <c r="A7" s="2" t="s">
        <v>8</v>
      </c>
      <c r="B7" s="2">
        <v>456.3</v>
      </c>
      <c r="C7" s="3">
        <v>91</v>
      </c>
    </row>
    <row r="8" spans="1:14" x14ac:dyDescent="0.2">
      <c r="A8" s="2" t="s">
        <v>9</v>
      </c>
      <c r="B8" s="2">
        <v>29.77</v>
      </c>
      <c r="C8" s="3">
        <v>93</v>
      </c>
    </row>
    <row r="9" spans="1:14" x14ac:dyDescent="0.2">
      <c r="A9" s="2" t="s">
        <v>10</v>
      </c>
      <c r="B9" s="2">
        <v>31.09</v>
      </c>
      <c r="C9" s="3">
        <v>93</v>
      </c>
    </row>
    <row r="10" spans="1:14" x14ac:dyDescent="0.2">
      <c r="A10" s="2" t="s">
        <v>11</v>
      </c>
      <c r="B10" s="4">
        <v>0.95799999999999996</v>
      </c>
      <c r="C10" s="3">
        <v>94</v>
      </c>
    </row>
    <row r="11" spans="1:14" x14ac:dyDescent="0.2">
      <c r="A11" s="2" t="s">
        <v>12</v>
      </c>
      <c r="B11" s="2">
        <v>33.67</v>
      </c>
      <c r="C11" s="3">
        <v>82</v>
      </c>
    </row>
    <row r="12" spans="1:14" x14ac:dyDescent="0.2">
      <c r="A12" s="2" t="s">
        <v>13</v>
      </c>
      <c r="B12" s="2">
        <v>35.049999999999997</v>
      </c>
      <c r="C12" s="3">
        <v>80</v>
      </c>
    </row>
    <row r="13" spans="1:14" x14ac:dyDescent="0.2">
      <c r="A13" s="2" t="s">
        <v>14</v>
      </c>
      <c r="B13" s="4">
        <v>0.96099999999999997</v>
      </c>
      <c r="C13" s="3">
        <v>96</v>
      </c>
    </row>
    <row r="14" spans="1:14" x14ac:dyDescent="0.2">
      <c r="A14" s="2" t="s">
        <v>15</v>
      </c>
      <c r="B14" s="2">
        <v>4.4800000000000004</v>
      </c>
      <c r="C14" s="3">
        <v>58</v>
      </c>
    </row>
    <row r="15" spans="1:14" x14ac:dyDescent="0.2">
      <c r="A15" s="2" t="s">
        <v>16</v>
      </c>
      <c r="B15" s="2">
        <v>5.6</v>
      </c>
      <c r="C15" s="3">
        <v>19</v>
      </c>
    </row>
    <row r="16" spans="1:14" x14ac:dyDescent="0.2">
      <c r="A16" s="2" t="s">
        <v>17</v>
      </c>
      <c r="B16" s="4">
        <v>0.80100000000000005</v>
      </c>
      <c r="C16" s="3">
        <v>98</v>
      </c>
    </row>
    <row r="17" spans="1:3" x14ac:dyDescent="0.2">
      <c r="A17" s="2" t="s">
        <v>18</v>
      </c>
      <c r="B17" s="5">
        <v>0.02</v>
      </c>
      <c r="C17" s="5">
        <v>54</v>
      </c>
    </row>
    <row r="18" spans="1:3" x14ac:dyDescent="0.2">
      <c r="A18" s="2" t="s">
        <v>19</v>
      </c>
      <c r="B18" s="5">
        <v>0.01</v>
      </c>
      <c r="C18" s="5">
        <v>31</v>
      </c>
    </row>
    <row r="19" spans="1:3" x14ac:dyDescent="0.2">
      <c r="A19" s="2" t="s">
        <v>20</v>
      </c>
      <c r="B19" s="2">
        <v>0.05</v>
      </c>
      <c r="C19" s="3">
        <v>88</v>
      </c>
    </row>
    <row r="20" spans="1:3" x14ac:dyDescent="0.2">
      <c r="A20" s="2" t="s">
        <v>21</v>
      </c>
      <c r="B20" s="2">
        <v>0.15</v>
      </c>
      <c r="C20" s="3">
        <v>29</v>
      </c>
    </row>
    <row r="21" spans="1:3" x14ac:dyDescent="0.2">
      <c r="A21" s="2" t="s">
        <v>22</v>
      </c>
      <c r="B21" s="2">
        <v>6.28</v>
      </c>
      <c r="C21" s="3">
        <v>94</v>
      </c>
    </row>
    <row r="22" spans="1:3" x14ac:dyDescent="0.2">
      <c r="A22" s="2" t="s">
        <v>23</v>
      </c>
      <c r="B22" s="2">
        <v>0.22</v>
      </c>
      <c r="C22" s="3">
        <v>60</v>
      </c>
    </row>
    <row r="23" spans="1:3" x14ac:dyDescent="0.2">
      <c r="A23" s="2" t="s">
        <v>24</v>
      </c>
      <c r="B23" s="2">
        <v>0.11</v>
      </c>
      <c r="C23" s="3">
        <v>88</v>
      </c>
    </row>
    <row r="24" spans="1:3" x14ac:dyDescent="0.2">
      <c r="A24" s="2" t="s">
        <v>25</v>
      </c>
      <c r="B24" s="5">
        <v>4.59</v>
      </c>
      <c r="C24" s="5">
        <v>82</v>
      </c>
    </row>
    <row r="25" spans="1:3" x14ac:dyDescent="0.2">
      <c r="A25" s="1" t="s">
        <v>26</v>
      </c>
    </row>
    <row r="26" spans="1:3" x14ac:dyDescent="0.2">
      <c r="A26" s="1" t="s">
        <v>1</v>
      </c>
      <c r="B26" s="1" t="s">
        <v>2</v>
      </c>
      <c r="C26" s="1" t="s">
        <v>3</v>
      </c>
    </row>
    <row r="27" spans="1:3" x14ac:dyDescent="0.2">
      <c r="A27" s="2" t="s">
        <v>5</v>
      </c>
      <c r="B27" s="5">
        <v>73</v>
      </c>
      <c r="C27" s="5">
        <v>86</v>
      </c>
    </row>
    <row r="28" spans="1:3" x14ac:dyDescent="0.2">
      <c r="A28" s="2" t="s">
        <v>27</v>
      </c>
      <c r="B28" s="2">
        <v>71.510000000000005</v>
      </c>
      <c r="C28" s="3">
        <v>89</v>
      </c>
    </row>
    <row r="29" spans="1:3" x14ac:dyDescent="0.2">
      <c r="A29" s="2" t="s">
        <v>28</v>
      </c>
      <c r="B29" s="2">
        <v>1.44</v>
      </c>
      <c r="C29" s="3">
        <v>9</v>
      </c>
    </row>
    <row r="30" spans="1:3" x14ac:dyDescent="0.2">
      <c r="A30" s="2" t="s">
        <v>29</v>
      </c>
      <c r="B30" s="2">
        <v>1.01</v>
      </c>
      <c r="C30" s="3">
        <v>16</v>
      </c>
    </row>
    <row r="31" spans="1:3" x14ac:dyDescent="0.2">
      <c r="A31" s="2" t="s">
        <v>30</v>
      </c>
      <c r="B31" s="2">
        <v>7.0000000000000007E-2</v>
      </c>
      <c r="C31" s="3">
        <v>77</v>
      </c>
    </row>
    <row r="32" spans="1:3" x14ac:dyDescent="0.2">
      <c r="A32" s="2" t="s">
        <v>31</v>
      </c>
      <c r="B32" s="2">
        <v>0.24</v>
      </c>
      <c r="C32" s="3">
        <v>44</v>
      </c>
    </row>
    <row r="33" spans="1:3" x14ac:dyDescent="0.2">
      <c r="A33" s="2" t="s">
        <v>32</v>
      </c>
      <c r="B33" s="2">
        <v>0.24</v>
      </c>
      <c r="C33" s="3">
        <v>67</v>
      </c>
    </row>
    <row r="34" spans="1:3" x14ac:dyDescent="0.2">
      <c r="A34" s="2" t="s">
        <v>33</v>
      </c>
      <c r="B34" s="2">
        <v>0.13</v>
      </c>
      <c r="C34" s="3">
        <v>27</v>
      </c>
    </row>
    <row r="35" spans="1:3" x14ac:dyDescent="0.2">
      <c r="A35" s="2" t="s">
        <v>34</v>
      </c>
      <c r="B35" s="2">
        <v>0</v>
      </c>
      <c r="C35" s="3">
        <v>49</v>
      </c>
    </row>
    <row r="36" spans="1:3" x14ac:dyDescent="0.2">
      <c r="A36" s="2" t="s">
        <v>35</v>
      </c>
      <c r="B36" s="2">
        <v>0</v>
      </c>
      <c r="C36" s="3">
        <v>50</v>
      </c>
    </row>
    <row r="37" spans="1:3" x14ac:dyDescent="0.2">
      <c r="A37" s="2" t="s">
        <v>36</v>
      </c>
      <c r="B37" s="2">
        <v>0</v>
      </c>
      <c r="C37" s="3">
        <v>49</v>
      </c>
    </row>
    <row r="38" spans="1:3" x14ac:dyDescent="0.2">
      <c r="A38" s="2" t="s">
        <v>37</v>
      </c>
      <c r="B38" s="2">
        <v>0</v>
      </c>
      <c r="C38" s="3">
        <v>50</v>
      </c>
    </row>
    <row r="39" spans="1:3" x14ac:dyDescent="0.2">
      <c r="A39" s="2" t="s">
        <v>4</v>
      </c>
      <c r="B39" s="5">
        <v>68.709999999999994</v>
      </c>
      <c r="C39" s="5">
        <v>90</v>
      </c>
    </row>
    <row r="40" spans="1:3" x14ac:dyDescent="0.2">
      <c r="A40" s="2" t="s">
        <v>38</v>
      </c>
      <c r="B40" s="2">
        <v>0.04</v>
      </c>
      <c r="C40" s="3">
        <v>86</v>
      </c>
    </row>
    <row r="41" spans="1:3" x14ac:dyDescent="0.2">
      <c r="A41" s="2" t="s">
        <v>39</v>
      </c>
      <c r="B41" s="2">
        <v>0.18</v>
      </c>
      <c r="C41" s="3">
        <v>89</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ADB0F-F72F-774C-A1BA-A2B554FA0D42}">
  <sheetPr codeName="Tabelle6"/>
  <dimension ref="A1:N12"/>
  <sheetViews>
    <sheetView workbookViewId="0">
      <selection sqref="A1:C12"/>
    </sheetView>
  </sheetViews>
  <sheetFormatPr baseColWidth="10" defaultRowHeight="16" x14ac:dyDescent="0.2"/>
  <cols>
    <col min="1" max="1" width="32" bestFit="1" customWidth="1"/>
  </cols>
  <sheetData>
    <row r="1" spans="1:14" x14ac:dyDescent="0.2">
      <c r="A1" t="s">
        <v>73</v>
      </c>
    </row>
    <row r="2" spans="1:14" ht="30" x14ac:dyDescent="0.3">
      <c r="A2" s="1" t="s">
        <v>1</v>
      </c>
      <c r="B2" s="1" t="s">
        <v>2</v>
      </c>
      <c r="C2" s="1" t="s">
        <v>3</v>
      </c>
      <c r="F2" s="1" t="s">
        <v>40</v>
      </c>
      <c r="G2" s="6" t="s">
        <v>50</v>
      </c>
      <c r="J2" t="s">
        <v>76</v>
      </c>
      <c r="K2" t="str">
        <f>G2</f>
        <v>Robin Zentner</v>
      </c>
      <c r="L2" t="s">
        <v>74</v>
      </c>
      <c r="M2" t="s">
        <v>77</v>
      </c>
      <c r="N2" t="str">
        <f>G3</f>
        <v>Rechts</v>
      </c>
    </row>
    <row r="3" spans="1:14" x14ac:dyDescent="0.2">
      <c r="A3" s="2" t="s">
        <v>51</v>
      </c>
      <c r="B3" s="2">
        <v>5.59</v>
      </c>
      <c r="C3" s="3">
        <v>78</v>
      </c>
      <c r="F3" t="s">
        <v>42</v>
      </c>
      <c r="G3" t="s">
        <v>43</v>
      </c>
      <c r="J3" t="s">
        <v>83</v>
      </c>
    </row>
    <row r="4" spans="1:14" x14ac:dyDescent="0.2">
      <c r="A4" s="2" t="s">
        <v>52</v>
      </c>
      <c r="B4" s="2">
        <v>18.09</v>
      </c>
      <c r="C4" s="3">
        <v>87</v>
      </c>
    </row>
    <row r="5" spans="1:14" x14ac:dyDescent="0.2">
      <c r="A5" s="2" t="s">
        <v>53</v>
      </c>
      <c r="B5" s="4">
        <v>0.309</v>
      </c>
      <c r="C5" s="3">
        <v>22</v>
      </c>
    </row>
    <row r="6" spans="1:14" x14ac:dyDescent="0.2">
      <c r="A6" s="2" t="s">
        <v>54</v>
      </c>
      <c r="B6" s="2">
        <v>30.32</v>
      </c>
      <c r="C6" s="3">
        <v>55</v>
      </c>
    </row>
    <row r="7" spans="1:14" x14ac:dyDescent="0.2">
      <c r="A7" s="2" t="s">
        <v>55</v>
      </c>
      <c r="B7" s="2">
        <v>4.4400000000000004</v>
      </c>
      <c r="C7" s="3">
        <v>55</v>
      </c>
    </row>
    <row r="8" spans="1:14" x14ac:dyDescent="0.2">
      <c r="A8" s="2" t="s">
        <v>56</v>
      </c>
      <c r="B8" s="4">
        <v>0.47</v>
      </c>
      <c r="C8" s="3">
        <v>88</v>
      </c>
    </row>
    <row r="9" spans="1:14" x14ac:dyDescent="0.2">
      <c r="A9" s="2" t="s">
        <v>57</v>
      </c>
      <c r="B9" s="2">
        <v>39</v>
      </c>
      <c r="C9" s="3">
        <v>92</v>
      </c>
    </row>
    <row r="10" spans="1:14" x14ac:dyDescent="0.2">
      <c r="A10" s="2" t="s">
        <v>58</v>
      </c>
      <c r="B10" s="2">
        <v>5.74</v>
      </c>
      <c r="C10" s="3">
        <v>52</v>
      </c>
    </row>
    <row r="11" spans="1:14" x14ac:dyDescent="0.2">
      <c r="A11" s="2" t="s">
        <v>59</v>
      </c>
      <c r="B11" s="4">
        <v>0.66700000000000004</v>
      </c>
      <c r="C11" s="3">
        <v>79</v>
      </c>
    </row>
    <row r="12" spans="1:14" x14ac:dyDescent="0.2">
      <c r="A12" s="2" t="s">
        <v>60</v>
      </c>
      <c r="B12" s="2">
        <v>52.6</v>
      </c>
      <c r="C12" s="3">
        <v>89</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B1CA9-9D76-0945-897D-16189EB672D6}">
  <sheetPr codeName="Tabelle7"/>
  <dimension ref="A1:N41"/>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s="1" t="s">
        <v>40</v>
      </c>
      <c r="G2" s="6" t="s">
        <v>61</v>
      </c>
      <c r="J2" t="s">
        <v>76</v>
      </c>
      <c r="K2" t="str">
        <f>G2</f>
        <v>Nico Elvedi</v>
      </c>
      <c r="L2" t="s">
        <v>74</v>
      </c>
      <c r="M2" t="s">
        <v>77</v>
      </c>
      <c r="N2" t="str">
        <f>G3</f>
        <v>Rechts</v>
      </c>
    </row>
    <row r="3" spans="1:14" x14ac:dyDescent="0.2">
      <c r="A3" s="2" t="s">
        <v>4</v>
      </c>
      <c r="B3" s="2">
        <v>59.01</v>
      </c>
      <c r="C3" s="3">
        <v>76</v>
      </c>
      <c r="F3" t="s">
        <v>42</v>
      </c>
      <c r="G3" t="s">
        <v>43</v>
      </c>
      <c r="J3" t="s">
        <v>84</v>
      </c>
    </row>
    <row r="4" spans="1:14" x14ac:dyDescent="0.2">
      <c r="A4" s="2" t="s">
        <v>5</v>
      </c>
      <c r="B4" s="2">
        <v>65.2</v>
      </c>
      <c r="C4" s="3">
        <v>71</v>
      </c>
    </row>
    <row r="5" spans="1:14" x14ac:dyDescent="0.2">
      <c r="A5" s="2" t="s">
        <v>6</v>
      </c>
      <c r="B5" s="4">
        <v>0.90500000000000003</v>
      </c>
      <c r="C5" s="3">
        <v>81</v>
      </c>
    </row>
    <row r="6" spans="1:14" x14ac:dyDescent="0.2">
      <c r="A6" s="2" t="s">
        <v>7</v>
      </c>
      <c r="B6" s="2">
        <v>980.48</v>
      </c>
      <c r="C6" s="3">
        <v>60</v>
      </c>
    </row>
    <row r="7" spans="1:14" x14ac:dyDescent="0.2">
      <c r="A7" s="2" t="s">
        <v>8</v>
      </c>
      <c r="B7" s="2">
        <v>285.27999999999997</v>
      </c>
      <c r="C7" s="3">
        <v>29</v>
      </c>
    </row>
    <row r="8" spans="1:14" x14ac:dyDescent="0.2">
      <c r="A8" s="2" t="s">
        <v>9</v>
      </c>
      <c r="B8" s="2">
        <v>25.91</v>
      </c>
      <c r="C8" s="3">
        <v>86</v>
      </c>
    </row>
    <row r="9" spans="1:14" x14ac:dyDescent="0.2">
      <c r="A9" s="2" t="s">
        <v>10</v>
      </c>
      <c r="B9" s="2">
        <v>27.9</v>
      </c>
      <c r="C9" s="3">
        <v>87</v>
      </c>
    </row>
    <row r="10" spans="1:14" x14ac:dyDescent="0.2">
      <c r="A10" s="2" t="s">
        <v>11</v>
      </c>
      <c r="B10" s="4">
        <v>0.92900000000000005</v>
      </c>
      <c r="C10" s="3">
        <v>60</v>
      </c>
    </row>
    <row r="11" spans="1:14" x14ac:dyDescent="0.2">
      <c r="A11" s="2" t="s">
        <v>12</v>
      </c>
      <c r="B11" s="2">
        <v>29.68</v>
      </c>
      <c r="C11" s="3">
        <v>65</v>
      </c>
    </row>
    <row r="12" spans="1:14" x14ac:dyDescent="0.2">
      <c r="A12" s="2" t="s">
        <v>13</v>
      </c>
      <c r="B12" s="2">
        <v>31.71</v>
      </c>
      <c r="C12" s="3">
        <v>65</v>
      </c>
    </row>
    <row r="13" spans="1:14" x14ac:dyDescent="0.2">
      <c r="A13" s="2" t="s">
        <v>14</v>
      </c>
      <c r="B13" s="4">
        <v>0.93600000000000005</v>
      </c>
      <c r="C13" s="3">
        <v>65</v>
      </c>
    </row>
    <row r="14" spans="1:14" x14ac:dyDescent="0.2">
      <c r="A14" s="2" t="s">
        <v>15</v>
      </c>
      <c r="B14" s="2">
        <v>2.46</v>
      </c>
      <c r="C14" s="3">
        <v>5</v>
      </c>
    </row>
    <row r="15" spans="1:14" x14ac:dyDescent="0.2">
      <c r="A15" s="2" t="s">
        <v>16</v>
      </c>
      <c r="B15" s="2">
        <v>3.89</v>
      </c>
      <c r="C15" s="3">
        <v>2</v>
      </c>
    </row>
    <row r="16" spans="1:14" x14ac:dyDescent="0.2">
      <c r="A16" s="2" t="s">
        <v>17</v>
      </c>
      <c r="B16" s="4">
        <v>0.63300000000000001</v>
      </c>
      <c r="C16" s="3">
        <v>63</v>
      </c>
    </row>
    <row r="17" spans="1:3" x14ac:dyDescent="0.2">
      <c r="A17" s="2" t="s">
        <v>18</v>
      </c>
      <c r="B17" s="5">
        <v>0.04</v>
      </c>
      <c r="C17" s="5">
        <v>68</v>
      </c>
    </row>
    <row r="18" spans="1:3" x14ac:dyDescent="0.2">
      <c r="A18" s="2" t="s">
        <v>19</v>
      </c>
      <c r="B18" s="5">
        <v>0.02</v>
      </c>
      <c r="C18" s="5">
        <v>43</v>
      </c>
    </row>
    <row r="19" spans="1:3" x14ac:dyDescent="0.2">
      <c r="A19" s="2" t="s">
        <v>20</v>
      </c>
      <c r="B19" s="2">
        <v>0.02</v>
      </c>
      <c r="C19" s="3">
        <v>26</v>
      </c>
    </row>
    <row r="20" spans="1:3" x14ac:dyDescent="0.2">
      <c r="A20" s="2" t="s">
        <v>21</v>
      </c>
      <c r="B20" s="2">
        <v>0.16</v>
      </c>
      <c r="C20" s="3">
        <v>29</v>
      </c>
    </row>
    <row r="21" spans="1:3" x14ac:dyDescent="0.2">
      <c r="A21" s="2" t="s">
        <v>22</v>
      </c>
      <c r="B21" s="2">
        <v>2.66</v>
      </c>
      <c r="C21" s="3">
        <v>33</v>
      </c>
    </row>
    <row r="22" spans="1:3" x14ac:dyDescent="0.2">
      <c r="A22" s="2" t="s">
        <v>23</v>
      </c>
      <c r="B22" s="2">
        <v>0.16</v>
      </c>
      <c r="C22" s="3">
        <v>47</v>
      </c>
    </row>
    <row r="23" spans="1:3" x14ac:dyDescent="0.2">
      <c r="A23" s="2" t="s">
        <v>24</v>
      </c>
      <c r="B23" s="2">
        <v>0</v>
      </c>
      <c r="C23" s="3">
        <v>24</v>
      </c>
    </row>
    <row r="24" spans="1:3" x14ac:dyDescent="0.2">
      <c r="A24" s="2" t="s">
        <v>25</v>
      </c>
      <c r="B24" s="5">
        <v>3.33</v>
      </c>
      <c r="C24" s="5">
        <v>44</v>
      </c>
    </row>
    <row r="25" spans="1:3" x14ac:dyDescent="0.2">
      <c r="A25" s="1" t="s">
        <v>26</v>
      </c>
    </row>
    <row r="26" spans="1:3" x14ac:dyDescent="0.2">
      <c r="A26" s="1" t="s">
        <v>1</v>
      </c>
      <c r="B26" s="1" t="s">
        <v>2</v>
      </c>
      <c r="C26" s="1" t="s">
        <v>3</v>
      </c>
    </row>
    <row r="27" spans="1:3" x14ac:dyDescent="0.2">
      <c r="A27" s="2" t="s">
        <v>5</v>
      </c>
      <c r="B27" s="5">
        <v>65.2</v>
      </c>
      <c r="C27" s="5">
        <v>71</v>
      </c>
    </row>
    <row r="28" spans="1:3" x14ac:dyDescent="0.2">
      <c r="A28" s="2" t="s">
        <v>27</v>
      </c>
      <c r="B28" s="2">
        <v>61.23</v>
      </c>
      <c r="C28" s="3">
        <v>71</v>
      </c>
    </row>
    <row r="29" spans="1:3" x14ac:dyDescent="0.2">
      <c r="A29" s="2" t="s">
        <v>28</v>
      </c>
      <c r="B29" s="2">
        <v>3.85</v>
      </c>
      <c r="C29" s="3">
        <v>76</v>
      </c>
    </row>
    <row r="30" spans="1:3" x14ac:dyDescent="0.2">
      <c r="A30" s="2" t="s">
        <v>29</v>
      </c>
      <c r="B30" s="2">
        <v>0.91</v>
      </c>
      <c r="C30" s="3">
        <v>10</v>
      </c>
    </row>
    <row r="31" spans="1:3" x14ac:dyDescent="0.2">
      <c r="A31" s="2" t="s">
        <v>30</v>
      </c>
      <c r="B31" s="2">
        <v>0.08</v>
      </c>
      <c r="C31" s="3">
        <v>81</v>
      </c>
    </row>
    <row r="32" spans="1:3" x14ac:dyDescent="0.2">
      <c r="A32" s="2" t="s">
        <v>31</v>
      </c>
      <c r="B32" s="2">
        <v>0.04</v>
      </c>
      <c r="C32" s="3">
        <v>5</v>
      </c>
    </row>
    <row r="33" spans="1:3" x14ac:dyDescent="0.2">
      <c r="A33" s="2" t="s">
        <v>32</v>
      </c>
      <c r="B33" s="2">
        <v>0.08</v>
      </c>
      <c r="C33" s="3">
        <v>31</v>
      </c>
    </row>
    <row r="34" spans="1:3" x14ac:dyDescent="0.2">
      <c r="A34" s="2" t="s">
        <v>33</v>
      </c>
      <c r="B34" s="2">
        <v>0.36</v>
      </c>
      <c r="C34" s="3">
        <v>61</v>
      </c>
    </row>
    <row r="35" spans="1:3" x14ac:dyDescent="0.2">
      <c r="A35" s="2" t="s">
        <v>34</v>
      </c>
      <c r="B35" s="2">
        <v>0</v>
      </c>
      <c r="C35" s="3">
        <v>49</v>
      </c>
    </row>
    <row r="36" spans="1:3" x14ac:dyDescent="0.2">
      <c r="A36" s="2" t="s">
        <v>35</v>
      </c>
      <c r="B36" s="2">
        <v>0</v>
      </c>
      <c r="C36" s="3">
        <v>50</v>
      </c>
    </row>
    <row r="37" spans="1:3" x14ac:dyDescent="0.2">
      <c r="A37" s="2" t="s">
        <v>36</v>
      </c>
      <c r="B37" s="2">
        <v>0</v>
      </c>
      <c r="C37" s="3">
        <v>49</v>
      </c>
    </row>
    <row r="38" spans="1:3" x14ac:dyDescent="0.2">
      <c r="A38" s="2" t="s">
        <v>37</v>
      </c>
      <c r="B38" s="2">
        <v>0</v>
      </c>
      <c r="C38" s="3">
        <v>50</v>
      </c>
    </row>
    <row r="39" spans="1:3" x14ac:dyDescent="0.2">
      <c r="A39" s="2" t="s">
        <v>4</v>
      </c>
      <c r="B39" s="5">
        <v>59.01</v>
      </c>
      <c r="C39" s="5">
        <v>76</v>
      </c>
    </row>
    <row r="40" spans="1:3" x14ac:dyDescent="0.2">
      <c r="A40" s="2" t="s">
        <v>38</v>
      </c>
      <c r="B40" s="2">
        <v>0.12</v>
      </c>
      <c r="C40" s="3">
        <v>52</v>
      </c>
    </row>
    <row r="41" spans="1:3" x14ac:dyDescent="0.2">
      <c r="A41" s="2" t="s">
        <v>39</v>
      </c>
      <c r="B41" s="2">
        <v>0.4</v>
      </c>
      <c r="C41" s="3">
        <v>44</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BA072-4CBD-A643-9B6F-73CE0064310D}">
  <sheetPr codeName="Tabelle8"/>
  <dimension ref="A1:O42"/>
  <sheetViews>
    <sheetView workbookViewId="0">
      <selection sqref="A1:C41"/>
    </sheetView>
  </sheetViews>
  <sheetFormatPr baseColWidth="10" defaultRowHeight="16" x14ac:dyDescent="0.2"/>
  <sheetData>
    <row r="1" spans="1:14" x14ac:dyDescent="0.2">
      <c r="A1" s="1" t="s">
        <v>0</v>
      </c>
    </row>
    <row r="2" spans="1:14" ht="30" x14ac:dyDescent="0.3">
      <c r="A2" s="1" t="s">
        <v>1</v>
      </c>
      <c r="B2" s="1" t="s">
        <v>2</v>
      </c>
      <c r="C2" s="1" t="s">
        <v>3</v>
      </c>
      <c r="F2" t="s">
        <v>40</v>
      </c>
      <c r="G2" s="6" t="s">
        <v>62</v>
      </c>
      <c r="J2" t="s">
        <v>76</v>
      </c>
      <c r="K2" t="str">
        <f>G2</f>
        <v>Jonas Wind</v>
      </c>
      <c r="L2" t="s">
        <v>74</v>
      </c>
      <c r="M2" t="s">
        <v>77</v>
      </c>
      <c r="N2" t="str">
        <f>G3</f>
        <v>Rechts</v>
      </c>
    </row>
    <row r="3" spans="1:14" x14ac:dyDescent="0.2">
      <c r="A3" s="2" t="s">
        <v>4</v>
      </c>
      <c r="B3" s="2">
        <v>18.52</v>
      </c>
      <c r="C3" s="3">
        <v>85</v>
      </c>
      <c r="F3" t="s">
        <v>42</v>
      </c>
      <c r="G3" t="s">
        <v>43</v>
      </c>
      <c r="J3" t="s">
        <v>85</v>
      </c>
    </row>
    <row r="4" spans="1:14" x14ac:dyDescent="0.2">
      <c r="A4" s="2" t="s">
        <v>5</v>
      </c>
      <c r="B4" s="2">
        <v>26.13</v>
      </c>
      <c r="C4" s="3">
        <v>88</v>
      </c>
    </row>
    <row r="5" spans="1:14" x14ac:dyDescent="0.2">
      <c r="A5" s="2" t="s">
        <v>6</v>
      </c>
      <c r="B5" s="4">
        <v>0.70899999999999996</v>
      </c>
      <c r="C5" s="3">
        <v>51</v>
      </c>
    </row>
    <row r="6" spans="1:14" x14ac:dyDescent="0.2">
      <c r="A6" s="2" t="s">
        <v>7</v>
      </c>
      <c r="B6" s="2">
        <v>255.85</v>
      </c>
      <c r="C6" s="3">
        <v>84</v>
      </c>
    </row>
    <row r="7" spans="1:14" x14ac:dyDescent="0.2">
      <c r="A7" s="2" t="s">
        <v>8</v>
      </c>
      <c r="B7" s="2">
        <v>87.56</v>
      </c>
      <c r="C7" s="3">
        <v>92</v>
      </c>
    </row>
    <row r="8" spans="1:14" x14ac:dyDescent="0.2">
      <c r="A8" s="2" t="s">
        <v>9</v>
      </c>
      <c r="B8" s="2">
        <v>11.51</v>
      </c>
      <c r="C8" s="3">
        <v>89</v>
      </c>
    </row>
    <row r="9" spans="1:14" x14ac:dyDescent="0.2">
      <c r="A9" s="2" t="s">
        <v>10</v>
      </c>
      <c r="B9" s="2">
        <v>14.66</v>
      </c>
      <c r="C9" s="3">
        <v>89</v>
      </c>
    </row>
    <row r="10" spans="1:14" x14ac:dyDescent="0.2">
      <c r="A10" s="2" t="s">
        <v>11</v>
      </c>
      <c r="B10" s="4">
        <v>0.78500000000000003</v>
      </c>
      <c r="C10" s="3">
        <v>56</v>
      </c>
    </row>
    <row r="11" spans="1:14" x14ac:dyDescent="0.2">
      <c r="A11" s="2" t="s">
        <v>12</v>
      </c>
      <c r="B11" s="2">
        <v>5.17</v>
      </c>
      <c r="C11" s="3">
        <v>80</v>
      </c>
    </row>
    <row r="12" spans="1:14" x14ac:dyDescent="0.2">
      <c r="A12" s="2" t="s">
        <v>13</v>
      </c>
      <c r="B12" s="2">
        <v>7.1</v>
      </c>
      <c r="C12" s="3">
        <v>84</v>
      </c>
    </row>
    <row r="13" spans="1:14" x14ac:dyDescent="0.2">
      <c r="A13" s="2" t="s">
        <v>14</v>
      </c>
      <c r="B13" s="4">
        <v>0.72799999999999998</v>
      </c>
      <c r="C13" s="3">
        <v>44</v>
      </c>
    </row>
    <row r="14" spans="1:14" x14ac:dyDescent="0.2">
      <c r="A14" s="2" t="s">
        <v>15</v>
      </c>
      <c r="B14" s="2">
        <v>0.89</v>
      </c>
      <c r="C14" s="3">
        <v>72</v>
      </c>
    </row>
    <row r="15" spans="1:14" x14ac:dyDescent="0.2">
      <c r="A15" s="2" t="s">
        <v>16</v>
      </c>
      <c r="B15" s="2">
        <v>1.55</v>
      </c>
      <c r="C15" s="3">
        <v>73</v>
      </c>
    </row>
    <row r="16" spans="1:14" x14ac:dyDescent="0.2">
      <c r="A16" s="2" t="s">
        <v>17</v>
      </c>
      <c r="B16" s="4">
        <v>0.57599999999999996</v>
      </c>
      <c r="C16" s="3">
        <v>48</v>
      </c>
    </row>
    <row r="17" spans="1:3" x14ac:dyDescent="0.2">
      <c r="A17" s="2" t="s">
        <v>18</v>
      </c>
      <c r="B17" s="5">
        <v>0.24</v>
      </c>
      <c r="C17" s="5">
        <v>85</v>
      </c>
    </row>
    <row r="18" spans="1:3" x14ac:dyDescent="0.2">
      <c r="A18" s="2" t="s">
        <v>19</v>
      </c>
      <c r="B18" s="5">
        <v>0.23</v>
      </c>
      <c r="C18" s="5">
        <v>92</v>
      </c>
    </row>
    <row r="19" spans="1:3" x14ac:dyDescent="0.2">
      <c r="A19" s="2" t="s">
        <v>20</v>
      </c>
      <c r="B19" s="2">
        <v>0.24</v>
      </c>
      <c r="C19" s="3">
        <v>96</v>
      </c>
    </row>
    <row r="20" spans="1:3" x14ac:dyDescent="0.2">
      <c r="A20" s="2" t="s">
        <v>21</v>
      </c>
      <c r="B20" s="2">
        <v>1.64</v>
      </c>
      <c r="C20" s="3">
        <v>91</v>
      </c>
    </row>
    <row r="21" spans="1:3" x14ac:dyDescent="0.2">
      <c r="A21" s="2" t="s">
        <v>22</v>
      </c>
      <c r="B21" s="2">
        <v>2.16</v>
      </c>
      <c r="C21" s="3">
        <v>95</v>
      </c>
    </row>
    <row r="22" spans="1:3" x14ac:dyDescent="0.2">
      <c r="A22" s="2" t="s">
        <v>23</v>
      </c>
      <c r="B22" s="2">
        <v>1.17</v>
      </c>
      <c r="C22" s="3">
        <v>91</v>
      </c>
    </row>
    <row r="23" spans="1:3" x14ac:dyDescent="0.2">
      <c r="A23" s="2" t="s">
        <v>24</v>
      </c>
      <c r="B23" s="2">
        <v>0</v>
      </c>
      <c r="C23" s="3">
        <v>19</v>
      </c>
    </row>
    <row r="24" spans="1:3" x14ac:dyDescent="0.2">
      <c r="A24" s="2" t="s">
        <v>25</v>
      </c>
      <c r="B24" s="5">
        <v>3.95</v>
      </c>
      <c r="C24" s="5">
        <v>95</v>
      </c>
    </row>
    <row r="25" spans="1:3" x14ac:dyDescent="0.2">
      <c r="A25" s="1" t="s">
        <v>26</v>
      </c>
    </row>
    <row r="26" spans="1:3" x14ac:dyDescent="0.2">
      <c r="A26" s="1" t="s">
        <v>1</v>
      </c>
      <c r="B26" s="1" t="s">
        <v>2</v>
      </c>
      <c r="C26" s="1" t="s">
        <v>3</v>
      </c>
    </row>
    <row r="27" spans="1:3" x14ac:dyDescent="0.2">
      <c r="A27" s="2" t="s">
        <v>5</v>
      </c>
      <c r="B27" s="5">
        <v>26.13</v>
      </c>
      <c r="C27" s="5">
        <v>88</v>
      </c>
    </row>
    <row r="28" spans="1:3" x14ac:dyDescent="0.2">
      <c r="A28" s="2" t="s">
        <v>27</v>
      </c>
      <c r="B28" s="2">
        <v>25</v>
      </c>
      <c r="C28" s="3">
        <v>88</v>
      </c>
    </row>
    <row r="29" spans="1:3" x14ac:dyDescent="0.2">
      <c r="A29" s="2" t="s">
        <v>28</v>
      </c>
      <c r="B29" s="2">
        <v>0.99</v>
      </c>
      <c r="C29" s="3">
        <v>31</v>
      </c>
    </row>
    <row r="30" spans="1:3" x14ac:dyDescent="0.2">
      <c r="A30" s="2" t="s">
        <v>29</v>
      </c>
      <c r="B30" s="2">
        <v>0.19</v>
      </c>
      <c r="C30" s="3">
        <v>93</v>
      </c>
    </row>
    <row r="31" spans="1:3" x14ac:dyDescent="0.2">
      <c r="A31" s="2" t="s">
        <v>30</v>
      </c>
      <c r="B31" s="2">
        <v>0.42</v>
      </c>
      <c r="C31" s="3">
        <v>96</v>
      </c>
    </row>
    <row r="32" spans="1:3" x14ac:dyDescent="0.2">
      <c r="A32" s="2" t="s">
        <v>31</v>
      </c>
      <c r="B32" s="2">
        <v>0</v>
      </c>
      <c r="C32" s="3">
        <v>9</v>
      </c>
    </row>
    <row r="33" spans="1:15" x14ac:dyDescent="0.2">
      <c r="A33" s="2" t="s">
        <v>32</v>
      </c>
      <c r="B33" s="2">
        <v>0.28000000000000003</v>
      </c>
      <c r="C33" s="3">
        <v>38</v>
      </c>
    </row>
    <row r="34" spans="1:15" x14ac:dyDescent="0.2">
      <c r="A34" s="2" t="s">
        <v>33</v>
      </c>
      <c r="B34" s="2">
        <v>0</v>
      </c>
      <c r="C34" s="3">
        <v>15</v>
      </c>
    </row>
    <row r="35" spans="1:15" x14ac:dyDescent="0.2">
      <c r="A35" s="2" t="s">
        <v>34</v>
      </c>
      <c r="B35" s="2">
        <v>0</v>
      </c>
      <c r="C35" s="3">
        <v>43</v>
      </c>
    </row>
    <row r="36" spans="1:15" x14ac:dyDescent="0.2">
      <c r="A36" s="2" t="s">
        <v>35</v>
      </c>
      <c r="B36" s="2">
        <v>0</v>
      </c>
      <c r="C36" s="3">
        <v>46</v>
      </c>
    </row>
    <row r="37" spans="1:15" x14ac:dyDescent="0.2">
      <c r="A37" s="2" t="s">
        <v>36</v>
      </c>
      <c r="B37" s="2">
        <v>0</v>
      </c>
      <c r="C37" s="3">
        <v>47</v>
      </c>
    </row>
    <row r="38" spans="1:15" x14ac:dyDescent="0.2">
      <c r="A38" s="2" t="s">
        <v>37</v>
      </c>
      <c r="B38" s="2">
        <v>0</v>
      </c>
      <c r="C38" s="3">
        <v>50</v>
      </c>
    </row>
    <row r="39" spans="1:15" x14ac:dyDescent="0.2">
      <c r="A39" s="2" t="s">
        <v>4</v>
      </c>
      <c r="B39" s="5">
        <v>18.52</v>
      </c>
      <c r="C39" s="5">
        <v>85</v>
      </c>
    </row>
    <row r="40" spans="1:15" x14ac:dyDescent="0.2">
      <c r="A40" s="2" t="s">
        <v>38</v>
      </c>
      <c r="B40" s="2">
        <v>0.14000000000000001</v>
      </c>
      <c r="C40" s="3">
        <v>31</v>
      </c>
    </row>
    <row r="41" spans="1:15" x14ac:dyDescent="0.2">
      <c r="A41" s="2" t="s">
        <v>39</v>
      </c>
      <c r="B41" s="2">
        <v>0.8</v>
      </c>
      <c r="C41" s="3">
        <v>39</v>
      </c>
    </row>
    <row r="42" spans="1:15" x14ac:dyDescent="0.2">
      <c r="O42" s="1"/>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CA294-F3D9-184B-86F2-151FC2CA275E}">
  <sheetPr codeName="Tabelle9"/>
  <dimension ref="A1:N41"/>
  <sheetViews>
    <sheetView workbookViewId="0">
      <selection sqref="A1:C41"/>
    </sheetView>
  </sheetViews>
  <sheetFormatPr baseColWidth="10" defaultRowHeight="16" x14ac:dyDescent="0.2"/>
  <cols>
    <col min="1" max="1" width="23.6640625" bestFit="1" customWidth="1"/>
  </cols>
  <sheetData>
    <row r="1" spans="1:14" x14ac:dyDescent="0.2">
      <c r="A1" s="1" t="s">
        <v>0</v>
      </c>
    </row>
    <row r="2" spans="1:14" x14ac:dyDescent="0.2">
      <c r="A2" s="1" t="s">
        <v>1</v>
      </c>
      <c r="B2" s="1" t="s">
        <v>2</v>
      </c>
      <c r="C2" s="1" t="s">
        <v>3</v>
      </c>
      <c r="F2" s="1" t="s">
        <v>40</v>
      </c>
      <c r="G2" s="1" t="s">
        <v>41</v>
      </c>
      <c r="J2" t="s">
        <v>76</v>
      </c>
      <c r="K2" t="str">
        <f>G2</f>
        <v>Thomas Müller</v>
      </c>
      <c r="L2" t="s">
        <v>74</v>
      </c>
      <c r="M2" t="s">
        <v>77</v>
      </c>
      <c r="N2" t="str">
        <f>G3</f>
        <v>Rechts</v>
      </c>
    </row>
    <row r="3" spans="1:14" x14ac:dyDescent="0.2">
      <c r="A3" s="2" t="s">
        <v>4</v>
      </c>
      <c r="B3" s="2">
        <v>34.61</v>
      </c>
      <c r="C3" s="3">
        <v>77</v>
      </c>
      <c r="F3" t="s">
        <v>42</v>
      </c>
      <c r="G3" t="s">
        <v>43</v>
      </c>
      <c r="J3" t="s">
        <v>86</v>
      </c>
    </row>
    <row r="4" spans="1:14" x14ac:dyDescent="0.2">
      <c r="A4" s="2" t="s">
        <v>5</v>
      </c>
      <c r="B4" s="2">
        <v>46.31</v>
      </c>
      <c r="C4" s="3">
        <v>85</v>
      </c>
    </row>
    <row r="5" spans="1:14" x14ac:dyDescent="0.2">
      <c r="A5" s="2" t="s">
        <v>6</v>
      </c>
      <c r="B5" s="4">
        <v>0.747</v>
      </c>
      <c r="C5" s="3">
        <v>39</v>
      </c>
    </row>
    <row r="6" spans="1:14" x14ac:dyDescent="0.2">
      <c r="A6" s="2" t="s">
        <v>7</v>
      </c>
      <c r="B6" s="2">
        <v>522.94000000000005</v>
      </c>
      <c r="C6" s="3">
        <v>75</v>
      </c>
    </row>
    <row r="7" spans="1:14" x14ac:dyDescent="0.2">
      <c r="A7" s="2" t="s">
        <v>8</v>
      </c>
      <c r="B7" s="2">
        <v>122.77</v>
      </c>
      <c r="C7" s="3">
        <v>63</v>
      </c>
    </row>
    <row r="8" spans="1:14" x14ac:dyDescent="0.2">
      <c r="A8" s="2" t="s">
        <v>9</v>
      </c>
      <c r="B8" s="2">
        <v>19.96</v>
      </c>
      <c r="C8" s="3">
        <v>82</v>
      </c>
    </row>
    <row r="9" spans="1:14" x14ac:dyDescent="0.2">
      <c r="A9" s="2" t="s">
        <v>10</v>
      </c>
      <c r="B9" s="2">
        <v>23.85</v>
      </c>
      <c r="C9" s="3">
        <v>84</v>
      </c>
    </row>
    <row r="10" spans="1:14" x14ac:dyDescent="0.2">
      <c r="A10" s="2" t="s">
        <v>11</v>
      </c>
      <c r="B10" s="4">
        <v>0.83699999999999997</v>
      </c>
      <c r="C10" s="3">
        <v>29</v>
      </c>
    </row>
    <row r="11" spans="1:14" x14ac:dyDescent="0.2">
      <c r="A11" s="2" t="s">
        <v>12</v>
      </c>
      <c r="B11" s="2">
        <v>11.25</v>
      </c>
      <c r="C11" s="3">
        <v>76</v>
      </c>
    </row>
    <row r="12" spans="1:14" x14ac:dyDescent="0.2">
      <c r="A12" s="2" t="s">
        <v>13</v>
      </c>
      <c r="B12" s="2">
        <v>14.73</v>
      </c>
      <c r="C12" s="3">
        <v>80</v>
      </c>
    </row>
    <row r="13" spans="1:14" x14ac:dyDescent="0.2">
      <c r="A13" s="2" t="s">
        <v>14</v>
      </c>
      <c r="B13" s="4">
        <v>0.76400000000000001</v>
      </c>
      <c r="C13" s="3">
        <v>34</v>
      </c>
    </row>
    <row r="14" spans="1:14" x14ac:dyDescent="0.2">
      <c r="A14" s="2" t="s">
        <v>15</v>
      </c>
      <c r="B14" s="2">
        <v>2.25</v>
      </c>
      <c r="C14" s="3">
        <v>63</v>
      </c>
    </row>
    <row r="15" spans="1:14" x14ac:dyDescent="0.2">
      <c r="A15" s="2" t="s">
        <v>16</v>
      </c>
      <c r="B15" s="2">
        <v>3.72</v>
      </c>
      <c r="C15" s="3">
        <v>57</v>
      </c>
    </row>
    <row r="16" spans="1:14" x14ac:dyDescent="0.2">
      <c r="A16" s="2" t="s">
        <v>17</v>
      </c>
      <c r="B16" s="4">
        <v>0.60399999999999998</v>
      </c>
      <c r="C16" s="3">
        <v>78</v>
      </c>
    </row>
    <row r="17" spans="1:3" x14ac:dyDescent="0.2">
      <c r="A17" s="2" t="s">
        <v>18</v>
      </c>
      <c r="B17" s="5">
        <v>0.2</v>
      </c>
      <c r="C17" s="5">
        <v>56</v>
      </c>
    </row>
    <row r="18" spans="1:3" x14ac:dyDescent="0.2">
      <c r="A18" s="2" t="s">
        <v>19</v>
      </c>
      <c r="B18" s="5">
        <v>0.26</v>
      </c>
      <c r="C18" s="5">
        <v>76</v>
      </c>
    </row>
    <row r="19" spans="1:3" x14ac:dyDescent="0.2">
      <c r="A19" s="2" t="s">
        <v>20</v>
      </c>
      <c r="B19" s="2">
        <v>0.4</v>
      </c>
      <c r="C19" s="3">
        <v>98</v>
      </c>
    </row>
    <row r="20" spans="1:3" x14ac:dyDescent="0.2">
      <c r="A20" s="2" t="s">
        <v>21</v>
      </c>
      <c r="B20" s="2">
        <v>2.37</v>
      </c>
      <c r="C20" s="3">
        <v>85</v>
      </c>
    </row>
    <row r="21" spans="1:3" x14ac:dyDescent="0.2">
      <c r="A21" s="2" t="s">
        <v>22</v>
      </c>
      <c r="B21" s="2">
        <v>2.41</v>
      </c>
      <c r="C21" s="3">
        <v>66</v>
      </c>
    </row>
    <row r="22" spans="1:3" x14ac:dyDescent="0.2">
      <c r="A22" s="2" t="s">
        <v>23</v>
      </c>
      <c r="B22" s="2">
        <v>2.37</v>
      </c>
      <c r="C22" s="3">
        <v>90</v>
      </c>
    </row>
    <row r="23" spans="1:3" x14ac:dyDescent="0.2">
      <c r="A23" s="2" t="s">
        <v>24</v>
      </c>
      <c r="B23" s="2">
        <v>0.82</v>
      </c>
      <c r="C23" s="3">
        <v>95</v>
      </c>
    </row>
    <row r="24" spans="1:3" x14ac:dyDescent="0.2">
      <c r="A24" s="2" t="s">
        <v>25</v>
      </c>
      <c r="B24" s="5">
        <v>4.7</v>
      </c>
      <c r="C24" s="5">
        <v>73</v>
      </c>
    </row>
    <row r="25" spans="1:3" x14ac:dyDescent="0.2">
      <c r="A25" s="1" t="s">
        <v>26</v>
      </c>
    </row>
    <row r="26" spans="1:3" x14ac:dyDescent="0.2">
      <c r="A26" s="1" t="s">
        <v>1</v>
      </c>
      <c r="B26" s="1" t="s">
        <v>2</v>
      </c>
      <c r="C26" s="1" t="s">
        <v>3</v>
      </c>
    </row>
    <row r="27" spans="1:3" x14ac:dyDescent="0.2">
      <c r="A27" s="2" t="s">
        <v>5</v>
      </c>
      <c r="B27" s="5">
        <v>46.31</v>
      </c>
      <c r="C27" s="5">
        <v>85</v>
      </c>
    </row>
    <row r="28" spans="1:3" x14ac:dyDescent="0.2">
      <c r="A28" s="2" t="s">
        <v>27</v>
      </c>
      <c r="B28" s="2">
        <v>43.94</v>
      </c>
      <c r="C28" s="3">
        <v>86</v>
      </c>
    </row>
    <row r="29" spans="1:3" x14ac:dyDescent="0.2">
      <c r="A29" s="2" t="s">
        <v>28</v>
      </c>
      <c r="B29" s="2">
        <v>2.21</v>
      </c>
      <c r="C29" s="3">
        <v>48</v>
      </c>
    </row>
    <row r="30" spans="1:3" x14ac:dyDescent="0.2">
      <c r="A30" s="2" t="s">
        <v>29</v>
      </c>
      <c r="B30" s="2">
        <v>0.33</v>
      </c>
      <c r="C30" s="3">
        <v>48</v>
      </c>
    </row>
    <row r="31" spans="1:3" x14ac:dyDescent="0.2">
      <c r="A31" s="2" t="s">
        <v>30</v>
      </c>
      <c r="B31" s="2">
        <v>0.37</v>
      </c>
      <c r="C31" s="3">
        <v>71</v>
      </c>
    </row>
    <row r="32" spans="1:3" x14ac:dyDescent="0.2">
      <c r="A32" s="2" t="s">
        <v>31</v>
      </c>
      <c r="B32" s="2">
        <v>0.16</v>
      </c>
      <c r="C32" s="3">
        <v>39</v>
      </c>
    </row>
    <row r="33" spans="1:3" x14ac:dyDescent="0.2">
      <c r="A33" s="2" t="s">
        <v>32</v>
      </c>
      <c r="B33" s="2">
        <v>3.44</v>
      </c>
      <c r="C33" s="3">
        <v>57</v>
      </c>
    </row>
    <row r="34" spans="1:3" x14ac:dyDescent="0.2">
      <c r="A34" s="2" t="s">
        <v>33</v>
      </c>
      <c r="B34" s="2">
        <v>1.1000000000000001</v>
      </c>
      <c r="C34" s="3">
        <v>89</v>
      </c>
    </row>
    <row r="35" spans="1:3" x14ac:dyDescent="0.2">
      <c r="A35" s="2" t="s">
        <v>34</v>
      </c>
      <c r="B35" s="2">
        <v>0</v>
      </c>
      <c r="C35" s="3">
        <v>6</v>
      </c>
    </row>
    <row r="36" spans="1:3" x14ac:dyDescent="0.2">
      <c r="A36" s="2" t="s">
        <v>35</v>
      </c>
      <c r="B36" s="2">
        <v>0</v>
      </c>
      <c r="C36" s="3">
        <v>13</v>
      </c>
    </row>
    <row r="37" spans="1:3" x14ac:dyDescent="0.2">
      <c r="A37" s="2" t="s">
        <v>36</v>
      </c>
      <c r="B37" s="2">
        <v>0</v>
      </c>
      <c r="C37" s="3">
        <v>16</v>
      </c>
    </row>
    <row r="38" spans="1:3" x14ac:dyDescent="0.2">
      <c r="A38" s="2" t="s">
        <v>37</v>
      </c>
      <c r="B38" s="2">
        <v>0</v>
      </c>
      <c r="C38" s="3">
        <v>43</v>
      </c>
    </row>
    <row r="39" spans="1:3" x14ac:dyDescent="0.2">
      <c r="A39" s="2" t="s">
        <v>4</v>
      </c>
      <c r="B39" s="5">
        <v>34.61</v>
      </c>
      <c r="C39" s="5">
        <v>77</v>
      </c>
    </row>
    <row r="40" spans="1:3" x14ac:dyDescent="0.2">
      <c r="A40" s="2" t="s">
        <v>38</v>
      </c>
      <c r="B40" s="2">
        <v>0.16</v>
      </c>
      <c r="C40" s="3">
        <v>59</v>
      </c>
    </row>
    <row r="41" spans="1:3" x14ac:dyDescent="0.2">
      <c r="A41" s="2" t="s">
        <v>39</v>
      </c>
      <c r="B41" s="2">
        <v>1.55</v>
      </c>
      <c r="C41" s="3">
        <v>18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22</vt:i4>
      </vt:variant>
    </vt:vector>
  </HeadingPairs>
  <TitlesOfParts>
    <vt:vector size="22" baseType="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Match Context</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Frederic Pieper</dc:creator>
  <cp:lastModifiedBy>Frederic Pieper</cp:lastModifiedBy>
  <dcterms:created xsi:type="dcterms:W3CDTF">2025-02-08T07:15:11Z</dcterms:created>
  <dcterms:modified xsi:type="dcterms:W3CDTF">2025-05-28T17:29:21Z</dcterms:modified>
</cp:coreProperties>
</file>