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 activeTab="3"/>
  </bookViews>
  <sheets>
    <sheet name="Total Dépensé" sheetId="9" r:id="rId1"/>
    <sheet name="%Accomplissement" sheetId="7" r:id="rId2"/>
    <sheet name="Prévus" sheetId="2" r:id="rId3"/>
    <sheet name="Courbe S" sheetId="4" r:id="rId4"/>
  </sheets>
  <calcPr calcId="145621"/>
</workbook>
</file>

<file path=xl/calcChain.xml><?xml version="1.0" encoding="utf-8"?>
<calcChain xmlns="http://schemas.openxmlformats.org/spreadsheetml/2006/main">
  <c r="B45" i="2" l="1"/>
  <c r="B46" i="2" s="1"/>
  <c r="R94" i="7"/>
  <c r="R93" i="7"/>
  <c r="B45" i="9"/>
  <c r="B46" i="9" s="1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46" i="9" s="1"/>
  <c r="D46" i="9" s="1"/>
  <c r="P4" i="7"/>
  <c r="S52" i="7" s="1"/>
  <c r="T52" i="7" s="1"/>
  <c r="P5" i="7"/>
  <c r="S53" i="7" s="1"/>
  <c r="P6" i="7"/>
  <c r="S54" i="7" s="1"/>
  <c r="P7" i="7"/>
  <c r="S55" i="7" s="1"/>
  <c r="T55" i="7" s="1"/>
  <c r="P8" i="7"/>
  <c r="S56" i="7" s="1"/>
  <c r="T56" i="7" s="1"/>
  <c r="P9" i="7"/>
  <c r="S57" i="7" s="1"/>
  <c r="P10" i="7"/>
  <c r="S58" i="7" s="1"/>
  <c r="P11" i="7"/>
  <c r="S59" i="7" s="1"/>
  <c r="T59" i="7" s="1"/>
  <c r="P12" i="7"/>
  <c r="S60" i="7" s="1"/>
  <c r="T60" i="7" s="1"/>
  <c r="P13" i="7"/>
  <c r="S61" i="7" s="1"/>
  <c r="T61" i="7" s="1"/>
  <c r="P14" i="7"/>
  <c r="S62" i="7" s="1"/>
  <c r="P15" i="7"/>
  <c r="S63" i="7" s="1"/>
  <c r="T63" i="7" s="1"/>
  <c r="P16" i="7"/>
  <c r="S64" i="7" s="1"/>
  <c r="T64" i="7" s="1"/>
  <c r="P17" i="7"/>
  <c r="S65" i="7" s="1"/>
  <c r="T65" i="7" s="1"/>
  <c r="P18" i="7"/>
  <c r="S66" i="7" s="1"/>
  <c r="P19" i="7"/>
  <c r="S67" i="7" s="1"/>
  <c r="T67" i="7" s="1"/>
  <c r="P20" i="7"/>
  <c r="S68" i="7" s="1"/>
  <c r="T68" i="7" s="1"/>
  <c r="P21" i="7"/>
  <c r="S69" i="7" s="1"/>
  <c r="P22" i="7"/>
  <c r="S70" i="7" s="1"/>
  <c r="T70" i="7" s="1"/>
  <c r="P23" i="7"/>
  <c r="S71" i="7" s="1"/>
  <c r="T71" i="7" s="1"/>
  <c r="P24" i="7"/>
  <c r="S72" i="7" s="1"/>
  <c r="T72" i="7" s="1"/>
  <c r="P25" i="7"/>
  <c r="S73" i="7" s="1"/>
  <c r="P26" i="7"/>
  <c r="P27" i="7"/>
  <c r="S75" i="7" s="1"/>
  <c r="T75" i="7" s="1"/>
  <c r="P28" i="7"/>
  <c r="S76" i="7" s="1"/>
  <c r="T76" i="7" s="1"/>
  <c r="P29" i="7"/>
  <c r="P30" i="7"/>
  <c r="S78" i="7" s="1"/>
  <c r="P31" i="7"/>
  <c r="S79" i="7" s="1"/>
  <c r="T79" i="7" s="1"/>
  <c r="P32" i="7"/>
  <c r="S80" i="7" s="1"/>
  <c r="T80" i="7" s="1"/>
  <c r="P33" i="7"/>
  <c r="S81" i="7" s="1"/>
  <c r="P34" i="7"/>
  <c r="P35" i="7"/>
  <c r="S83" i="7" s="1"/>
  <c r="T83" i="7" s="1"/>
  <c r="U83" i="7" s="1"/>
  <c r="P36" i="7"/>
  <c r="S84" i="7" s="1"/>
  <c r="T84" i="7" s="1"/>
  <c r="P37" i="7"/>
  <c r="S85" i="7" s="1"/>
  <c r="P38" i="7"/>
  <c r="S86" i="7" s="1"/>
  <c r="P39" i="7"/>
  <c r="S87" i="7" s="1"/>
  <c r="T87" i="7" s="1"/>
  <c r="P40" i="7"/>
  <c r="S88" i="7" s="1"/>
  <c r="T88" i="7" s="1"/>
  <c r="P41" i="7"/>
  <c r="S89" i="7" s="1"/>
  <c r="P42" i="7"/>
  <c r="P43" i="7"/>
  <c r="S91" i="7" s="1"/>
  <c r="T91" i="7" s="1"/>
  <c r="P44" i="7"/>
  <c r="S92" i="7" s="1"/>
  <c r="T92" i="7" s="1"/>
  <c r="P3" i="7"/>
  <c r="S51" i="7" s="1"/>
  <c r="T51" i="7" s="1"/>
  <c r="U51" i="7" s="1"/>
  <c r="D45" i="2"/>
  <c r="C45" i="2"/>
  <c r="C46" i="2" s="1"/>
  <c r="E45" i="2"/>
  <c r="F45" i="2"/>
  <c r="G45" i="2"/>
  <c r="H45" i="2"/>
  <c r="I45" i="2"/>
  <c r="J45" i="2"/>
  <c r="K45" i="2"/>
  <c r="L45" i="2"/>
  <c r="M45" i="2"/>
  <c r="N45" i="2"/>
  <c r="O45" i="2"/>
  <c r="P45" i="2"/>
  <c r="E46" i="9" l="1"/>
  <c r="F46" i="9"/>
  <c r="G46" i="9" s="1"/>
  <c r="H46" i="9" s="1"/>
  <c r="I46" i="9" s="1"/>
  <c r="J46" i="9" s="1"/>
  <c r="K46" i="9" s="1"/>
  <c r="L46" i="9" s="1"/>
  <c r="M46" i="9" s="1"/>
  <c r="N46" i="9" s="1"/>
  <c r="O46" i="9" s="1"/>
  <c r="P46" i="9" s="1"/>
  <c r="T69" i="7"/>
  <c r="U69" i="7" s="1"/>
  <c r="V69" i="7" s="1"/>
  <c r="S77" i="7"/>
  <c r="T77" i="7" s="1"/>
  <c r="T78" i="7"/>
  <c r="U78" i="7" s="1"/>
  <c r="U70" i="7"/>
  <c r="V70" i="7" s="1"/>
  <c r="S90" i="7"/>
  <c r="T90" i="7" s="1"/>
  <c r="S74" i="7"/>
  <c r="T73" i="7"/>
  <c r="S82" i="7"/>
  <c r="T54" i="7"/>
  <c r="U54" i="7" s="1"/>
  <c r="U91" i="7"/>
  <c r="V91" i="7" s="1"/>
  <c r="T81" i="7"/>
  <c r="T58" i="7"/>
  <c r="U58" i="7" s="1"/>
  <c r="T85" i="7"/>
  <c r="U85" i="7" s="1"/>
  <c r="V85" i="7" s="1"/>
  <c r="T62" i="7"/>
  <c r="U62" i="7" s="1"/>
  <c r="T53" i="7"/>
  <c r="U53" i="7" s="1"/>
  <c r="V53" i="7" s="1"/>
  <c r="T66" i="7"/>
  <c r="T57" i="7"/>
  <c r="U57" i="7" s="1"/>
  <c r="V83" i="7"/>
  <c r="W83" i="7" s="1"/>
  <c r="U81" i="7"/>
  <c r="U65" i="7"/>
  <c r="U61" i="7"/>
  <c r="U79" i="7"/>
  <c r="V79" i="7" s="1"/>
  <c r="U75" i="7"/>
  <c r="U71" i="7"/>
  <c r="U67" i="7"/>
  <c r="V67" i="7" s="1"/>
  <c r="U63" i="7"/>
  <c r="V63" i="7" s="1"/>
  <c r="U59" i="7"/>
  <c r="U55" i="7"/>
  <c r="T89" i="7"/>
  <c r="U89" i="7" s="1"/>
  <c r="U87" i="7"/>
  <c r="V87" i="7" s="1"/>
  <c r="T86" i="7"/>
  <c r="U92" i="7"/>
  <c r="U88" i="7"/>
  <c r="U84" i="7"/>
  <c r="U80" i="7"/>
  <c r="V80" i="7" s="1"/>
  <c r="U76" i="7"/>
  <c r="U72" i="7"/>
  <c r="V72" i="7" s="1"/>
  <c r="U68" i="7"/>
  <c r="V68" i="7" s="1"/>
  <c r="U64" i="7"/>
  <c r="U60" i="7"/>
  <c r="V60" i="7" s="1"/>
  <c r="U56" i="7"/>
  <c r="V56" i="7" s="1"/>
  <c r="U52" i="7"/>
  <c r="V52" i="7" s="1"/>
  <c r="V51" i="7"/>
  <c r="W51" i="7" s="1"/>
  <c r="D46" i="2"/>
  <c r="E46" i="2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U77" i="7" l="1"/>
  <c r="V77" i="7" s="1"/>
  <c r="W77" i="7" s="1"/>
  <c r="V64" i="7"/>
  <c r="W64" i="7" s="1"/>
  <c r="T74" i="7"/>
  <c r="U73" i="7"/>
  <c r="V73" i="7" s="1"/>
  <c r="U66" i="7"/>
  <c r="W91" i="7"/>
  <c r="X91" i="7" s="1"/>
  <c r="Y91" i="7" s="1"/>
  <c r="S93" i="7"/>
  <c r="S94" i="7" s="1"/>
  <c r="V54" i="7"/>
  <c r="W54" i="7" s="1"/>
  <c r="V76" i="7"/>
  <c r="W76" i="7" s="1"/>
  <c r="X76" i="7" s="1"/>
  <c r="W85" i="7"/>
  <c r="X85" i="7" s="1"/>
  <c r="V58" i="7"/>
  <c r="W58" i="7" s="1"/>
  <c r="V78" i="7"/>
  <c r="W78" i="7" s="1"/>
  <c r="W70" i="7"/>
  <c r="X70" i="7" s="1"/>
  <c r="V62" i="7"/>
  <c r="W62" i="7" s="1"/>
  <c r="U90" i="7"/>
  <c r="V90" i="7" s="1"/>
  <c r="W90" i="7" s="1"/>
  <c r="T82" i="7"/>
  <c r="W52" i="7"/>
  <c r="X52" i="7" s="1"/>
  <c r="W72" i="7"/>
  <c r="X72" i="7" s="1"/>
  <c r="W53" i="7"/>
  <c r="X53" i="7" s="1"/>
  <c r="W69" i="7"/>
  <c r="W68" i="7"/>
  <c r="X68" i="7" s="1"/>
  <c r="Y68" i="7" s="1"/>
  <c r="W56" i="7"/>
  <c r="X56" i="7" s="1"/>
  <c r="V59" i="7"/>
  <c r="W59" i="7" s="1"/>
  <c r="U86" i="7"/>
  <c r="W60" i="7"/>
  <c r="X60" i="7" s="1"/>
  <c r="Y60" i="7" s="1"/>
  <c r="Z60" i="7" s="1"/>
  <c r="AA60" i="7" s="1"/>
  <c r="V71" i="7"/>
  <c r="W80" i="7"/>
  <c r="V88" i="7"/>
  <c r="W88" i="7" s="1"/>
  <c r="V84" i="7"/>
  <c r="V65" i="7"/>
  <c r="W65" i="7" s="1"/>
  <c r="X83" i="7"/>
  <c r="Y83" i="7" s="1"/>
  <c r="V89" i="7"/>
  <c r="W89" i="7" s="1"/>
  <c r="V55" i="7"/>
  <c r="W55" i="7" s="1"/>
  <c r="V57" i="7"/>
  <c r="W87" i="7"/>
  <c r="X87" i="7" s="1"/>
  <c r="W63" i="7"/>
  <c r="V75" i="7"/>
  <c r="W75" i="7" s="1"/>
  <c r="W67" i="7"/>
  <c r="V92" i="7"/>
  <c r="W92" i="7" s="1"/>
  <c r="W79" i="7"/>
  <c r="X79" i="7" s="1"/>
  <c r="V61" i="7"/>
  <c r="V81" i="7"/>
  <c r="W81" i="7" s="1"/>
  <c r="X51" i="7"/>
  <c r="Y51" i="7" s="1"/>
  <c r="U74" i="7" l="1"/>
  <c r="V74" i="7" s="1"/>
  <c r="W74" i="7" s="1"/>
  <c r="T93" i="7"/>
  <c r="T94" i="7" s="1"/>
  <c r="U82" i="7"/>
  <c r="V82" i="7" s="1"/>
  <c r="V66" i="7"/>
  <c r="W73" i="7"/>
  <c r="X73" i="7" s="1"/>
  <c r="X64" i="7"/>
  <c r="Y64" i="7" s="1"/>
  <c r="X89" i="7"/>
  <c r="Y56" i="7"/>
  <c r="Z56" i="7" s="1"/>
  <c r="X54" i="7"/>
  <c r="X78" i="7"/>
  <c r="Y78" i="7" s="1"/>
  <c r="Z51" i="7"/>
  <c r="AA51" i="7" s="1"/>
  <c r="AB51" i="7" s="1"/>
  <c r="Y85" i="7"/>
  <c r="Z85" i="7" s="1"/>
  <c r="Z68" i="7"/>
  <c r="AA68" i="7" s="1"/>
  <c r="X58" i="7"/>
  <c r="Y58" i="7" s="1"/>
  <c r="X69" i="7"/>
  <c r="Y69" i="7" s="1"/>
  <c r="Z69" i="7" s="1"/>
  <c r="X88" i="7"/>
  <c r="Y88" i="7" s="1"/>
  <c r="Z88" i="7" s="1"/>
  <c r="X62" i="7"/>
  <c r="Y70" i="7"/>
  <c r="Z70" i="7" s="1"/>
  <c r="X75" i="7"/>
  <c r="Y75" i="7" s="1"/>
  <c r="Z75" i="7" s="1"/>
  <c r="Y79" i="7"/>
  <c r="Z79" i="7" s="1"/>
  <c r="X67" i="7"/>
  <c r="Y67" i="7" s="1"/>
  <c r="W61" i="7"/>
  <c r="X61" i="7" s="1"/>
  <c r="X65" i="7"/>
  <c r="Y65" i="7" s="1"/>
  <c r="AB60" i="7"/>
  <c r="AC60" i="7" s="1"/>
  <c r="W57" i="7"/>
  <c r="Y52" i="7"/>
  <c r="X92" i="7"/>
  <c r="Y92" i="7" s="1"/>
  <c r="Y72" i="7"/>
  <c r="W71" i="7"/>
  <c r="W84" i="7"/>
  <c r="X81" i="7"/>
  <c r="Y81" i="7" s="1"/>
  <c r="Z83" i="7"/>
  <c r="X80" i="7"/>
  <c r="X55" i="7"/>
  <c r="Z91" i="7"/>
  <c r="Y76" i="7"/>
  <c r="Z76" i="7" s="1"/>
  <c r="X59" i="7"/>
  <c r="Y59" i="7" s="1"/>
  <c r="X77" i="7"/>
  <c r="X63" i="7"/>
  <c r="Y87" i="7"/>
  <c r="Z87" i="7" s="1"/>
  <c r="V86" i="7"/>
  <c r="X90" i="7"/>
  <c r="Y53" i="7"/>
  <c r="U93" i="7" l="1"/>
  <c r="U94" i="7" s="1"/>
  <c r="X74" i="7"/>
  <c r="Y74" i="7" s="1"/>
  <c r="Z74" i="7" s="1"/>
  <c r="W82" i="7"/>
  <c r="X82" i="7" s="1"/>
  <c r="Y82" i="7" s="1"/>
  <c r="Y54" i="7"/>
  <c r="Z54" i="7" s="1"/>
  <c r="Z64" i="7"/>
  <c r="AA64" i="7" s="1"/>
  <c r="AA87" i="7"/>
  <c r="AB87" i="7" s="1"/>
  <c r="AC87" i="7" s="1"/>
  <c r="W66" i="7"/>
  <c r="AA56" i="7"/>
  <c r="AB56" i="7" s="1"/>
  <c r="Z65" i="7"/>
  <c r="AA65" i="7" s="1"/>
  <c r="AA69" i="7"/>
  <c r="AB69" i="7" s="1"/>
  <c r="AB68" i="7"/>
  <c r="AC68" i="7" s="1"/>
  <c r="Z78" i="7"/>
  <c r="AA78" i="7" s="1"/>
  <c r="AB78" i="7" s="1"/>
  <c r="Z58" i="7"/>
  <c r="AA58" i="7" s="1"/>
  <c r="Y77" i="7"/>
  <c r="Z77" i="7" s="1"/>
  <c r="AA79" i="7"/>
  <c r="AB79" i="7" s="1"/>
  <c r="AC79" i="7" s="1"/>
  <c r="AA70" i="7"/>
  <c r="AB70" i="7" s="1"/>
  <c r="AA85" i="7"/>
  <c r="AB85" i="7" s="1"/>
  <c r="Y62" i="7"/>
  <c r="Y89" i="7"/>
  <c r="Z92" i="7"/>
  <c r="AA92" i="7" s="1"/>
  <c r="Z81" i="7"/>
  <c r="Z72" i="7"/>
  <c r="AA72" i="7" s="1"/>
  <c r="AA75" i="7"/>
  <c r="W86" i="7"/>
  <c r="Y73" i="7"/>
  <c r="Z73" i="7" s="1"/>
  <c r="Y61" i="7"/>
  <c r="Z61" i="7" s="1"/>
  <c r="X57" i="7"/>
  <c r="Y57" i="7" s="1"/>
  <c r="X71" i="7"/>
  <c r="AA83" i="7"/>
  <c r="AD60" i="7"/>
  <c r="Y90" i="7"/>
  <c r="Z90" i="7" s="1"/>
  <c r="Y63" i="7"/>
  <c r="Z63" i="7" s="1"/>
  <c r="Y55" i="7"/>
  <c r="Y80" i="7"/>
  <c r="AA88" i="7"/>
  <c r="Z53" i="7"/>
  <c r="AA53" i="7" s="1"/>
  <c r="AA76" i="7"/>
  <c r="Z67" i="7"/>
  <c r="AA91" i="7"/>
  <c r="AB91" i="7" s="1"/>
  <c r="X84" i="7"/>
  <c r="Z59" i="7"/>
  <c r="AA59" i="7" s="1"/>
  <c r="AB59" i="7" s="1"/>
  <c r="Z52" i="7"/>
  <c r="AC51" i="7"/>
  <c r="V93" i="7"/>
  <c r="AA74" i="7" l="1"/>
  <c r="AB74" i="7" s="1"/>
  <c r="AC85" i="7"/>
  <c r="AD85" i="7" s="1"/>
  <c r="AD87" i="7"/>
  <c r="AE87" i="7" s="1"/>
  <c r="AF87" i="7" s="1"/>
  <c r="V94" i="7"/>
  <c r="AB65" i="7"/>
  <c r="AC65" i="7" s="1"/>
  <c r="AD65" i="7" s="1"/>
  <c r="AE60" i="7"/>
  <c r="AF60" i="7" s="1"/>
  <c r="AB72" i="7"/>
  <c r="AC72" i="7" s="1"/>
  <c r="AD72" i="7" s="1"/>
  <c r="AA54" i="7"/>
  <c r="AB54" i="7" s="1"/>
  <c r="AC70" i="7"/>
  <c r="AD70" i="7" s="1"/>
  <c r="X66" i="7"/>
  <c r="AA61" i="7"/>
  <c r="AB61" i="7" s="1"/>
  <c r="AD79" i="7"/>
  <c r="AB58" i="7"/>
  <c r="AC58" i="7" s="1"/>
  <c r="AC78" i="7"/>
  <c r="X86" i="7"/>
  <c r="Y86" i="7" s="1"/>
  <c r="AB92" i="7"/>
  <c r="AC92" i="7" s="1"/>
  <c r="Z89" i="7"/>
  <c r="AC69" i="7"/>
  <c r="AD69" i="7" s="1"/>
  <c r="AE69" i="7" s="1"/>
  <c r="AD68" i="7"/>
  <c r="AE68" i="7" s="1"/>
  <c r="AF68" i="7" s="1"/>
  <c r="AA81" i="7"/>
  <c r="AB81" i="7" s="1"/>
  <c r="AC81" i="7" s="1"/>
  <c r="AD81" i="7" s="1"/>
  <c r="AE81" i="7" s="1"/>
  <c r="AF81" i="7" s="1"/>
  <c r="AA77" i="7"/>
  <c r="Z62" i="7"/>
  <c r="AC56" i="7"/>
  <c r="AC91" i="7"/>
  <c r="AD91" i="7" s="1"/>
  <c r="AA73" i="7"/>
  <c r="AA52" i="7"/>
  <c r="AB52" i="7" s="1"/>
  <c r="AC52" i="7" s="1"/>
  <c r="AD52" i="7" s="1"/>
  <c r="AE52" i="7" s="1"/>
  <c r="AF52" i="7" s="1"/>
  <c r="Y71" i="7"/>
  <c r="Z80" i="7"/>
  <c r="AA80" i="7" s="1"/>
  <c r="AB53" i="7"/>
  <c r="AC59" i="7"/>
  <c r="AB75" i="7"/>
  <c r="AC75" i="7" s="1"/>
  <c r="AC74" i="7"/>
  <c r="AD74" i="7" s="1"/>
  <c r="AE74" i="7" s="1"/>
  <c r="AF74" i="7" s="1"/>
  <c r="AA90" i="7"/>
  <c r="AB90" i="7" s="1"/>
  <c r="AC90" i="7" s="1"/>
  <c r="AD90" i="7" s="1"/>
  <c r="AE90" i="7" s="1"/>
  <c r="AF90" i="7" s="1"/>
  <c r="AB83" i="7"/>
  <c r="AA67" i="7"/>
  <c r="AA63" i="7"/>
  <c r="AB64" i="7"/>
  <c r="AC64" i="7" s="1"/>
  <c r="AD64" i="7" s="1"/>
  <c r="Y84" i="7"/>
  <c r="AB88" i="7"/>
  <c r="Z82" i="7"/>
  <c r="AB76" i="7"/>
  <c r="AC76" i="7" s="1"/>
  <c r="AD76" i="7" s="1"/>
  <c r="AE76" i="7" s="1"/>
  <c r="AF76" i="7" s="1"/>
  <c r="Z55" i="7"/>
  <c r="AA55" i="7" s="1"/>
  <c r="AB55" i="7" s="1"/>
  <c r="Z57" i="7"/>
  <c r="AA57" i="7" s="1"/>
  <c r="AB57" i="7" s="1"/>
  <c r="AC57" i="7" s="1"/>
  <c r="AD57" i="7" s="1"/>
  <c r="AE57" i="7" s="1"/>
  <c r="AF57" i="7" s="1"/>
  <c r="AD51" i="7"/>
  <c r="AE51" i="7" s="1"/>
  <c r="AF51" i="7" s="1"/>
  <c r="W93" i="7"/>
  <c r="W94" i="7" l="1"/>
  <c r="AE70" i="7"/>
  <c r="AF70" i="7" s="1"/>
  <c r="AE85" i="7"/>
  <c r="AF85" i="7" s="1"/>
  <c r="AE65" i="7"/>
  <c r="AF65" i="7" s="1"/>
  <c r="AC61" i="7"/>
  <c r="AD61" i="7" s="1"/>
  <c r="AE61" i="7" s="1"/>
  <c r="AF61" i="7" s="1"/>
  <c r="AC54" i="7"/>
  <c r="AD54" i="7" s="1"/>
  <c r="Y66" i="7"/>
  <c r="Z66" i="7" s="1"/>
  <c r="AA66" i="7" s="1"/>
  <c r="AB66" i="7" s="1"/>
  <c r="AE72" i="7"/>
  <c r="AF72" i="7" s="1"/>
  <c r="AF69" i="7"/>
  <c r="Z86" i="7"/>
  <c r="AA86" i="7" s="1"/>
  <c r="AB86" i="7" s="1"/>
  <c r="AE64" i="7"/>
  <c r="AF64" i="7" s="1"/>
  <c r="AA62" i="7"/>
  <c r="AB62" i="7" s="1"/>
  <c r="AD58" i="7"/>
  <c r="AE58" i="7" s="1"/>
  <c r="AF58" i="7" s="1"/>
  <c r="AD92" i="7"/>
  <c r="AE92" i="7" s="1"/>
  <c r="AF92" i="7" s="1"/>
  <c r="AB77" i="7"/>
  <c r="AD78" i="7"/>
  <c r="AE78" i="7" s="1"/>
  <c r="AF78" i="7" s="1"/>
  <c r="AA89" i="7"/>
  <c r="AD56" i="7"/>
  <c r="AE56" i="7" s="1"/>
  <c r="AF56" i="7" s="1"/>
  <c r="AE79" i="7"/>
  <c r="AF79" i="7" s="1"/>
  <c r="AC53" i="7"/>
  <c r="AD53" i="7" s="1"/>
  <c r="AD59" i="7"/>
  <c r="AE59" i="7" s="1"/>
  <c r="AB63" i="7"/>
  <c r="AC63" i="7" s="1"/>
  <c r="AD75" i="7"/>
  <c r="AE75" i="7" s="1"/>
  <c r="AF75" i="7" s="1"/>
  <c r="AE91" i="7"/>
  <c r="AF91" i="7" s="1"/>
  <c r="AB80" i="7"/>
  <c r="AC80" i="7" s="1"/>
  <c r="AD80" i="7" s="1"/>
  <c r="AE80" i="7" s="1"/>
  <c r="AF80" i="7" s="1"/>
  <c r="Z84" i="7"/>
  <c r="AB67" i="7"/>
  <c r="AC67" i="7" s="1"/>
  <c r="AD67" i="7" s="1"/>
  <c r="AB73" i="7"/>
  <c r="AC73" i="7" s="1"/>
  <c r="AC83" i="7"/>
  <c r="AD83" i="7" s="1"/>
  <c r="AC88" i="7"/>
  <c r="AD88" i="7" s="1"/>
  <c r="AE88" i="7" s="1"/>
  <c r="AF88" i="7" s="1"/>
  <c r="Z71" i="7"/>
  <c r="AC55" i="7"/>
  <c r="AD55" i="7" s="1"/>
  <c r="AA82" i="7"/>
  <c r="X93" i="7"/>
  <c r="X94" i="7" l="1"/>
  <c r="AD73" i="7"/>
  <c r="AE73" i="7" s="1"/>
  <c r="AF73" i="7" s="1"/>
  <c r="AD63" i="7"/>
  <c r="AE63" i="7" s="1"/>
  <c r="AF63" i="7" s="1"/>
  <c r="AE83" i="7"/>
  <c r="AF83" i="7" s="1"/>
  <c r="AC66" i="7"/>
  <c r="AD66" i="7" s="1"/>
  <c r="AE66" i="7" s="1"/>
  <c r="AF66" i="7" s="1"/>
  <c r="AE54" i="7"/>
  <c r="AF54" i="7" s="1"/>
  <c r="AC62" i="7"/>
  <c r="AD62" i="7" s="1"/>
  <c r="AE62" i="7" s="1"/>
  <c r="AC77" i="7"/>
  <c r="AE55" i="7"/>
  <c r="AF55" i="7" s="1"/>
  <c r="AE67" i="7"/>
  <c r="AF67" i="7" s="1"/>
  <c r="AC86" i="7"/>
  <c r="AD86" i="7" s="1"/>
  <c r="AE86" i="7" s="1"/>
  <c r="AF86" i="7" s="1"/>
  <c r="AF59" i="7"/>
  <c r="AB89" i="7"/>
  <c r="AE53" i="7"/>
  <c r="AF53" i="7" s="1"/>
  <c r="AA84" i="7"/>
  <c r="AB84" i="7" s="1"/>
  <c r="AC84" i="7" s="1"/>
  <c r="AD84" i="7" s="1"/>
  <c r="AA71" i="7"/>
  <c r="AB82" i="7"/>
  <c r="Y93" i="7"/>
  <c r="Z93" i="7"/>
  <c r="Y94" i="7" l="1"/>
  <c r="Z94" i="7" s="1"/>
  <c r="AD77" i="7"/>
  <c r="AE77" i="7" s="1"/>
  <c r="AF77" i="7" s="1"/>
  <c r="AC89" i="7"/>
  <c r="AD89" i="7" s="1"/>
  <c r="AF62" i="7"/>
  <c r="AC82" i="7"/>
  <c r="AD82" i="7" s="1"/>
  <c r="AB71" i="7"/>
  <c r="AC71" i="7" s="1"/>
  <c r="AE84" i="7"/>
  <c r="AF84" i="7" s="1"/>
  <c r="AA93" i="7"/>
  <c r="AD71" i="7" l="1"/>
  <c r="AE71" i="7" s="1"/>
  <c r="AF71" i="7" s="1"/>
  <c r="AE89" i="7"/>
  <c r="AF89" i="7" s="1"/>
  <c r="AE82" i="7"/>
  <c r="AF82" i="7" s="1"/>
  <c r="AA94" i="7"/>
  <c r="AB93" i="7"/>
  <c r="AB94" i="7" l="1"/>
  <c r="AC93" i="7"/>
  <c r="AC94" i="7" l="1"/>
  <c r="AD93" i="7"/>
  <c r="AD94" i="7" l="1"/>
  <c r="AE93" i="7"/>
  <c r="AF93" i="7"/>
  <c r="AE94" i="7" l="1"/>
  <c r="AF94" i="7" s="1"/>
</calcChain>
</file>

<file path=xl/sharedStrings.xml><?xml version="1.0" encoding="utf-8"?>
<sst xmlns="http://schemas.openxmlformats.org/spreadsheetml/2006/main" count="140" uniqueCount="50">
  <si>
    <t>setup du github et des svn</t>
  </si>
  <si>
    <t>Première partie de la gestion</t>
  </si>
  <si>
    <t>Cahier des charges (revue 0)</t>
  </si>
  <si>
    <t>Choix de l'application</t>
  </si>
  <si>
    <t>setup de gestion de bugs</t>
  </si>
  <si>
    <t>Lecture du livre Software Quality Engineering</t>
  </si>
  <si>
    <t>Recherche documentaire</t>
  </si>
  <si>
    <t>installations des extensions chrome Trello plus &amp; ...</t>
  </si>
  <si>
    <t>Schéma bloc application (Entrées, sorties, compara...</t>
  </si>
  <si>
    <t>Ébauche des critères d'évaluation de performance (...</t>
  </si>
  <si>
    <t>Pièces nécessaires (piezo)</t>
  </si>
  <si>
    <t>Analyse de temps d'opération pour la faisabilité</t>
  </si>
  <si>
    <t>-Diagramme de Gantt &amp; Courbes en 'S' (revue 1)</t>
  </si>
  <si>
    <t>Rédaction de l'ébauche du plan d'Assurance Qualité</t>
  </si>
  <si>
    <t>-Présentation du produit (revue 1)</t>
  </si>
  <si>
    <t>-concurrence existante (revue 1) (À Valider)</t>
  </si>
  <si>
    <t>-Utilisateurs cibles (revue 1) (A valider)</t>
  </si>
  <si>
    <t>-Gestion des risques (revue 1)</t>
  </si>
  <si>
    <t>-Contrat d'équipe (revue 1)</t>
  </si>
  <si>
    <t>-Cahier des charges (revue 1)</t>
  </si>
  <si>
    <t>Conception initiale de la télécommande (voir descr...</t>
  </si>
  <si>
    <t>-Assurance qualité (plan d'AQ et tests) (revue 2)</t>
  </si>
  <si>
    <t>-Gestion des risques (mise à jour) (revue 2)</t>
  </si>
  <si>
    <t>-Montage matériel (contraintes techniques de notre...</t>
  </si>
  <si>
    <t>-Diagramme d’états-transitions (UML 2) du prototyp...</t>
  </si>
  <si>
    <t>-Cahier des charges corrigé (revue 2)</t>
  </si>
  <si>
    <t>Planifier les tests au niveau application</t>
  </si>
  <si>
    <t>Tests unitaire de validation d'auto-correlation</t>
  </si>
  <si>
    <t>Rapport de droit # 2 (DATE À DÉTERMINER)</t>
  </si>
  <si>
    <t>Rapport de droit # 1 (DATE À DÉTERMINER)</t>
  </si>
  <si>
    <t>Assurance qualité (Voir Checklist) (Revue 3)</t>
  </si>
  <si>
    <t>Gestion des risques (MAJ) (Revue 3)</t>
  </si>
  <si>
    <t>Présenter la détection de notre son (Méthode auto-...</t>
  </si>
  <si>
    <t>Diagramme d'états-transitions (UML 2) du prototype...</t>
  </si>
  <si>
    <t>Présenter la ou les fonctionnalités utilisant les ...</t>
  </si>
  <si>
    <t>Assurance qualité (Voir Checklist) (Revue 4)</t>
  </si>
  <si>
    <t>Gestions des risques (MAJ) (Revue 4)</t>
  </si>
  <si>
    <t>Schéma électrique de l'sensemble du prototype incl...</t>
  </si>
  <si>
    <t>Diagramme de fonctions du logiciel (Revue 4)</t>
  </si>
  <si>
    <t>Rapport Final (SEE DESCRIPTION) (DATE À DÉTERMINER...</t>
  </si>
  <si>
    <t>Gestion des listes et des cartes Trello</t>
  </si>
  <si>
    <t>Dettes sur commande de pièce</t>
  </si>
  <si>
    <t>Temps prévus</t>
  </si>
  <si>
    <t>Semaine #:</t>
  </si>
  <si>
    <t>Total :</t>
  </si>
  <si>
    <t xml:space="preserve">Avancement en temps : </t>
  </si>
  <si>
    <t>Somme Prévues</t>
  </si>
  <si>
    <t>Pourcentage Acquis</t>
  </si>
  <si>
    <t>Pourcentage Avancement</t>
  </si>
  <si>
    <t>Temps dépensé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</si>
</sst>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2F2F2F"/>
      <name val="Segoe UI"/>
      <family val="2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2" borderId="16" xfId="1" applyFill="1" applyBorder="1" applyAlignment="1">
      <alignment vertical="top"/>
    </xf>
    <xf numFmtId="0" fontId="2" fillId="2" borderId="17" xfId="1" applyFill="1" applyBorder="1" applyAlignment="1">
      <alignment vertical="top"/>
    </xf>
    <xf numFmtId="0" fontId="0" fillId="0" borderId="19" xfId="0" applyBorder="1"/>
    <xf numFmtId="0" fontId="2" fillId="4" borderId="15" xfId="1" applyFill="1" applyBorder="1" applyAlignment="1">
      <alignment vertical="top"/>
    </xf>
    <xf numFmtId="0" fontId="0" fillId="4" borderId="0" xfId="0" applyFill="1"/>
    <xf numFmtId="0" fontId="2" fillId="4" borderId="16" xfId="1" applyFill="1" applyBorder="1" applyAlignment="1">
      <alignment vertical="top"/>
    </xf>
    <xf numFmtId="0" fontId="0" fillId="4" borderId="1" xfId="0" applyFill="1" applyBorder="1"/>
    <xf numFmtId="0" fontId="0" fillId="4" borderId="19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20" xfId="0" applyBorder="1"/>
    <xf numFmtId="0" fontId="3" fillId="0" borderId="12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7" borderId="1" xfId="0" applyFill="1" applyBorder="1"/>
    <xf numFmtId="0" fontId="0" fillId="7" borderId="19" xfId="0" applyFill="1" applyBorder="1"/>
    <xf numFmtId="0" fontId="0" fillId="7" borderId="10" xfId="0" applyFill="1" applyBorder="1"/>
    <xf numFmtId="0" fontId="0" fillId="7" borderId="11" xfId="0" applyFill="1" applyBorder="1"/>
    <xf numFmtId="9" fontId="0" fillId="4" borderId="6" xfId="0" applyNumberFormat="1" applyFill="1" applyBorder="1"/>
    <xf numFmtId="9" fontId="0" fillId="4" borderId="7" xfId="0" applyNumberFormat="1" applyFill="1" applyBorder="1"/>
    <xf numFmtId="9" fontId="0" fillId="4" borderId="8" xfId="0" applyNumberFormat="1" applyFill="1" applyBorder="1"/>
    <xf numFmtId="9" fontId="0" fillId="0" borderId="18" xfId="0" applyNumberFormat="1" applyBorder="1"/>
    <xf numFmtId="9" fontId="0" fillId="0" borderId="1" xfId="0" applyNumberFormat="1" applyBorder="1"/>
    <xf numFmtId="9" fontId="0" fillId="0" borderId="19" xfId="0" applyNumberFormat="1" applyBorder="1"/>
    <xf numFmtId="9" fontId="0" fillId="4" borderId="18" xfId="0" applyNumberFormat="1" applyFill="1" applyBorder="1"/>
    <xf numFmtId="9" fontId="0" fillId="4" borderId="1" xfId="0" applyNumberFormat="1" applyFill="1" applyBorder="1"/>
    <xf numFmtId="9" fontId="0" fillId="4" borderId="19" xfId="0" applyNumberFormat="1" applyFill="1" applyBorder="1"/>
    <xf numFmtId="9" fontId="0" fillId="7" borderId="18" xfId="0" applyNumberFormat="1" applyFill="1" applyBorder="1"/>
    <xf numFmtId="9" fontId="0" fillId="7" borderId="1" xfId="0" applyNumberFormat="1" applyFill="1" applyBorder="1"/>
    <xf numFmtId="9" fontId="0" fillId="7" borderId="19" xfId="0" applyNumberFormat="1" applyFill="1" applyBorder="1"/>
    <xf numFmtId="9" fontId="0" fillId="7" borderId="9" xfId="0" applyNumberFormat="1" applyFill="1" applyBorder="1"/>
    <xf numFmtId="9" fontId="0" fillId="7" borderId="10" xfId="0" applyNumberFormat="1" applyFill="1" applyBorder="1"/>
    <xf numFmtId="9" fontId="0" fillId="7" borderId="11" xfId="0" applyNumberFormat="1" applyFill="1" applyBorder="1"/>
    <xf numFmtId="12" fontId="0" fillId="0" borderId="1" xfId="0" applyNumberFormat="1" applyBorder="1"/>
    <xf numFmtId="0" fontId="0" fillId="0" borderId="23" xfId="0" applyBorder="1" applyAlignment="1">
      <alignment horizontal="right"/>
    </xf>
    <xf numFmtId="0" fontId="0" fillId="3" borderId="23" xfId="0" applyFill="1" applyBorder="1" applyAlignment="1">
      <alignment horizontal="right"/>
    </xf>
    <xf numFmtId="0" fontId="0" fillId="5" borderId="24" xfId="0" applyFill="1" applyBorder="1"/>
    <xf numFmtId="0" fontId="0" fillId="5" borderId="25" xfId="0" applyFill="1" applyBorder="1"/>
    <xf numFmtId="0" fontId="0" fillId="6" borderId="25" xfId="0" applyFill="1" applyBorder="1"/>
    <xf numFmtId="0" fontId="0" fillId="6" borderId="26" xfId="0" applyFill="1" applyBorder="1"/>
    <xf numFmtId="0" fontId="0" fillId="3" borderId="0" xfId="0" applyNumberFormat="1" applyFill="1"/>
    <xf numFmtId="0" fontId="0" fillId="0" borderId="0" xfId="0" applyNumberFormat="1"/>
    <xf numFmtId="0" fontId="0" fillId="8" borderId="7" xfId="0" applyNumberFormat="1" applyFill="1" applyBorder="1"/>
    <xf numFmtId="0" fontId="0" fillId="8" borderId="8" xfId="0" applyNumberFormat="1" applyFill="1" applyBorder="1"/>
    <xf numFmtId="0" fontId="0" fillId="8" borderId="1" xfId="0" applyNumberFormat="1" applyFill="1" applyBorder="1"/>
    <xf numFmtId="0" fontId="0" fillId="8" borderId="19" xfId="0" applyNumberFormat="1" applyFill="1" applyBorder="1"/>
    <xf numFmtId="0" fontId="4" fillId="0" borderId="0" xfId="0" applyFont="1"/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4" borderId="18" xfId="1" applyFill="1" applyBorder="1" applyAlignment="1">
      <alignment vertical="top"/>
    </xf>
    <xf numFmtId="0" fontId="2" fillId="2" borderId="18" xfId="1" applyFill="1" applyBorder="1" applyAlignment="1">
      <alignment vertical="top"/>
    </xf>
    <xf numFmtId="0" fontId="6" fillId="7" borderId="1" xfId="0" applyFont="1" applyFill="1" applyBorder="1"/>
    <xf numFmtId="0" fontId="5" fillId="7" borderId="18" xfId="1" applyFont="1" applyFill="1" applyBorder="1" applyAlignment="1">
      <alignment vertical="top"/>
    </xf>
    <xf numFmtId="0" fontId="2" fillId="7" borderId="9" xfId="1" applyFill="1" applyBorder="1" applyAlignment="1">
      <alignment vertical="top"/>
    </xf>
    <xf numFmtId="0" fontId="0" fillId="8" borderId="6" xfId="0" applyFill="1" applyBorder="1"/>
    <xf numFmtId="0" fontId="0" fillId="8" borderId="18" xfId="0" applyFill="1" applyBorder="1"/>
    <xf numFmtId="0" fontId="0" fillId="8" borderId="9" xfId="0" applyFill="1" applyBorder="1"/>
    <xf numFmtId="0" fontId="0" fillId="8" borderId="10" xfId="0" applyNumberFormat="1" applyFill="1" applyBorder="1"/>
    <xf numFmtId="0" fontId="0" fillId="8" borderId="11" xfId="0" applyNumberFormat="1" applyFill="1" applyBorder="1"/>
    <xf numFmtId="0" fontId="0" fillId="0" borderId="12" xfId="0" applyBorder="1"/>
    <xf numFmtId="0" fontId="0" fillId="5" borderId="13" xfId="0" applyFill="1" applyBorder="1"/>
    <xf numFmtId="0" fontId="0" fillId="6" borderId="13" xfId="0" applyFill="1" applyBorder="1"/>
    <xf numFmtId="0" fontId="0" fillId="6" borderId="14" xfId="0" applyFill="1" applyBorder="1"/>
    <xf numFmtId="0" fontId="0" fillId="0" borderId="24" xfId="0" applyFont="1" applyBorder="1" applyAlignment="1">
      <alignment horizontal="right"/>
    </xf>
    <xf numFmtId="0" fontId="2" fillId="4" borderId="30" xfId="1" applyFill="1" applyBorder="1" applyAlignment="1">
      <alignment vertical="top"/>
    </xf>
    <xf numFmtId="0" fontId="0" fillId="4" borderId="20" xfId="0" applyFill="1" applyBorder="1"/>
    <xf numFmtId="0" fontId="0" fillId="4" borderId="31" xfId="0" applyFill="1" applyBorder="1"/>
    <xf numFmtId="0" fontId="0" fillId="0" borderId="12" xfId="0" applyFont="1" applyBorder="1" applyAlignment="1">
      <alignment horizontal="right"/>
    </xf>
    <xf numFmtId="0" fontId="6" fillId="7" borderId="18" xfId="1" applyFont="1" applyFill="1" applyBorder="1" applyAlignment="1">
      <alignment vertical="top"/>
    </xf>
    <xf numFmtId="0" fontId="6" fillId="4" borderId="6" xfId="1" applyFont="1" applyFill="1" applyBorder="1" applyAlignment="1">
      <alignment vertical="top"/>
    </xf>
    <xf numFmtId="0" fontId="6" fillId="4" borderId="7" xfId="0" applyFont="1" applyFill="1" applyBorder="1"/>
    <xf numFmtId="0" fontId="6" fillId="4" borderId="8" xfId="0" applyFont="1" applyFill="1" applyBorder="1"/>
    <xf numFmtId="0" fontId="6" fillId="2" borderId="18" xfId="1" applyFont="1" applyFill="1" applyBorder="1" applyAlignment="1">
      <alignment vertical="top"/>
    </xf>
    <xf numFmtId="0" fontId="6" fillId="0" borderId="1" xfId="0" applyFont="1" applyBorder="1"/>
    <xf numFmtId="0" fontId="6" fillId="0" borderId="19" xfId="0" applyFont="1" applyBorder="1"/>
    <xf numFmtId="0" fontId="6" fillId="4" borderId="18" xfId="1" applyFont="1" applyFill="1" applyBorder="1" applyAlignment="1">
      <alignment vertical="top"/>
    </xf>
    <xf numFmtId="0" fontId="6" fillId="4" borderId="1" xfId="0" applyFont="1" applyFill="1" applyBorder="1"/>
    <xf numFmtId="0" fontId="6" fillId="4" borderId="19" xfId="0" applyFont="1" applyFill="1" applyBorder="1"/>
    <xf numFmtId="0" fontId="6" fillId="7" borderId="19" xfId="0" applyFont="1" applyFill="1" applyBorder="1"/>
    <xf numFmtId="0" fontId="6" fillId="7" borderId="9" xfId="1" applyFont="1" applyFill="1" applyBorder="1" applyAlignment="1">
      <alignment vertical="top"/>
    </xf>
    <xf numFmtId="0" fontId="6" fillId="7" borderId="10" xfId="0" applyFont="1" applyFill="1" applyBorder="1"/>
    <xf numFmtId="0" fontId="6" fillId="7" borderId="1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Courbe en S</a:t>
            </a:r>
            <a:r>
              <a:rPr lang="fr-CA" baseline="0"/>
              <a:t> - Projet S5_P1</a:t>
            </a:r>
            <a:endParaRPr lang="fr-CA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CBTP - Budget</c:v>
          </c:tx>
          <c:xVal>
            <c:numRef>
              <c:f>Prévus!$B$2:$P$2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Prévus!$B$46:$P$46</c:f>
              <c:numCache>
                <c:formatCode>General</c:formatCode>
                <c:ptCount val="15"/>
                <c:pt idx="0">
                  <c:v>0</c:v>
                </c:pt>
                <c:pt idx="1">
                  <c:v>9.5</c:v>
                </c:pt>
                <c:pt idx="2">
                  <c:v>28.5</c:v>
                </c:pt>
                <c:pt idx="3">
                  <c:v>64.5</c:v>
                </c:pt>
                <c:pt idx="4">
                  <c:v>112.5</c:v>
                </c:pt>
                <c:pt idx="5">
                  <c:v>131</c:v>
                </c:pt>
                <c:pt idx="6">
                  <c:v>182.5</c:v>
                </c:pt>
                <c:pt idx="7">
                  <c:v>245</c:v>
                </c:pt>
                <c:pt idx="8">
                  <c:v>284.5</c:v>
                </c:pt>
                <c:pt idx="9">
                  <c:v>324</c:v>
                </c:pt>
                <c:pt idx="10">
                  <c:v>362.5</c:v>
                </c:pt>
                <c:pt idx="11">
                  <c:v>398</c:v>
                </c:pt>
                <c:pt idx="12">
                  <c:v>433.5</c:v>
                </c:pt>
                <c:pt idx="13">
                  <c:v>464</c:v>
                </c:pt>
                <c:pt idx="14">
                  <c:v>496.5</c:v>
                </c:pt>
              </c:numCache>
            </c:numRef>
          </c:yVal>
          <c:smooth val="1"/>
        </c:ser>
        <c:ser>
          <c:idx val="1"/>
          <c:order val="1"/>
          <c:tx>
            <c:v>CBTE - Valeur Acquise</c:v>
          </c:tx>
          <c:xVal>
            <c:numRef>
              <c:f>'%Accomplissement'!$R$50:$AF$50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'%Accomplissement'!$R$94:$AF$94</c:f>
              <c:numCache>
                <c:formatCode>General</c:formatCode>
                <c:ptCount val="15"/>
                <c:pt idx="0">
                  <c:v>0</c:v>
                </c:pt>
                <c:pt idx="1">
                  <c:v>0.9</c:v>
                </c:pt>
                <c:pt idx="2">
                  <c:v>6.3</c:v>
                </c:pt>
                <c:pt idx="3">
                  <c:v>10.5</c:v>
                </c:pt>
                <c:pt idx="4">
                  <c:v>87.25</c:v>
                </c:pt>
                <c:pt idx="5">
                  <c:v>87.25</c:v>
                </c:pt>
                <c:pt idx="6">
                  <c:v>87.25</c:v>
                </c:pt>
                <c:pt idx="7">
                  <c:v>87.25</c:v>
                </c:pt>
                <c:pt idx="8">
                  <c:v>87.25</c:v>
                </c:pt>
                <c:pt idx="9">
                  <c:v>87.25</c:v>
                </c:pt>
                <c:pt idx="10">
                  <c:v>87.25</c:v>
                </c:pt>
                <c:pt idx="11">
                  <c:v>87.25</c:v>
                </c:pt>
                <c:pt idx="12">
                  <c:v>87.25</c:v>
                </c:pt>
                <c:pt idx="13">
                  <c:v>87.25</c:v>
                </c:pt>
                <c:pt idx="14">
                  <c:v>87.25</c:v>
                </c:pt>
              </c:numCache>
            </c:numRef>
          </c:yVal>
          <c:smooth val="1"/>
        </c:ser>
        <c:ser>
          <c:idx val="2"/>
          <c:order val="2"/>
          <c:tx>
            <c:v>CRTE - Coût</c:v>
          </c:tx>
          <c:xVal>
            <c:numRef>
              <c:f>'Total Dépensé'!$B$2:$P$2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'Total Dépensé'!$B$46:$P$46</c:f>
              <c:numCache>
                <c:formatCode>General</c:formatCode>
                <c:ptCount val="15"/>
                <c:pt idx="0">
                  <c:v>0</c:v>
                </c:pt>
                <c:pt idx="1">
                  <c:v>5.25</c:v>
                </c:pt>
                <c:pt idx="2">
                  <c:v>8.25</c:v>
                </c:pt>
                <c:pt idx="3">
                  <c:v>11.25</c:v>
                </c:pt>
                <c:pt idx="4">
                  <c:v>54.45</c:v>
                </c:pt>
                <c:pt idx="5">
                  <c:v>54.45</c:v>
                </c:pt>
                <c:pt idx="6">
                  <c:v>54.45</c:v>
                </c:pt>
                <c:pt idx="7">
                  <c:v>54.45</c:v>
                </c:pt>
                <c:pt idx="8">
                  <c:v>54.45</c:v>
                </c:pt>
                <c:pt idx="9">
                  <c:v>54.45</c:v>
                </c:pt>
                <c:pt idx="10">
                  <c:v>54.45</c:v>
                </c:pt>
                <c:pt idx="11">
                  <c:v>54.45</c:v>
                </c:pt>
                <c:pt idx="12">
                  <c:v>54.45</c:v>
                </c:pt>
                <c:pt idx="13">
                  <c:v>54.45</c:v>
                </c:pt>
                <c:pt idx="14">
                  <c:v>54.45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3440"/>
        <c:axId val="49611904"/>
      </c:scatterChart>
      <c:valAx>
        <c:axId val="496134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Semaine</a:t>
                </a:r>
                <a:r>
                  <a:rPr lang="fr-CA" baseline="0"/>
                  <a:t> (#)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11904"/>
        <c:crosses val="autoZero"/>
        <c:crossBetween val="midCat"/>
      </c:valAx>
      <c:valAx>
        <c:axId val="49611904"/>
        <c:scaling>
          <c:orientation val="minMax"/>
          <c:max val="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Avencement</a:t>
                </a:r>
                <a:r>
                  <a:rPr lang="fr-CA" baseline="0"/>
                  <a:t> en temps (h)</a:t>
                </a:r>
                <a:endParaRPr lang="fr-CA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961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76199</xdr:rowOff>
    </xdr:from>
    <xdr:to>
      <xdr:col>20</xdr:col>
      <xdr:colOff>228599</xdr:colOff>
      <xdr:row>24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ello.com/c/fq5bxVCp" TargetMode="External"/><Relationship Id="rId13" Type="http://schemas.openxmlformats.org/officeDocument/2006/relationships/hyperlink" Target="https://trello.com/c/qWkfQeMv" TargetMode="External"/><Relationship Id="rId18" Type="http://schemas.openxmlformats.org/officeDocument/2006/relationships/hyperlink" Target="https://trello.com/c/VaDLeSka" TargetMode="External"/><Relationship Id="rId26" Type="http://schemas.openxmlformats.org/officeDocument/2006/relationships/hyperlink" Target="https://trello.com/c/usZycTUZ" TargetMode="External"/><Relationship Id="rId39" Type="http://schemas.openxmlformats.org/officeDocument/2006/relationships/hyperlink" Target="https://trello.com/c/c3gJ5JYO" TargetMode="External"/><Relationship Id="rId3" Type="http://schemas.openxmlformats.org/officeDocument/2006/relationships/hyperlink" Target="https://trello.com/c/8kfel6Z6" TargetMode="External"/><Relationship Id="rId21" Type="http://schemas.openxmlformats.org/officeDocument/2006/relationships/hyperlink" Target="https://trello.com/c/Ydbm6hAk" TargetMode="External"/><Relationship Id="rId34" Type="http://schemas.openxmlformats.org/officeDocument/2006/relationships/hyperlink" Target="https://trello.com/c/UdenkUsU" TargetMode="External"/><Relationship Id="rId42" Type="http://schemas.openxmlformats.org/officeDocument/2006/relationships/hyperlink" Target="https://trello.com/c/VsY2jEmc" TargetMode="External"/><Relationship Id="rId7" Type="http://schemas.openxmlformats.org/officeDocument/2006/relationships/hyperlink" Target="https://trello.com/c/KeVlvfGV" TargetMode="External"/><Relationship Id="rId12" Type="http://schemas.openxmlformats.org/officeDocument/2006/relationships/hyperlink" Target="https://trello.com/c/OOScutbH" TargetMode="External"/><Relationship Id="rId17" Type="http://schemas.openxmlformats.org/officeDocument/2006/relationships/hyperlink" Target="https://trello.com/c/ZyA3mONR" TargetMode="External"/><Relationship Id="rId25" Type="http://schemas.openxmlformats.org/officeDocument/2006/relationships/hyperlink" Target="https://trello.com/c/pvLMTg07" TargetMode="External"/><Relationship Id="rId33" Type="http://schemas.openxmlformats.org/officeDocument/2006/relationships/hyperlink" Target="https://trello.com/c/icKJTMJz" TargetMode="External"/><Relationship Id="rId38" Type="http://schemas.openxmlformats.org/officeDocument/2006/relationships/hyperlink" Target="https://trello.com/c/F9sZzn8p" TargetMode="External"/><Relationship Id="rId2" Type="http://schemas.openxmlformats.org/officeDocument/2006/relationships/hyperlink" Target="https://trello.com/c/zAqzn7Ie" TargetMode="External"/><Relationship Id="rId16" Type="http://schemas.openxmlformats.org/officeDocument/2006/relationships/hyperlink" Target="https://trello.com/c/6rXJEYjj" TargetMode="External"/><Relationship Id="rId20" Type="http://schemas.openxmlformats.org/officeDocument/2006/relationships/hyperlink" Target="https://trello.com/c/cKwMwuv7" TargetMode="External"/><Relationship Id="rId29" Type="http://schemas.openxmlformats.org/officeDocument/2006/relationships/hyperlink" Target="https://trello.com/c/mLbbB0Xg" TargetMode="External"/><Relationship Id="rId41" Type="http://schemas.openxmlformats.org/officeDocument/2006/relationships/hyperlink" Target="https://trello.com/c/bfX0VG6K" TargetMode="External"/><Relationship Id="rId1" Type="http://schemas.openxmlformats.org/officeDocument/2006/relationships/hyperlink" Target="https://trello.com/c/WO5lYQNN" TargetMode="External"/><Relationship Id="rId6" Type="http://schemas.openxmlformats.org/officeDocument/2006/relationships/hyperlink" Target="https://trello.com/c/jVuhIXKs" TargetMode="External"/><Relationship Id="rId11" Type="http://schemas.openxmlformats.org/officeDocument/2006/relationships/hyperlink" Target="https://trello.com/c/Yay37DYj" TargetMode="External"/><Relationship Id="rId24" Type="http://schemas.openxmlformats.org/officeDocument/2006/relationships/hyperlink" Target="https://trello.com/c/RiiVSjzL" TargetMode="External"/><Relationship Id="rId32" Type="http://schemas.openxmlformats.org/officeDocument/2006/relationships/hyperlink" Target="https://trello.com/c/VIYOibO9" TargetMode="External"/><Relationship Id="rId37" Type="http://schemas.openxmlformats.org/officeDocument/2006/relationships/hyperlink" Target="https://trello.com/c/17Lb7ijg" TargetMode="External"/><Relationship Id="rId40" Type="http://schemas.openxmlformats.org/officeDocument/2006/relationships/hyperlink" Target="https://trello.com/c/xL8Cz5ju" TargetMode="External"/><Relationship Id="rId5" Type="http://schemas.openxmlformats.org/officeDocument/2006/relationships/hyperlink" Target="https://trello.com/c/y6NJiklg" TargetMode="External"/><Relationship Id="rId15" Type="http://schemas.openxmlformats.org/officeDocument/2006/relationships/hyperlink" Target="https://trello.com/c/vlAqCheN" TargetMode="External"/><Relationship Id="rId23" Type="http://schemas.openxmlformats.org/officeDocument/2006/relationships/hyperlink" Target="https://trello.com/c/Bjw3pE2P" TargetMode="External"/><Relationship Id="rId28" Type="http://schemas.openxmlformats.org/officeDocument/2006/relationships/hyperlink" Target="https://trello.com/c/ItIzgsbA" TargetMode="External"/><Relationship Id="rId36" Type="http://schemas.openxmlformats.org/officeDocument/2006/relationships/hyperlink" Target="https://trello.com/c/i5df3zvR" TargetMode="External"/><Relationship Id="rId10" Type="http://schemas.openxmlformats.org/officeDocument/2006/relationships/hyperlink" Target="https://trello.com/c/JbjLMrrQ" TargetMode="External"/><Relationship Id="rId19" Type="http://schemas.openxmlformats.org/officeDocument/2006/relationships/hyperlink" Target="https://trello.com/c/OZ5eOZhq" TargetMode="External"/><Relationship Id="rId31" Type="http://schemas.openxmlformats.org/officeDocument/2006/relationships/hyperlink" Target="https://trello.com/c/XvDBzLHY" TargetMode="External"/><Relationship Id="rId4" Type="http://schemas.openxmlformats.org/officeDocument/2006/relationships/hyperlink" Target="https://trello.com/c/kXAy2N1X" TargetMode="External"/><Relationship Id="rId9" Type="http://schemas.openxmlformats.org/officeDocument/2006/relationships/hyperlink" Target="https://trello.com/c/8LCium6B" TargetMode="External"/><Relationship Id="rId14" Type="http://schemas.openxmlformats.org/officeDocument/2006/relationships/hyperlink" Target="https://trello.com/c/cmS7QA05" TargetMode="External"/><Relationship Id="rId22" Type="http://schemas.openxmlformats.org/officeDocument/2006/relationships/hyperlink" Target="https://trello.com/c/EBPJMwuL" TargetMode="External"/><Relationship Id="rId27" Type="http://schemas.openxmlformats.org/officeDocument/2006/relationships/hyperlink" Target="https://trello.com/c/IvaABhTB" TargetMode="External"/><Relationship Id="rId30" Type="http://schemas.openxmlformats.org/officeDocument/2006/relationships/hyperlink" Target="https://trello.com/c/itAPMAhZ" TargetMode="External"/><Relationship Id="rId35" Type="http://schemas.openxmlformats.org/officeDocument/2006/relationships/hyperlink" Target="https://trello.com/c/E3MGQv9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ello.com/c/fq5bxVCp" TargetMode="External"/><Relationship Id="rId13" Type="http://schemas.openxmlformats.org/officeDocument/2006/relationships/hyperlink" Target="https://trello.com/c/qWkfQeMv" TargetMode="External"/><Relationship Id="rId18" Type="http://schemas.openxmlformats.org/officeDocument/2006/relationships/hyperlink" Target="https://trello.com/c/VaDLeSka" TargetMode="External"/><Relationship Id="rId26" Type="http://schemas.openxmlformats.org/officeDocument/2006/relationships/hyperlink" Target="https://trello.com/c/usZycTUZ" TargetMode="External"/><Relationship Id="rId39" Type="http://schemas.openxmlformats.org/officeDocument/2006/relationships/hyperlink" Target="https://trello.com/c/c3gJ5JYO" TargetMode="External"/><Relationship Id="rId3" Type="http://schemas.openxmlformats.org/officeDocument/2006/relationships/hyperlink" Target="https://trello.com/c/8kfel6Z6" TargetMode="External"/><Relationship Id="rId21" Type="http://schemas.openxmlformats.org/officeDocument/2006/relationships/hyperlink" Target="https://trello.com/c/Ydbm6hAk" TargetMode="External"/><Relationship Id="rId34" Type="http://schemas.openxmlformats.org/officeDocument/2006/relationships/hyperlink" Target="https://trello.com/c/UdenkUsU" TargetMode="External"/><Relationship Id="rId42" Type="http://schemas.openxmlformats.org/officeDocument/2006/relationships/hyperlink" Target="https://trello.com/c/VsY2jEmc" TargetMode="External"/><Relationship Id="rId7" Type="http://schemas.openxmlformats.org/officeDocument/2006/relationships/hyperlink" Target="https://trello.com/c/KeVlvfGV" TargetMode="External"/><Relationship Id="rId12" Type="http://schemas.openxmlformats.org/officeDocument/2006/relationships/hyperlink" Target="https://trello.com/c/OOScutbH" TargetMode="External"/><Relationship Id="rId17" Type="http://schemas.openxmlformats.org/officeDocument/2006/relationships/hyperlink" Target="https://trello.com/c/ZyA3mONR" TargetMode="External"/><Relationship Id="rId25" Type="http://schemas.openxmlformats.org/officeDocument/2006/relationships/hyperlink" Target="https://trello.com/c/pvLMTg07" TargetMode="External"/><Relationship Id="rId33" Type="http://schemas.openxmlformats.org/officeDocument/2006/relationships/hyperlink" Target="https://trello.com/c/icKJTMJz" TargetMode="External"/><Relationship Id="rId38" Type="http://schemas.openxmlformats.org/officeDocument/2006/relationships/hyperlink" Target="https://trello.com/c/F9sZzn8p" TargetMode="External"/><Relationship Id="rId2" Type="http://schemas.openxmlformats.org/officeDocument/2006/relationships/hyperlink" Target="https://trello.com/c/zAqzn7Ie" TargetMode="External"/><Relationship Id="rId16" Type="http://schemas.openxmlformats.org/officeDocument/2006/relationships/hyperlink" Target="https://trello.com/c/6rXJEYjj" TargetMode="External"/><Relationship Id="rId20" Type="http://schemas.openxmlformats.org/officeDocument/2006/relationships/hyperlink" Target="https://trello.com/c/cKwMwuv7" TargetMode="External"/><Relationship Id="rId29" Type="http://schemas.openxmlformats.org/officeDocument/2006/relationships/hyperlink" Target="https://trello.com/c/mLbbB0Xg" TargetMode="External"/><Relationship Id="rId41" Type="http://schemas.openxmlformats.org/officeDocument/2006/relationships/hyperlink" Target="https://trello.com/c/bfX0VG6K" TargetMode="External"/><Relationship Id="rId1" Type="http://schemas.openxmlformats.org/officeDocument/2006/relationships/hyperlink" Target="https://trello.com/c/WO5lYQNN" TargetMode="External"/><Relationship Id="rId6" Type="http://schemas.openxmlformats.org/officeDocument/2006/relationships/hyperlink" Target="https://trello.com/c/jVuhIXKs" TargetMode="External"/><Relationship Id="rId11" Type="http://schemas.openxmlformats.org/officeDocument/2006/relationships/hyperlink" Target="https://trello.com/c/Yay37DYj" TargetMode="External"/><Relationship Id="rId24" Type="http://schemas.openxmlformats.org/officeDocument/2006/relationships/hyperlink" Target="https://trello.com/c/RiiVSjzL" TargetMode="External"/><Relationship Id="rId32" Type="http://schemas.openxmlformats.org/officeDocument/2006/relationships/hyperlink" Target="https://trello.com/c/VIYOibO9" TargetMode="External"/><Relationship Id="rId37" Type="http://schemas.openxmlformats.org/officeDocument/2006/relationships/hyperlink" Target="https://trello.com/c/17Lb7ijg" TargetMode="External"/><Relationship Id="rId40" Type="http://schemas.openxmlformats.org/officeDocument/2006/relationships/hyperlink" Target="https://trello.com/c/xL8Cz5ju" TargetMode="External"/><Relationship Id="rId5" Type="http://schemas.openxmlformats.org/officeDocument/2006/relationships/hyperlink" Target="https://trello.com/c/y6NJiklg" TargetMode="External"/><Relationship Id="rId15" Type="http://schemas.openxmlformats.org/officeDocument/2006/relationships/hyperlink" Target="https://trello.com/c/vlAqCheN" TargetMode="External"/><Relationship Id="rId23" Type="http://schemas.openxmlformats.org/officeDocument/2006/relationships/hyperlink" Target="https://trello.com/c/Bjw3pE2P" TargetMode="External"/><Relationship Id="rId28" Type="http://schemas.openxmlformats.org/officeDocument/2006/relationships/hyperlink" Target="https://trello.com/c/ItIzgsbA" TargetMode="External"/><Relationship Id="rId36" Type="http://schemas.openxmlformats.org/officeDocument/2006/relationships/hyperlink" Target="https://trello.com/c/i5df3zvR" TargetMode="External"/><Relationship Id="rId10" Type="http://schemas.openxmlformats.org/officeDocument/2006/relationships/hyperlink" Target="https://trello.com/c/JbjLMrrQ" TargetMode="External"/><Relationship Id="rId19" Type="http://schemas.openxmlformats.org/officeDocument/2006/relationships/hyperlink" Target="https://trello.com/c/OZ5eOZhq" TargetMode="External"/><Relationship Id="rId31" Type="http://schemas.openxmlformats.org/officeDocument/2006/relationships/hyperlink" Target="https://trello.com/c/XvDBzLHY" TargetMode="External"/><Relationship Id="rId4" Type="http://schemas.openxmlformats.org/officeDocument/2006/relationships/hyperlink" Target="https://trello.com/c/kXAy2N1X" TargetMode="External"/><Relationship Id="rId9" Type="http://schemas.openxmlformats.org/officeDocument/2006/relationships/hyperlink" Target="https://trello.com/c/8LCium6B" TargetMode="External"/><Relationship Id="rId14" Type="http://schemas.openxmlformats.org/officeDocument/2006/relationships/hyperlink" Target="https://trello.com/c/cmS7QA05" TargetMode="External"/><Relationship Id="rId22" Type="http://schemas.openxmlformats.org/officeDocument/2006/relationships/hyperlink" Target="https://trello.com/c/EBPJMwuL" TargetMode="External"/><Relationship Id="rId27" Type="http://schemas.openxmlformats.org/officeDocument/2006/relationships/hyperlink" Target="https://trello.com/c/IvaABhTB" TargetMode="External"/><Relationship Id="rId30" Type="http://schemas.openxmlformats.org/officeDocument/2006/relationships/hyperlink" Target="https://trello.com/c/itAPMAhZ" TargetMode="External"/><Relationship Id="rId35" Type="http://schemas.openxmlformats.org/officeDocument/2006/relationships/hyperlink" Target="https://trello.com/c/E3MGQv9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rello.com/c/fq5bxVCp" TargetMode="External"/><Relationship Id="rId13" Type="http://schemas.openxmlformats.org/officeDocument/2006/relationships/hyperlink" Target="https://trello.com/c/qWkfQeMv" TargetMode="External"/><Relationship Id="rId18" Type="http://schemas.openxmlformats.org/officeDocument/2006/relationships/hyperlink" Target="https://trello.com/c/VaDLeSka" TargetMode="External"/><Relationship Id="rId26" Type="http://schemas.openxmlformats.org/officeDocument/2006/relationships/hyperlink" Target="https://trello.com/c/usZycTUZ" TargetMode="External"/><Relationship Id="rId39" Type="http://schemas.openxmlformats.org/officeDocument/2006/relationships/hyperlink" Target="https://trello.com/c/c3gJ5JYO" TargetMode="External"/><Relationship Id="rId3" Type="http://schemas.openxmlformats.org/officeDocument/2006/relationships/hyperlink" Target="https://trello.com/c/8kfel6Z6" TargetMode="External"/><Relationship Id="rId21" Type="http://schemas.openxmlformats.org/officeDocument/2006/relationships/hyperlink" Target="https://trello.com/c/Ydbm6hAk" TargetMode="External"/><Relationship Id="rId34" Type="http://schemas.openxmlformats.org/officeDocument/2006/relationships/hyperlink" Target="https://trello.com/c/UdenkUsU" TargetMode="External"/><Relationship Id="rId42" Type="http://schemas.openxmlformats.org/officeDocument/2006/relationships/hyperlink" Target="https://trello.com/c/VsY2jEmc" TargetMode="External"/><Relationship Id="rId7" Type="http://schemas.openxmlformats.org/officeDocument/2006/relationships/hyperlink" Target="https://trello.com/c/KeVlvfGV" TargetMode="External"/><Relationship Id="rId12" Type="http://schemas.openxmlformats.org/officeDocument/2006/relationships/hyperlink" Target="https://trello.com/c/OOScutbH" TargetMode="External"/><Relationship Id="rId17" Type="http://schemas.openxmlformats.org/officeDocument/2006/relationships/hyperlink" Target="https://trello.com/c/ZyA3mONR" TargetMode="External"/><Relationship Id="rId25" Type="http://schemas.openxmlformats.org/officeDocument/2006/relationships/hyperlink" Target="https://trello.com/c/pvLMTg07" TargetMode="External"/><Relationship Id="rId33" Type="http://schemas.openxmlformats.org/officeDocument/2006/relationships/hyperlink" Target="https://trello.com/c/icKJTMJz" TargetMode="External"/><Relationship Id="rId38" Type="http://schemas.openxmlformats.org/officeDocument/2006/relationships/hyperlink" Target="https://trello.com/c/F9sZzn8p" TargetMode="External"/><Relationship Id="rId2" Type="http://schemas.openxmlformats.org/officeDocument/2006/relationships/hyperlink" Target="https://trello.com/c/zAqzn7Ie" TargetMode="External"/><Relationship Id="rId16" Type="http://schemas.openxmlformats.org/officeDocument/2006/relationships/hyperlink" Target="https://trello.com/c/6rXJEYjj" TargetMode="External"/><Relationship Id="rId20" Type="http://schemas.openxmlformats.org/officeDocument/2006/relationships/hyperlink" Target="https://trello.com/c/cKwMwuv7" TargetMode="External"/><Relationship Id="rId29" Type="http://schemas.openxmlformats.org/officeDocument/2006/relationships/hyperlink" Target="https://trello.com/c/mLbbB0Xg" TargetMode="External"/><Relationship Id="rId41" Type="http://schemas.openxmlformats.org/officeDocument/2006/relationships/hyperlink" Target="https://trello.com/c/bfX0VG6K" TargetMode="External"/><Relationship Id="rId1" Type="http://schemas.openxmlformats.org/officeDocument/2006/relationships/hyperlink" Target="https://trello.com/c/WO5lYQNN" TargetMode="External"/><Relationship Id="rId6" Type="http://schemas.openxmlformats.org/officeDocument/2006/relationships/hyperlink" Target="https://trello.com/c/jVuhIXKs" TargetMode="External"/><Relationship Id="rId11" Type="http://schemas.openxmlformats.org/officeDocument/2006/relationships/hyperlink" Target="https://trello.com/c/Yay37DYj" TargetMode="External"/><Relationship Id="rId24" Type="http://schemas.openxmlformats.org/officeDocument/2006/relationships/hyperlink" Target="https://trello.com/c/RiiVSjzL" TargetMode="External"/><Relationship Id="rId32" Type="http://schemas.openxmlformats.org/officeDocument/2006/relationships/hyperlink" Target="https://trello.com/c/VIYOibO9" TargetMode="External"/><Relationship Id="rId37" Type="http://schemas.openxmlformats.org/officeDocument/2006/relationships/hyperlink" Target="https://trello.com/c/17Lb7ijg" TargetMode="External"/><Relationship Id="rId40" Type="http://schemas.openxmlformats.org/officeDocument/2006/relationships/hyperlink" Target="https://trello.com/c/xL8Cz5ju" TargetMode="External"/><Relationship Id="rId5" Type="http://schemas.openxmlformats.org/officeDocument/2006/relationships/hyperlink" Target="https://trello.com/c/y6NJiklg" TargetMode="External"/><Relationship Id="rId15" Type="http://schemas.openxmlformats.org/officeDocument/2006/relationships/hyperlink" Target="https://trello.com/c/vlAqCheN" TargetMode="External"/><Relationship Id="rId23" Type="http://schemas.openxmlformats.org/officeDocument/2006/relationships/hyperlink" Target="https://trello.com/c/Bjw3pE2P" TargetMode="External"/><Relationship Id="rId28" Type="http://schemas.openxmlformats.org/officeDocument/2006/relationships/hyperlink" Target="https://trello.com/c/ItIzgsbA" TargetMode="External"/><Relationship Id="rId36" Type="http://schemas.openxmlformats.org/officeDocument/2006/relationships/hyperlink" Target="https://trello.com/c/i5df3zvR" TargetMode="External"/><Relationship Id="rId10" Type="http://schemas.openxmlformats.org/officeDocument/2006/relationships/hyperlink" Target="https://trello.com/c/JbjLMrrQ" TargetMode="External"/><Relationship Id="rId19" Type="http://schemas.openxmlformats.org/officeDocument/2006/relationships/hyperlink" Target="https://trello.com/c/OZ5eOZhq" TargetMode="External"/><Relationship Id="rId31" Type="http://schemas.openxmlformats.org/officeDocument/2006/relationships/hyperlink" Target="https://trello.com/c/XvDBzLHY" TargetMode="External"/><Relationship Id="rId4" Type="http://schemas.openxmlformats.org/officeDocument/2006/relationships/hyperlink" Target="https://trello.com/c/kXAy2N1X" TargetMode="External"/><Relationship Id="rId9" Type="http://schemas.openxmlformats.org/officeDocument/2006/relationships/hyperlink" Target="https://trello.com/c/8LCium6B" TargetMode="External"/><Relationship Id="rId14" Type="http://schemas.openxmlformats.org/officeDocument/2006/relationships/hyperlink" Target="https://trello.com/c/cmS7QA05" TargetMode="External"/><Relationship Id="rId22" Type="http://schemas.openxmlformats.org/officeDocument/2006/relationships/hyperlink" Target="https://trello.com/c/EBPJMwuL" TargetMode="External"/><Relationship Id="rId27" Type="http://schemas.openxmlformats.org/officeDocument/2006/relationships/hyperlink" Target="https://trello.com/c/IvaABhTB" TargetMode="External"/><Relationship Id="rId30" Type="http://schemas.openxmlformats.org/officeDocument/2006/relationships/hyperlink" Target="https://trello.com/c/itAPMAhZ" TargetMode="External"/><Relationship Id="rId35" Type="http://schemas.openxmlformats.org/officeDocument/2006/relationships/hyperlink" Target="https://trello.com/c/E3MGQv9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6"/>
  <sheetViews>
    <sheetView showGridLines="0" topLeftCell="A13" workbookViewId="0">
      <selection activeCell="F20" sqref="F20"/>
    </sheetView>
  </sheetViews>
  <sheetFormatPr defaultRowHeight="15" x14ac:dyDescent="0.25"/>
  <cols>
    <col min="1" max="1" width="53.7109375" customWidth="1"/>
    <col min="2" max="16" width="5.7109375" customWidth="1"/>
    <col min="17" max="17" width="13.140625" customWidth="1"/>
  </cols>
  <sheetData>
    <row r="1" spans="1:48" ht="15.75" thickBot="1" x14ac:dyDescent="0.3">
      <c r="B1" s="56" t="s">
        <v>49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48" ht="15.75" thickBot="1" x14ac:dyDescent="0.3">
      <c r="A2" s="15" t="s">
        <v>43</v>
      </c>
      <c r="B2" s="73">
        <v>0</v>
      </c>
      <c r="C2" s="43">
        <v>1</v>
      </c>
      <c r="D2" s="43">
        <v>2</v>
      </c>
      <c r="E2" s="43">
        <v>3</v>
      </c>
      <c r="F2" s="43">
        <v>4</v>
      </c>
      <c r="G2" s="44">
        <v>5</v>
      </c>
      <c r="H2" s="44">
        <v>6</v>
      </c>
      <c r="I2" s="44">
        <v>7</v>
      </c>
      <c r="J2" s="43">
        <v>8</v>
      </c>
      <c r="K2" s="43">
        <v>9</v>
      </c>
      <c r="L2" s="43">
        <v>10</v>
      </c>
      <c r="M2" s="43">
        <v>11</v>
      </c>
      <c r="N2" s="43">
        <v>12</v>
      </c>
      <c r="O2" s="44">
        <v>13</v>
      </c>
      <c r="P2" s="45">
        <v>14</v>
      </c>
    </row>
    <row r="3" spans="1:48" s="9" customFormat="1" x14ac:dyDescent="0.25">
      <c r="A3" s="8" t="s">
        <v>0</v>
      </c>
      <c r="B3" s="79"/>
      <c r="C3" s="80">
        <v>0.25</v>
      </c>
      <c r="D3" s="80"/>
      <c r="E3" s="80"/>
      <c r="F3" s="80">
        <v>4.25</v>
      </c>
      <c r="G3" s="80"/>
      <c r="H3" s="80"/>
      <c r="I3" s="80"/>
      <c r="J3" s="80"/>
      <c r="K3" s="80"/>
      <c r="L3" s="80"/>
      <c r="M3" s="80"/>
      <c r="N3" s="80"/>
      <c r="O3" s="80"/>
      <c r="P3" s="81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x14ac:dyDescent="0.25">
      <c r="A4" s="5" t="s">
        <v>1</v>
      </c>
      <c r="B4" s="82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4"/>
    </row>
    <row r="5" spans="1:48" x14ac:dyDescent="0.25">
      <c r="A5" s="10" t="s">
        <v>2</v>
      </c>
      <c r="B5" s="85"/>
      <c r="C5" s="86"/>
      <c r="D5" s="86"/>
      <c r="E5" s="86"/>
      <c r="F5" s="86">
        <v>3.5</v>
      </c>
      <c r="G5" s="86"/>
      <c r="H5" s="86"/>
      <c r="I5" s="86"/>
      <c r="J5" s="86"/>
      <c r="K5" s="86"/>
      <c r="L5" s="86"/>
      <c r="M5" s="86"/>
      <c r="N5" s="86"/>
      <c r="O5" s="86"/>
      <c r="P5" s="87"/>
    </row>
    <row r="6" spans="1:48" x14ac:dyDescent="0.25">
      <c r="A6" s="5" t="s">
        <v>3</v>
      </c>
      <c r="B6" s="82"/>
      <c r="C6" s="83"/>
      <c r="D6" s="83"/>
      <c r="E6" s="83"/>
      <c r="F6" s="83">
        <v>4.5</v>
      </c>
      <c r="G6" s="83"/>
      <c r="H6" s="83"/>
      <c r="I6" s="83"/>
      <c r="J6" s="83"/>
      <c r="K6" s="83"/>
      <c r="L6" s="83"/>
      <c r="M6" s="83"/>
      <c r="N6" s="83"/>
      <c r="O6" s="83"/>
      <c r="P6" s="84"/>
    </row>
    <row r="7" spans="1:48" x14ac:dyDescent="0.25">
      <c r="A7" s="10" t="s">
        <v>4</v>
      </c>
      <c r="B7" s="85"/>
      <c r="C7" s="86"/>
      <c r="D7" s="86"/>
      <c r="E7" s="86"/>
      <c r="F7" s="86">
        <v>3</v>
      </c>
      <c r="G7" s="86"/>
      <c r="H7" s="86"/>
      <c r="I7" s="86"/>
      <c r="J7" s="86"/>
      <c r="K7" s="86"/>
      <c r="L7" s="86"/>
      <c r="M7" s="86"/>
      <c r="N7" s="86"/>
      <c r="O7" s="86"/>
      <c r="P7" s="87"/>
    </row>
    <row r="8" spans="1:48" x14ac:dyDescent="0.25">
      <c r="A8" s="5" t="s">
        <v>5</v>
      </c>
      <c r="B8" s="82"/>
      <c r="C8" s="83"/>
      <c r="D8" s="83"/>
      <c r="E8" s="83"/>
      <c r="F8" s="83">
        <v>2</v>
      </c>
      <c r="G8" s="83"/>
      <c r="H8" s="83"/>
      <c r="I8" s="83"/>
      <c r="J8" s="83"/>
      <c r="K8" s="83"/>
      <c r="L8" s="83"/>
      <c r="M8" s="83"/>
      <c r="N8" s="83"/>
      <c r="O8" s="83"/>
      <c r="P8" s="84"/>
    </row>
    <row r="9" spans="1:48" x14ac:dyDescent="0.25">
      <c r="A9" s="10" t="s">
        <v>6</v>
      </c>
      <c r="B9" s="85"/>
      <c r="C9" s="86">
        <v>3</v>
      </c>
      <c r="D9" s="86">
        <v>3</v>
      </c>
      <c r="E9" s="86">
        <v>3</v>
      </c>
      <c r="F9" s="86"/>
      <c r="G9" s="86"/>
      <c r="H9" s="86"/>
      <c r="I9" s="86"/>
      <c r="J9" s="86"/>
      <c r="K9" s="86"/>
      <c r="L9" s="86"/>
      <c r="M9" s="86"/>
      <c r="N9" s="86"/>
      <c r="O9" s="86"/>
      <c r="P9" s="87"/>
    </row>
    <row r="10" spans="1:48" x14ac:dyDescent="0.25">
      <c r="A10" s="5" t="s">
        <v>7</v>
      </c>
      <c r="B10" s="82"/>
      <c r="C10" s="83"/>
      <c r="D10" s="83"/>
      <c r="E10" s="83"/>
      <c r="F10" s="83">
        <v>1</v>
      </c>
      <c r="G10" s="83"/>
      <c r="H10" s="83"/>
      <c r="I10" s="83"/>
      <c r="J10" s="83"/>
      <c r="K10" s="83"/>
      <c r="L10" s="83"/>
      <c r="M10" s="83"/>
      <c r="N10" s="83"/>
      <c r="O10" s="83"/>
      <c r="P10" s="84"/>
    </row>
    <row r="11" spans="1:48" x14ac:dyDescent="0.25">
      <c r="A11" s="10" t="s">
        <v>8</v>
      </c>
      <c r="B11" s="85"/>
      <c r="C11" s="86"/>
      <c r="D11" s="86"/>
      <c r="E11" s="86"/>
      <c r="F11" s="86">
        <v>1.5</v>
      </c>
      <c r="G11" s="86"/>
      <c r="H11" s="86"/>
      <c r="I11" s="86"/>
      <c r="J11" s="86"/>
      <c r="K11" s="86"/>
      <c r="L11" s="86"/>
      <c r="M11" s="86"/>
      <c r="N11" s="86"/>
      <c r="O11" s="86"/>
      <c r="P11" s="87"/>
    </row>
    <row r="12" spans="1:48" x14ac:dyDescent="0.25">
      <c r="A12" s="5" t="s">
        <v>9</v>
      </c>
      <c r="B12" s="82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4"/>
    </row>
    <row r="13" spans="1:48" x14ac:dyDescent="0.25">
      <c r="A13" s="10" t="s">
        <v>10</v>
      </c>
      <c r="B13" s="85"/>
      <c r="C13" s="86">
        <v>2</v>
      </c>
      <c r="D13" s="86"/>
      <c r="E13" s="86"/>
      <c r="F13" s="86">
        <v>3.29</v>
      </c>
      <c r="G13" s="86"/>
      <c r="H13" s="86"/>
      <c r="I13" s="86"/>
      <c r="J13" s="86"/>
      <c r="K13" s="86"/>
      <c r="L13" s="86"/>
      <c r="M13" s="86"/>
      <c r="N13" s="86"/>
      <c r="O13" s="86"/>
      <c r="P13" s="87"/>
    </row>
    <row r="14" spans="1:48" x14ac:dyDescent="0.25">
      <c r="A14" s="5" t="s">
        <v>11</v>
      </c>
      <c r="B14" s="82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4"/>
    </row>
    <row r="15" spans="1:48" x14ac:dyDescent="0.25">
      <c r="A15" s="10" t="s">
        <v>12</v>
      </c>
      <c r="B15" s="85"/>
      <c r="C15" s="86"/>
      <c r="D15" s="86"/>
      <c r="E15" s="86"/>
      <c r="F15" s="86">
        <v>4.5</v>
      </c>
      <c r="G15" s="86"/>
      <c r="H15" s="86"/>
      <c r="I15" s="86"/>
      <c r="J15" s="86"/>
      <c r="K15" s="86"/>
      <c r="L15" s="86"/>
      <c r="M15" s="86"/>
      <c r="N15" s="86"/>
      <c r="O15" s="86"/>
      <c r="P15" s="87"/>
    </row>
    <row r="16" spans="1:48" x14ac:dyDescent="0.25">
      <c r="A16" s="5" t="s">
        <v>13</v>
      </c>
      <c r="B16" s="82"/>
      <c r="C16" s="83"/>
      <c r="D16" s="83"/>
      <c r="E16" s="83"/>
      <c r="F16" s="83">
        <v>4.16</v>
      </c>
      <c r="G16" s="83"/>
      <c r="H16" s="83"/>
      <c r="I16" s="83"/>
      <c r="J16" s="83"/>
      <c r="K16" s="83"/>
      <c r="L16" s="83"/>
      <c r="M16" s="83"/>
      <c r="N16" s="83"/>
      <c r="O16" s="83"/>
      <c r="P16" s="84"/>
    </row>
    <row r="17" spans="1:16" x14ac:dyDescent="0.25">
      <c r="A17" s="10" t="s">
        <v>14</v>
      </c>
      <c r="B17" s="85"/>
      <c r="C17" s="86"/>
      <c r="D17" s="86"/>
      <c r="E17" s="86"/>
      <c r="F17" s="86">
        <v>1</v>
      </c>
      <c r="G17" s="86"/>
      <c r="H17" s="86"/>
      <c r="I17" s="86"/>
      <c r="J17" s="86"/>
      <c r="K17" s="86"/>
      <c r="L17" s="86"/>
      <c r="M17" s="86"/>
      <c r="N17" s="86"/>
      <c r="O17" s="86"/>
      <c r="P17" s="87"/>
    </row>
    <row r="18" spans="1:16" x14ac:dyDescent="0.25">
      <c r="A18" s="5" t="s">
        <v>15</v>
      </c>
      <c r="B18" s="82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4"/>
    </row>
    <row r="19" spans="1:16" x14ac:dyDescent="0.25">
      <c r="A19" s="10" t="s">
        <v>16</v>
      </c>
      <c r="B19" s="85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7"/>
    </row>
    <row r="20" spans="1:16" x14ac:dyDescent="0.25">
      <c r="A20" s="5" t="s">
        <v>17</v>
      </c>
      <c r="B20" s="82"/>
      <c r="C20" s="83"/>
      <c r="D20" s="83"/>
      <c r="E20" s="83"/>
      <c r="F20" s="83">
        <v>2.5</v>
      </c>
      <c r="G20" s="83"/>
      <c r="H20" s="83"/>
      <c r="I20" s="83"/>
      <c r="J20" s="83"/>
      <c r="K20" s="83"/>
      <c r="L20" s="83"/>
      <c r="M20" s="83"/>
      <c r="N20" s="83"/>
      <c r="O20" s="83"/>
      <c r="P20" s="84"/>
    </row>
    <row r="21" spans="1:16" x14ac:dyDescent="0.25">
      <c r="A21" s="10" t="s">
        <v>18</v>
      </c>
      <c r="B21" s="85"/>
      <c r="C21" s="86"/>
      <c r="D21" s="86"/>
      <c r="E21" s="86"/>
      <c r="F21" s="86">
        <v>1</v>
      </c>
      <c r="G21" s="86"/>
      <c r="H21" s="86"/>
      <c r="I21" s="86"/>
      <c r="J21" s="86"/>
      <c r="K21" s="86"/>
      <c r="L21" s="86"/>
      <c r="M21" s="86"/>
      <c r="N21" s="86"/>
      <c r="O21" s="86"/>
      <c r="P21" s="87"/>
    </row>
    <row r="22" spans="1:16" x14ac:dyDescent="0.25">
      <c r="A22" s="5" t="s">
        <v>19</v>
      </c>
      <c r="B22" s="82"/>
      <c r="C22" s="83"/>
      <c r="D22" s="83"/>
      <c r="E22" s="83"/>
      <c r="F22" s="83">
        <v>5.5</v>
      </c>
      <c r="G22" s="83"/>
      <c r="H22" s="83"/>
      <c r="I22" s="83"/>
      <c r="J22" s="83"/>
      <c r="K22" s="83"/>
      <c r="L22" s="83"/>
      <c r="M22" s="83"/>
      <c r="N22" s="83"/>
      <c r="O22" s="83"/>
      <c r="P22" s="84"/>
    </row>
    <row r="23" spans="1:16" x14ac:dyDescent="0.25">
      <c r="A23" s="10" t="s">
        <v>20</v>
      </c>
      <c r="B23" s="85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7"/>
    </row>
    <row r="24" spans="1:16" x14ac:dyDescent="0.25">
      <c r="A24" s="5" t="s">
        <v>21</v>
      </c>
      <c r="B24" s="8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4"/>
    </row>
    <row r="25" spans="1:16" x14ac:dyDescent="0.25">
      <c r="A25" s="10" t="s">
        <v>22</v>
      </c>
      <c r="B25" s="85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7"/>
    </row>
    <row r="26" spans="1:16" x14ac:dyDescent="0.25">
      <c r="A26" s="5" t="s">
        <v>23</v>
      </c>
      <c r="B26" s="82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4"/>
    </row>
    <row r="27" spans="1:16" x14ac:dyDescent="0.25">
      <c r="A27" s="10" t="s">
        <v>24</v>
      </c>
      <c r="B27" s="85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7"/>
    </row>
    <row r="28" spans="1:16" x14ac:dyDescent="0.25">
      <c r="A28" s="5" t="s">
        <v>25</v>
      </c>
      <c r="B28" s="82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4"/>
    </row>
    <row r="29" spans="1:16" x14ac:dyDescent="0.25">
      <c r="A29" s="10" t="s">
        <v>26</v>
      </c>
      <c r="B29" s="85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7"/>
    </row>
    <row r="30" spans="1:16" x14ac:dyDescent="0.25">
      <c r="A30" s="5" t="s">
        <v>27</v>
      </c>
      <c r="B30" s="82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4"/>
    </row>
    <row r="31" spans="1:16" x14ac:dyDescent="0.25">
      <c r="A31" s="10" t="s">
        <v>28</v>
      </c>
      <c r="B31" s="78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88"/>
    </row>
    <row r="32" spans="1:16" x14ac:dyDescent="0.25">
      <c r="A32" s="5" t="s">
        <v>29</v>
      </c>
      <c r="B32" s="78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88"/>
    </row>
    <row r="33" spans="1:17" x14ac:dyDescent="0.25">
      <c r="A33" s="10" t="s">
        <v>30</v>
      </c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7"/>
    </row>
    <row r="34" spans="1:17" x14ac:dyDescent="0.25">
      <c r="A34" s="5" t="s">
        <v>31</v>
      </c>
      <c r="B34" s="82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4"/>
    </row>
    <row r="35" spans="1:17" x14ac:dyDescent="0.25">
      <c r="A35" s="10" t="s">
        <v>32</v>
      </c>
      <c r="B35" s="85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7"/>
    </row>
    <row r="36" spans="1:17" x14ac:dyDescent="0.25">
      <c r="A36" s="5" t="s">
        <v>33</v>
      </c>
      <c r="B36" s="82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4"/>
    </row>
    <row r="37" spans="1:17" x14ac:dyDescent="0.25">
      <c r="A37" s="10" t="s">
        <v>34</v>
      </c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7"/>
    </row>
    <row r="38" spans="1:17" x14ac:dyDescent="0.25">
      <c r="A38" s="5" t="s">
        <v>35</v>
      </c>
      <c r="B38" s="82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4"/>
    </row>
    <row r="39" spans="1:17" x14ac:dyDescent="0.25">
      <c r="A39" s="10" t="s">
        <v>36</v>
      </c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7"/>
    </row>
    <row r="40" spans="1:17" x14ac:dyDescent="0.25">
      <c r="A40" s="5" t="s">
        <v>37</v>
      </c>
      <c r="B40" s="82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4"/>
    </row>
    <row r="41" spans="1:17" x14ac:dyDescent="0.25">
      <c r="A41" s="10" t="s">
        <v>38</v>
      </c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7"/>
    </row>
    <row r="42" spans="1:17" x14ac:dyDescent="0.25">
      <c r="A42" s="5" t="s">
        <v>39</v>
      </c>
      <c r="B42" s="82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4"/>
    </row>
    <row r="43" spans="1:17" x14ac:dyDescent="0.25">
      <c r="A43" s="10" t="s">
        <v>40</v>
      </c>
      <c r="B43" s="85"/>
      <c r="C43" s="86"/>
      <c r="D43" s="86"/>
      <c r="E43" s="86"/>
      <c r="F43" s="86">
        <v>1.5</v>
      </c>
      <c r="G43" s="86"/>
      <c r="H43" s="86"/>
      <c r="I43" s="86"/>
      <c r="J43" s="86"/>
      <c r="K43" s="86"/>
      <c r="L43" s="86"/>
      <c r="M43" s="86"/>
      <c r="N43" s="86"/>
      <c r="O43" s="86"/>
      <c r="P43" s="87"/>
    </row>
    <row r="44" spans="1:17" ht="15.75" thickBot="1" x14ac:dyDescent="0.3">
      <c r="A44" s="6" t="s">
        <v>41</v>
      </c>
      <c r="B44" s="89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1"/>
      <c r="Q44" s="1"/>
    </row>
    <row r="45" spans="1:17" x14ac:dyDescent="0.25">
      <c r="A45" s="14" t="s">
        <v>44</v>
      </c>
      <c r="B45" s="16">
        <f>SUM(B3:B44)</f>
        <v>0</v>
      </c>
      <c r="C45" s="16">
        <f>SUM(C3:C44)</f>
        <v>5.25</v>
      </c>
      <c r="D45" s="16">
        <f>SUM(D3:D44)</f>
        <v>3</v>
      </c>
      <c r="E45" s="16">
        <f t="shared" ref="E45:P45" si="0">SUM(E3:E44)</f>
        <v>3</v>
      </c>
      <c r="F45" s="16">
        <f t="shared" si="0"/>
        <v>43.2</v>
      </c>
      <c r="G45" s="16">
        <f t="shared" si="0"/>
        <v>0</v>
      </c>
      <c r="H45" s="16">
        <f t="shared" si="0"/>
        <v>0</v>
      </c>
      <c r="I45" s="16">
        <f t="shared" si="0"/>
        <v>0</v>
      </c>
      <c r="J45" s="16">
        <f t="shared" si="0"/>
        <v>0</v>
      </c>
      <c r="K45" s="16">
        <f t="shared" si="0"/>
        <v>0</v>
      </c>
      <c r="L45" s="16">
        <f t="shared" si="0"/>
        <v>0</v>
      </c>
      <c r="M45" s="16">
        <f t="shared" si="0"/>
        <v>0</v>
      </c>
      <c r="N45" s="16">
        <f t="shared" si="0"/>
        <v>0</v>
      </c>
      <c r="O45" s="16">
        <f t="shared" si="0"/>
        <v>0</v>
      </c>
      <c r="P45" s="18">
        <f t="shared" si="0"/>
        <v>0</v>
      </c>
      <c r="Q45" s="19"/>
    </row>
    <row r="46" spans="1:17" x14ac:dyDescent="0.25">
      <c r="A46" s="14" t="s">
        <v>45</v>
      </c>
      <c r="B46" s="16">
        <f>B45</f>
        <v>0</v>
      </c>
      <c r="C46" s="16">
        <f>C45</f>
        <v>5.25</v>
      </c>
      <c r="D46" s="16">
        <f>C46+D45</f>
        <v>8.25</v>
      </c>
      <c r="E46" s="16">
        <f t="shared" ref="E46:P46" si="1">D46+E45</f>
        <v>11.25</v>
      </c>
      <c r="F46" s="16">
        <f t="shared" si="1"/>
        <v>54.45</v>
      </c>
      <c r="G46" s="16">
        <f t="shared" si="1"/>
        <v>54.45</v>
      </c>
      <c r="H46" s="16">
        <f t="shared" si="1"/>
        <v>54.45</v>
      </c>
      <c r="I46" s="16">
        <f t="shared" si="1"/>
        <v>54.45</v>
      </c>
      <c r="J46" s="16">
        <f t="shared" si="1"/>
        <v>54.45</v>
      </c>
      <c r="K46" s="16">
        <f t="shared" si="1"/>
        <v>54.45</v>
      </c>
      <c r="L46" s="16">
        <f t="shared" si="1"/>
        <v>54.45</v>
      </c>
      <c r="M46" s="16">
        <f t="shared" si="1"/>
        <v>54.45</v>
      </c>
      <c r="N46" s="16">
        <f t="shared" si="1"/>
        <v>54.45</v>
      </c>
      <c r="O46" s="16">
        <f t="shared" si="1"/>
        <v>54.45</v>
      </c>
      <c r="P46" s="16">
        <f t="shared" si="1"/>
        <v>54.45</v>
      </c>
    </row>
  </sheetData>
  <mergeCells count="1">
    <mergeCell ref="B1:P1"/>
  </mergeCells>
  <hyperlinks>
    <hyperlink ref="A3" r:id="rId1" tooltip="Go to Trello card" display="https://trello.com/c/WO5lYQNN"/>
    <hyperlink ref="A4" r:id="rId2" tooltip="Go to Trello card" display="https://trello.com/c/zAqzn7Ie"/>
    <hyperlink ref="A5" r:id="rId3" tooltip="Go to Trello card" display="https://trello.com/c/8kfel6Z6"/>
    <hyperlink ref="A6" r:id="rId4" tooltip="Go to Trello card" display="https://trello.com/c/kXAy2N1X"/>
    <hyperlink ref="A7" r:id="rId5" tooltip="Go to Trello card" display="https://trello.com/c/y6NJiklg"/>
    <hyperlink ref="A8" r:id="rId6" tooltip="Go to Trello card" display="https://trello.com/c/jVuhIXKs"/>
    <hyperlink ref="A9" r:id="rId7" tooltip="Go to Trello card" display="https://trello.com/c/KeVlvfGV"/>
    <hyperlink ref="A10" r:id="rId8" tooltip="Go to Trello card" display="https://trello.com/c/fq5bxVCp"/>
    <hyperlink ref="A11" r:id="rId9" tooltip="Go to Trello card" display="https://trello.com/c/8LCium6B"/>
    <hyperlink ref="A12" r:id="rId10" tooltip="Go to Trello card" display="https://trello.com/c/JbjLMrrQ"/>
    <hyperlink ref="A13" r:id="rId11" tooltip="Go to Trello card" display="https://trello.com/c/Yay37DYj"/>
    <hyperlink ref="A14" r:id="rId12" tooltip="Go to Trello card" display="https://trello.com/c/OOScutbH"/>
    <hyperlink ref="A15" r:id="rId13" tooltip="Go to Trello card" display="https://trello.com/c/qWkfQeMv"/>
    <hyperlink ref="A16" r:id="rId14" tooltip="Go to Trello card" display="https://trello.com/c/cmS7QA05"/>
    <hyperlink ref="A17" r:id="rId15" tooltip="Go to Trello card" display="https://trello.com/c/vlAqCheN"/>
    <hyperlink ref="A18" r:id="rId16" tooltip="Go to Trello card" display="https://trello.com/c/6rXJEYjj"/>
    <hyperlink ref="A19" r:id="rId17" tooltip="Go to Trello card" display="https://trello.com/c/ZyA3mONR"/>
    <hyperlink ref="A20" r:id="rId18" tooltip="Go to Trello card" display="https://trello.com/c/VaDLeSka"/>
    <hyperlink ref="A21" r:id="rId19" tooltip="Go to Trello card" display="https://trello.com/c/OZ5eOZhq"/>
    <hyperlink ref="A22" r:id="rId20" tooltip="Go to Trello card" display="https://trello.com/c/cKwMwuv7"/>
    <hyperlink ref="A23" r:id="rId21" tooltip="Go to Trello card" display="https://trello.com/c/Ydbm6hAk"/>
    <hyperlink ref="A24" r:id="rId22" tooltip="Go to Trello card" display="https://trello.com/c/EBPJMwuL"/>
    <hyperlink ref="A25" r:id="rId23" tooltip="Go to Trello card" display="https://trello.com/c/Bjw3pE2P"/>
    <hyperlink ref="A26" r:id="rId24" tooltip="Go to Trello card" display="https://trello.com/c/RiiVSjzL"/>
    <hyperlink ref="A27" r:id="rId25" tooltip="Go to Trello card" display="https://trello.com/c/pvLMTg07"/>
    <hyperlink ref="A28" r:id="rId26" tooltip="Go to Trello card" display="https://trello.com/c/usZycTUZ"/>
    <hyperlink ref="A29" r:id="rId27" tooltip="Go to Trello card" display="https://trello.com/c/IvaABhTB"/>
    <hyperlink ref="A30" r:id="rId28" tooltip="Go to Trello card" display="https://trello.com/c/ItIzgsbA"/>
    <hyperlink ref="A31" r:id="rId29" tooltip="Go to Trello card" display="https://trello.com/c/mLbbB0Xg"/>
    <hyperlink ref="A32" r:id="rId30" tooltip="Go to Trello card" display="https://trello.com/c/itAPMAhZ"/>
    <hyperlink ref="A33" r:id="rId31" tooltip="Go to Trello card" display="https://trello.com/c/XvDBzLHY"/>
    <hyperlink ref="A34" r:id="rId32" tooltip="Go to Trello card" display="https://trello.com/c/VIYOibO9"/>
    <hyperlink ref="A35" r:id="rId33" tooltip="Go to Trello card" display="https://trello.com/c/icKJTMJz"/>
    <hyperlink ref="A36" r:id="rId34" tooltip="Go to Trello card" display="https://trello.com/c/UdenkUsU"/>
    <hyperlink ref="A37" r:id="rId35" tooltip="Go to Trello card" display="https://trello.com/c/E3MGQv9U"/>
    <hyperlink ref="A38" r:id="rId36" tooltip="Go to Trello card" display="https://trello.com/c/i5df3zvR"/>
    <hyperlink ref="A39" r:id="rId37" tooltip="Go to Trello card" display="https://trello.com/c/17Lb7ijg"/>
    <hyperlink ref="A40" r:id="rId38" tooltip="Go to Trello card" display="https://trello.com/c/F9sZzn8p"/>
    <hyperlink ref="A41" r:id="rId39" tooltip="Go to Trello card" display="https://trello.com/c/c3gJ5JYO"/>
    <hyperlink ref="A42" r:id="rId40" tooltip="Go to Trello card" display="https://trello.com/c/xL8Cz5ju"/>
    <hyperlink ref="A43" r:id="rId41" tooltip="Go to Trello card" display="https://trello.com/c/bfX0VG6K"/>
    <hyperlink ref="A44" r:id="rId42" tooltip="Go to Trello card" display="https://trello.com/c/VsY2jEm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4"/>
  <sheetViews>
    <sheetView showGridLines="0" topLeftCell="A4" workbookViewId="0">
      <selection activeCell="G21" sqref="G21"/>
    </sheetView>
  </sheetViews>
  <sheetFormatPr defaultRowHeight="15" x14ac:dyDescent="0.25"/>
  <cols>
    <col min="1" max="1" width="53.7109375" customWidth="1"/>
    <col min="2" max="15" width="5.7109375" customWidth="1"/>
    <col min="16" max="16" width="17" customWidth="1"/>
    <col min="17" max="17" width="28.85546875" customWidth="1"/>
    <col min="18" max="32" width="5.7109375" customWidth="1"/>
  </cols>
  <sheetData>
    <row r="1" spans="1:48" ht="15.75" thickBot="1" x14ac:dyDescent="0.3">
      <c r="B1" s="17" t="s">
        <v>47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48" ht="15.75" thickBot="1" x14ac:dyDescent="0.3">
      <c r="A2" s="15" t="s">
        <v>43</v>
      </c>
      <c r="B2" s="42">
        <v>1</v>
      </c>
      <c r="C2" s="43">
        <v>2</v>
      </c>
      <c r="D2" s="43">
        <v>3</v>
      </c>
      <c r="E2" s="43">
        <v>4</v>
      </c>
      <c r="F2" s="44">
        <v>5</v>
      </c>
      <c r="G2" s="44">
        <v>6</v>
      </c>
      <c r="H2" s="44">
        <v>7</v>
      </c>
      <c r="I2" s="43">
        <v>8</v>
      </c>
      <c r="J2" s="43">
        <v>9</v>
      </c>
      <c r="K2" s="43">
        <v>10</v>
      </c>
      <c r="L2" s="43">
        <v>11</v>
      </c>
      <c r="M2" s="43">
        <v>12</v>
      </c>
      <c r="N2" s="44">
        <v>13</v>
      </c>
      <c r="O2" s="45">
        <v>14</v>
      </c>
      <c r="P2" s="40" t="s">
        <v>46</v>
      </c>
    </row>
    <row r="3" spans="1:48" s="9" customFormat="1" x14ac:dyDescent="0.25">
      <c r="A3" s="8" t="s">
        <v>0</v>
      </c>
      <c r="B3" s="24">
        <v>0.2</v>
      </c>
      <c r="C3" s="25"/>
      <c r="D3" s="25"/>
      <c r="E3" s="25">
        <v>1</v>
      </c>
      <c r="F3" s="25"/>
      <c r="G3" s="25"/>
      <c r="H3" s="25"/>
      <c r="I3" s="25"/>
      <c r="J3" s="25"/>
      <c r="K3" s="25"/>
      <c r="L3" s="25"/>
      <c r="M3" s="25"/>
      <c r="N3" s="25"/>
      <c r="O3" s="26"/>
      <c r="P3" s="41">
        <f>SUM(Prévus!C3:P3)</f>
        <v>4.5</v>
      </c>
      <c r="AG3" s="46"/>
      <c r="AH3" s="46"/>
      <c r="AI3" s="46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x14ac:dyDescent="0.25">
      <c r="A4" s="5" t="s">
        <v>1</v>
      </c>
      <c r="B4" s="27"/>
      <c r="C4" s="28"/>
      <c r="D4" s="28"/>
      <c r="E4" s="28">
        <v>1</v>
      </c>
      <c r="F4" s="28"/>
      <c r="G4" s="28"/>
      <c r="H4" s="28"/>
      <c r="I4" s="28"/>
      <c r="J4" s="28"/>
      <c r="K4" s="28"/>
      <c r="L4" s="28"/>
      <c r="M4" s="28"/>
      <c r="N4" s="28"/>
      <c r="O4" s="29"/>
      <c r="P4" s="41">
        <f>SUM(Prévus!C4:P4)</f>
        <v>3</v>
      </c>
      <c r="AG4" s="47"/>
      <c r="AH4" s="47"/>
      <c r="AI4" s="47"/>
    </row>
    <row r="5" spans="1:48" x14ac:dyDescent="0.25">
      <c r="A5" s="10" t="s">
        <v>2</v>
      </c>
      <c r="B5" s="30"/>
      <c r="C5" s="31"/>
      <c r="D5" s="31"/>
      <c r="E5" s="31">
        <v>1</v>
      </c>
      <c r="F5" s="31"/>
      <c r="G5" s="31"/>
      <c r="H5" s="31"/>
      <c r="I5" s="31"/>
      <c r="J5" s="31"/>
      <c r="K5" s="31"/>
      <c r="L5" s="31"/>
      <c r="M5" s="31"/>
      <c r="N5" s="31"/>
      <c r="O5" s="32"/>
      <c r="P5" s="41">
        <f>SUM(Prévus!C5:P5)</f>
        <v>9</v>
      </c>
      <c r="AG5" s="47"/>
      <c r="AH5" s="47"/>
      <c r="AI5" s="47"/>
    </row>
    <row r="6" spans="1:48" x14ac:dyDescent="0.25">
      <c r="A6" s="5" t="s">
        <v>3</v>
      </c>
      <c r="B6" s="27"/>
      <c r="C6" s="28"/>
      <c r="D6" s="28"/>
      <c r="E6" s="28">
        <v>1</v>
      </c>
      <c r="F6" s="28"/>
      <c r="G6" s="28"/>
      <c r="H6" s="28"/>
      <c r="I6" s="28"/>
      <c r="J6" s="28"/>
      <c r="K6" s="28"/>
      <c r="L6" s="28"/>
      <c r="M6" s="28"/>
      <c r="N6" s="28"/>
      <c r="O6" s="29"/>
      <c r="P6" s="41">
        <f>SUM(Prévus!C6:P6)</f>
        <v>15</v>
      </c>
      <c r="AG6" s="47"/>
      <c r="AH6" s="47"/>
      <c r="AI6" s="47"/>
    </row>
    <row r="7" spans="1:48" x14ac:dyDescent="0.25">
      <c r="A7" s="10" t="s">
        <v>4</v>
      </c>
      <c r="B7" s="30"/>
      <c r="C7" s="31"/>
      <c r="D7" s="31"/>
      <c r="E7" s="31">
        <v>1</v>
      </c>
      <c r="F7" s="31"/>
      <c r="G7" s="31"/>
      <c r="H7" s="31"/>
      <c r="I7" s="31"/>
      <c r="J7" s="31"/>
      <c r="K7" s="31"/>
      <c r="L7" s="31"/>
      <c r="M7" s="31"/>
      <c r="N7" s="31"/>
      <c r="O7" s="32"/>
      <c r="P7" s="41">
        <f>SUM(Prévus!C7:P7)</f>
        <v>6</v>
      </c>
      <c r="AG7" s="47"/>
      <c r="AH7" s="47"/>
      <c r="AI7" s="47"/>
    </row>
    <row r="8" spans="1:48" x14ac:dyDescent="0.25">
      <c r="A8" s="5" t="s">
        <v>5</v>
      </c>
      <c r="B8" s="27"/>
      <c r="C8" s="28"/>
      <c r="D8" s="28"/>
      <c r="E8" s="28">
        <v>1</v>
      </c>
      <c r="F8" s="28"/>
      <c r="G8" s="28"/>
      <c r="H8" s="28"/>
      <c r="I8" s="28"/>
      <c r="J8" s="28"/>
      <c r="K8" s="28"/>
      <c r="L8" s="28"/>
      <c r="M8" s="28"/>
      <c r="N8" s="28"/>
      <c r="O8" s="29"/>
      <c r="P8" s="41">
        <f>SUM(Prévus!C8:P8)</f>
        <v>11</v>
      </c>
      <c r="AG8" s="47"/>
      <c r="AH8" s="47"/>
      <c r="AI8" s="47"/>
    </row>
    <row r="9" spans="1:48" x14ac:dyDescent="0.25">
      <c r="A9" s="10" t="s">
        <v>6</v>
      </c>
      <c r="B9" s="30"/>
      <c r="C9" s="31">
        <v>0.3</v>
      </c>
      <c r="D9" s="31">
        <v>0.65</v>
      </c>
      <c r="E9" s="31">
        <v>1</v>
      </c>
      <c r="F9" s="31"/>
      <c r="G9" s="31"/>
      <c r="H9" s="31"/>
      <c r="I9" s="31"/>
      <c r="J9" s="31"/>
      <c r="K9" s="31"/>
      <c r="L9" s="31"/>
      <c r="M9" s="31"/>
      <c r="N9" s="31"/>
      <c r="O9" s="32"/>
      <c r="P9" s="41">
        <f>SUM(Prévus!C9:P9)</f>
        <v>12</v>
      </c>
      <c r="AG9" s="47"/>
      <c r="AH9" s="47"/>
      <c r="AI9" s="47"/>
    </row>
    <row r="10" spans="1:48" x14ac:dyDescent="0.25">
      <c r="A10" s="5" t="s">
        <v>7</v>
      </c>
      <c r="B10" s="27"/>
      <c r="C10" s="28"/>
      <c r="D10" s="28"/>
      <c r="E10" s="28">
        <v>0.5</v>
      </c>
      <c r="F10" s="28"/>
      <c r="G10" s="28"/>
      <c r="H10" s="28"/>
      <c r="I10" s="28"/>
      <c r="J10" s="28"/>
      <c r="K10" s="28"/>
      <c r="L10" s="28"/>
      <c r="M10" s="28"/>
      <c r="N10" s="28"/>
      <c r="O10" s="29"/>
      <c r="P10" s="41">
        <f>SUM(Prévus!C10:P10)</f>
        <v>6</v>
      </c>
      <c r="AG10" s="47"/>
      <c r="AH10" s="47"/>
      <c r="AI10" s="47"/>
    </row>
    <row r="11" spans="1:48" x14ac:dyDescent="0.25">
      <c r="A11" s="10" t="s">
        <v>8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2"/>
      <c r="P11" s="41">
        <f>SUM(Prévus!C11:P11)</f>
        <v>9</v>
      </c>
      <c r="AG11" s="47"/>
      <c r="AH11" s="47"/>
      <c r="AI11" s="47"/>
    </row>
    <row r="12" spans="1:48" x14ac:dyDescent="0.25">
      <c r="A12" s="5" t="s">
        <v>9</v>
      </c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  <c r="P12" s="41">
        <f>SUM(Prévus!C12:P12)</f>
        <v>6</v>
      </c>
      <c r="AG12" s="47"/>
      <c r="AH12" s="47"/>
      <c r="AI12" s="47"/>
    </row>
    <row r="13" spans="1:48" x14ac:dyDescent="0.25">
      <c r="A13" s="10" t="s">
        <v>10</v>
      </c>
      <c r="B13" s="30"/>
      <c r="C13" s="31">
        <v>0.3</v>
      </c>
      <c r="D13" s="31"/>
      <c r="E13" s="31">
        <v>0.75</v>
      </c>
      <c r="F13" s="31"/>
      <c r="G13" s="31"/>
      <c r="H13" s="31"/>
      <c r="I13" s="31"/>
      <c r="J13" s="31"/>
      <c r="K13" s="31"/>
      <c r="L13" s="31"/>
      <c r="M13" s="31"/>
      <c r="N13" s="31"/>
      <c r="O13" s="32"/>
      <c r="P13" s="41">
        <f>SUM(Prévus!C13:P13)</f>
        <v>6</v>
      </c>
      <c r="AG13" s="47"/>
      <c r="AH13" s="47"/>
      <c r="AI13" s="47"/>
    </row>
    <row r="14" spans="1:48" x14ac:dyDescent="0.25">
      <c r="A14" s="5" t="s">
        <v>11</v>
      </c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  <c r="P14" s="41">
        <f>SUM(Prévus!C14:P14)</f>
        <v>24</v>
      </c>
      <c r="AG14" s="47"/>
      <c r="AH14" s="47"/>
      <c r="AI14" s="47"/>
    </row>
    <row r="15" spans="1:48" x14ac:dyDescent="0.25">
      <c r="A15" s="10" t="s">
        <v>12</v>
      </c>
      <c r="B15" s="30"/>
      <c r="C15" s="31"/>
      <c r="D15" s="31"/>
      <c r="E15" s="31">
        <v>0.5</v>
      </c>
      <c r="F15" s="31"/>
      <c r="G15" s="31"/>
      <c r="H15" s="31"/>
      <c r="I15" s="31"/>
      <c r="J15" s="31"/>
      <c r="K15" s="31"/>
      <c r="L15" s="31"/>
      <c r="M15" s="31"/>
      <c r="N15" s="31"/>
      <c r="O15" s="32"/>
      <c r="P15" s="41">
        <f>SUM(Prévus!C15:P15)</f>
        <v>18</v>
      </c>
      <c r="AG15" s="47"/>
      <c r="AH15" s="47"/>
      <c r="AI15" s="47"/>
    </row>
    <row r="16" spans="1:48" x14ac:dyDescent="0.25">
      <c r="A16" s="5" t="s">
        <v>13</v>
      </c>
      <c r="B16" s="27"/>
      <c r="C16" s="28"/>
      <c r="D16" s="28"/>
      <c r="E16" s="28">
        <v>0.5</v>
      </c>
      <c r="F16" s="28"/>
      <c r="G16" s="28"/>
      <c r="H16" s="28"/>
      <c r="I16" s="28"/>
      <c r="J16" s="28"/>
      <c r="K16" s="28"/>
      <c r="L16" s="28"/>
      <c r="M16" s="28"/>
      <c r="N16" s="28"/>
      <c r="O16" s="29"/>
      <c r="P16" s="41">
        <f>SUM(Prévus!C16:P16)</f>
        <v>3</v>
      </c>
      <c r="AG16" s="47"/>
      <c r="AH16" s="47"/>
      <c r="AI16" s="47"/>
    </row>
    <row r="17" spans="1:35" x14ac:dyDescent="0.25">
      <c r="A17" s="10" t="s">
        <v>14</v>
      </c>
      <c r="B17" s="30"/>
      <c r="C17" s="31"/>
      <c r="D17" s="31"/>
      <c r="E17" s="31">
        <v>0.25</v>
      </c>
      <c r="F17" s="31"/>
      <c r="G17" s="31"/>
      <c r="H17" s="31"/>
      <c r="I17" s="31"/>
      <c r="J17" s="31"/>
      <c r="K17" s="31"/>
      <c r="L17" s="31"/>
      <c r="M17" s="31"/>
      <c r="N17" s="31"/>
      <c r="O17" s="32"/>
      <c r="P17" s="41">
        <f>SUM(Prévus!C17:P17)</f>
        <v>5</v>
      </c>
      <c r="AG17" s="47"/>
      <c r="AH17" s="47"/>
      <c r="AI17" s="47"/>
    </row>
    <row r="18" spans="1:35" x14ac:dyDescent="0.25">
      <c r="A18" s="5" t="s">
        <v>15</v>
      </c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9"/>
      <c r="P18" s="41">
        <f>SUM(Prévus!C18:P18)</f>
        <v>5</v>
      </c>
      <c r="AG18" s="47"/>
      <c r="AH18" s="47"/>
      <c r="AI18" s="47"/>
    </row>
    <row r="19" spans="1:35" x14ac:dyDescent="0.25">
      <c r="A19" s="10" t="s">
        <v>16</v>
      </c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2"/>
      <c r="P19" s="41">
        <f>SUM(Prévus!C19:P19)</f>
        <v>5</v>
      </c>
      <c r="AG19" s="47"/>
      <c r="AH19" s="47"/>
      <c r="AI19" s="47"/>
    </row>
    <row r="20" spans="1:35" x14ac:dyDescent="0.25">
      <c r="A20" s="5" t="s">
        <v>17</v>
      </c>
      <c r="B20" s="27"/>
      <c r="C20" s="28"/>
      <c r="D20" s="28"/>
      <c r="E20" s="28">
        <v>0.25</v>
      </c>
      <c r="F20" s="28"/>
      <c r="G20" s="28"/>
      <c r="H20" s="28"/>
      <c r="I20" s="28"/>
      <c r="J20" s="28"/>
      <c r="K20" s="28"/>
      <c r="L20" s="28"/>
      <c r="M20" s="28"/>
      <c r="N20" s="28"/>
      <c r="O20" s="29"/>
      <c r="P20" s="41">
        <f>SUM(Prévus!C20:P20)</f>
        <v>9</v>
      </c>
      <c r="AG20" s="47"/>
      <c r="AH20" s="47"/>
      <c r="AI20" s="47"/>
    </row>
    <row r="21" spans="1:35" x14ac:dyDescent="0.25">
      <c r="A21" s="10" t="s">
        <v>18</v>
      </c>
      <c r="B21" s="30"/>
      <c r="C21" s="31"/>
      <c r="D21" s="31"/>
      <c r="E21" s="31">
        <v>0.25</v>
      </c>
      <c r="F21" s="31"/>
      <c r="G21" s="31"/>
      <c r="H21" s="31"/>
      <c r="I21" s="31"/>
      <c r="J21" s="31"/>
      <c r="K21" s="31"/>
      <c r="L21" s="31"/>
      <c r="M21" s="31"/>
      <c r="N21" s="31"/>
      <c r="O21" s="32"/>
      <c r="P21" s="41">
        <f>SUM(Prévus!C21:P21)</f>
        <v>3</v>
      </c>
      <c r="AG21" s="47"/>
      <c r="AH21" s="47"/>
      <c r="AI21" s="47"/>
    </row>
    <row r="22" spans="1:35" x14ac:dyDescent="0.25">
      <c r="A22" s="5" t="s">
        <v>19</v>
      </c>
      <c r="B22" s="27"/>
      <c r="C22" s="28"/>
      <c r="D22" s="28"/>
      <c r="E22" s="28">
        <v>0.5</v>
      </c>
      <c r="F22" s="28"/>
      <c r="G22" s="28"/>
      <c r="H22" s="28"/>
      <c r="I22" s="28"/>
      <c r="J22" s="28"/>
      <c r="K22" s="28"/>
      <c r="L22" s="28"/>
      <c r="M22" s="28"/>
      <c r="N22" s="28"/>
      <c r="O22" s="29"/>
      <c r="P22" s="41">
        <f>SUM(Prévus!C22:P22)</f>
        <v>9</v>
      </c>
      <c r="AG22" s="47"/>
      <c r="AH22" s="47"/>
      <c r="AI22" s="47"/>
    </row>
    <row r="23" spans="1:35" x14ac:dyDescent="0.25">
      <c r="A23" s="10" t="s">
        <v>20</v>
      </c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2"/>
      <c r="P23" s="41">
        <f>SUM(Prévus!C23:P23)</f>
        <v>42</v>
      </c>
      <c r="AG23" s="47"/>
      <c r="AH23" s="47"/>
      <c r="AI23" s="47"/>
    </row>
    <row r="24" spans="1:35" x14ac:dyDescent="0.25">
      <c r="A24" s="5" t="s">
        <v>21</v>
      </c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9"/>
      <c r="P24" s="41">
        <f>SUM(Prévus!C24:P24)</f>
        <v>9</v>
      </c>
      <c r="AG24" s="47"/>
      <c r="AH24" s="47"/>
      <c r="AI24" s="47"/>
    </row>
    <row r="25" spans="1:35" x14ac:dyDescent="0.25">
      <c r="A25" s="10" t="s">
        <v>22</v>
      </c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2"/>
      <c r="P25" s="41">
        <f>SUM(Prévus!C25:P25)</f>
        <v>6</v>
      </c>
      <c r="AG25" s="47"/>
      <c r="AH25" s="47"/>
      <c r="AI25" s="47"/>
    </row>
    <row r="26" spans="1:35" x14ac:dyDescent="0.25">
      <c r="A26" s="5" t="s">
        <v>23</v>
      </c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41">
        <f>SUM(Prévus!C26:P26)</f>
        <v>12</v>
      </c>
      <c r="AG26" s="47"/>
      <c r="AH26" s="47"/>
      <c r="AI26" s="47"/>
    </row>
    <row r="27" spans="1:35" x14ac:dyDescent="0.25">
      <c r="A27" s="10" t="s">
        <v>24</v>
      </c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2"/>
      <c r="P27" s="41">
        <f>SUM(Prévus!C27:P27)</f>
        <v>3</v>
      </c>
      <c r="AG27" s="47"/>
      <c r="AH27" s="47"/>
      <c r="AI27" s="47"/>
    </row>
    <row r="28" spans="1:35" x14ac:dyDescent="0.25">
      <c r="A28" s="5" t="s">
        <v>25</v>
      </c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9"/>
      <c r="P28" s="41">
        <f>SUM(Prévus!C28:P28)</f>
        <v>3</v>
      </c>
      <c r="AG28" s="47"/>
      <c r="AH28" s="47"/>
      <c r="AI28" s="47"/>
    </row>
    <row r="29" spans="1:35" x14ac:dyDescent="0.25">
      <c r="A29" s="10" t="s">
        <v>26</v>
      </c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2"/>
      <c r="P29" s="41">
        <f>SUM(Prévus!C29:P29)</f>
        <v>9</v>
      </c>
      <c r="AG29" s="47"/>
      <c r="AH29" s="47"/>
      <c r="AI29" s="47"/>
    </row>
    <row r="30" spans="1:35" x14ac:dyDescent="0.25">
      <c r="A30" s="5" t="s">
        <v>27</v>
      </c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41">
        <f>SUM(Prévus!C30:P30)</f>
        <v>24</v>
      </c>
      <c r="AG30" s="47"/>
      <c r="AH30" s="47"/>
      <c r="AI30" s="47"/>
    </row>
    <row r="31" spans="1:35" x14ac:dyDescent="0.25">
      <c r="A31" s="10" t="s">
        <v>28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5"/>
      <c r="P31" s="41">
        <f>SUM(Prévus!C31:P31)</f>
        <v>0</v>
      </c>
      <c r="AG31" s="47"/>
      <c r="AH31" s="47"/>
      <c r="AI31" s="47"/>
    </row>
    <row r="32" spans="1:35" x14ac:dyDescent="0.25">
      <c r="A32" s="5" t="s">
        <v>29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5"/>
      <c r="P32" s="41">
        <f>SUM(Prévus!C32:P32)</f>
        <v>0</v>
      </c>
      <c r="AG32" s="47"/>
      <c r="AH32" s="47"/>
      <c r="AI32" s="47"/>
    </row>
    <row r="33" spans="1:35" x14ac:dyDescent="0.25">
      <c r="A33" s="10" t="s">
        <v>30</v>
      </c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2"/>
      <c r="P33" s="41">
        <f>SUM(Prévus!C33:P33)</f>
        <v>6</v>
      </c>
      <c r="AG33" s="47"/>
      <c r="AH33" s="47"/>
      <c r="AI33" s="47"/>
    </row>
    <row r="34" spans="1:35" x14ac:dyDescent="0.25">
      <c r="A34" s="5" t="s">
        <v>31</v>
      </c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9"/>
      <c r="P34" s="41">
        <f>SUM(Prévus!C34:P34)</f>
        <v>6</v>
      </c>
      <c r="AG34" s="47"/>
      <c r="AH34" s="47"/>
      <c r="AI34" s="47"/>
    </row>
    <row r="35" spans="1:35" x14ac:dyDescent="0.25">
      <c r="A35" s="10" t="s">
        <v>32</v>
      </c>
      <c r="B35" s="30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2"/>
      <c r="P35" s="41">
        <f>SUM(Prévus!C35:P35)</f>
        <v>45</v>
      </c>
      <c r="AG35" s="47"/>
      <c r="AH35" s="47"/>
      <c r="AI35" s="47"/>
    </row>
    <row r="36" spans="1:35" x14ac:dyDescent="0.25">
      <c r="A36" s="5" t="s">
        <v>33</v>
      </c>
      <c r="B36" s="27"/>
      <c r="C36" s="28"/>
      <c r="D36" s="28"/>
      <c r="E36" s="28"/>
      <c r="F36" s="28"/>
      <c r="G36" s="28"/>
      <c r="H36" s="28"/>
      <c r="I36" s="39"/>
      <c r="J36" s="28"/>
      <c r="K36" s="28"/>
      <c r="L36" s="28"/>
      <c r="M36" s="28"/>
      <c r="N36" s="28"/>
      <c r="O36" s="29"/>
      <c r="P36" s="41">
        <f>SUM(Prévus!C36:P36)</f>
        <v>4</v>
      </c>
      <c r="AG36" s="47"/>
      <c r="AH36" s="47"/>
      <c r="AI36" s="47"/>
    </row>
    <row r="37" spans="1:35" x14ac:dyDescent="0.25">
      <c r="A37" s="10" t="s">
        <v>34</v>
      </c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2"/>
      <c r="P37" s="41">
        <f>SUM(Prévus!C37:P37)</f>
        <v>45</v>
      </c>
      <c r="AG37" s="47"/>
      <c r="AH37" s="47"/>
      <c r="AI37" s="47"/>
    </row>
    <row r="38" spans="1:35" x14ac:dyDescent="0.25">
      <c r="A38" s="5" t="s">
        <v>35</v>
      </c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9"/>
      <c r="P38" s="41">
        <f>SUM(Prévus!C38:P38)</f>
        <v>6</v>
      </c>
      <c r="AG38" s="47"/>
      <c r="AH38" s="47"/>
      <c r="AI38" s="47"/>
    </row>
    <row r="39" spans="1:35" x14ac:dyDescent="0.25">
      <c r="A39" s="10" t="s">
        <v>36</v>
      </c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2"/>
      <c r="P39" s="41">
        <f>SUM(Prévus!C39:P39)</f>
        <v>6</v>
      </c>
      <c r="AG39" s="47"/>
      <c r="AH39" s="47"/>
      <c r="AI39" s="47"/>
    </row>
    <row r="40" spans="1:35" x14ac:dyDescent="0.25">
      <c r="A40" s="5" t="s">
        <v>37</v>
      </c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9"/>
      <c r="P40" s="41">
        <f>SUM(Prévus!C40:P40)</f>
        <v>18</v>
      </c>
      <c r="AG40" s="47"/>
      <c r="AH40" s="47"/>
      <c r="AI40" s="47"/>
    </row>
    <row r="41" spans="1:35" x14ac:dyDescent="0.25">
      <c r="A41" s="10" t="s">
        <v>38</v>
      </c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2"/>
      <c r="P41" s="41">
        <f>SUM(Prévus!C41:P41)</f>
        <v>0</v>
      </c>
      <c r="AG41" s="47"/>
      <c r="AH41" s="47"/>
      <c r="AI41" s="47"/>
    </row>
    <row r="42" spans="1:35" x14ac:dyDescent="0.25">
      <c r="A42" s="5" t="s">
        <v>39</v>
      </c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41">
        <f>SUM(Prévus!C42:P42)</f>
        <v>75</v>
      </c>
      <c r="AG42" s="47"/>
      <c r="AH42" s="47"/>
      <c r="AI42" s="47"/>
    </row>
    <row r="43" spans="1:35" x14ac:dyDescent="0.25">
      <c r="A43" s="10" t="s">
        <v>40</v>
      </c>
      <c r="B43" s="30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2"/>
      <c r="P43" s="41">
        <f>SUM(Prévus!C43:P43)</f>
        <v>9</v>
      </c>
      <c r="AG43" s="47"/>
      <c r="AH43" s="47"/>
      <c r="AI43" s="47"/>
    </row>
    <row r="44" spans="1:35" ht="15.75" thickBot="1" x14ac:dyDescent="0.3">
      <c r="A44" s="6" t="s">
        <v>41</v>
      </c>
      <c r="B44" s="36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8"/>
      <c r="P44" s="41">
        <f>SUM(Prévus!C44:P44)</f>
        <v>0</v>
      </c>
      <c r="AG44" s="47"/>
      <c r="AH44" s="47"/>
      <c r="AI44" s="47"/>
    </row>
    <row r="45" spans="1:35" ht="17.25" x14ac:dyDescent="0.3">
      <c r="V45" s="52"/>
    </row>
    <row r="48" spans="1:35" ht="15.75" thickBot="1" x14ac:dyDescent="0.3"/>
    <row r="49" spans="17:32" ht="15.75" thickBot="1" x14ac:dyDescent="0.3">
      <c r="R49" s="53" t="s">
        <v>48</v>
      </c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5"/>
    </row>
    <row r="50" spans="17:32" ht="15.75" thickBot="1" x14ac:dyDescent="0.3">
      <c r="R50" s="69">
        <v>0</v>
      </c>
      <c r="S50" s="70">
        <v>1</v>
      </c>
      <c r="T50" s="70">
        <v>2</v>
      </c>
      <c r="U50" s="70">
        <v>3</v>
      </c>
      <c r="V50" s="70">
        <v>4</v>
      </c>
      <c r="W50" s="71">
        <v>5</v>
      </c>
      <c r="X50" s="71">
        <v>6</v>
      </c>
      <c r="Y50" s="71">
        <v>7</v>
      </c>
      <c r="Z50" s="70">
        <v>8</v>
      </c>
      <c r="AA50" s="70">
        <v>9</v>
      </c>
      <c r="AB50" s="70">
        <v>10</v>
      </c>
      <c r="AC50" s="70">
        <v>11</v>
      </c>
      <c r="AD50" s="70">
        <v>12</v>
      </c>
      <c r="AE50" s="71">
        <v>13</v>
      </c>
      <c r="AF50" s="72">
        <v>14</v>
      </c>
    </row>
    <row r="51" spans="17:32" x14ac:dyDescent="0.25">
      <c r="Q51" s="13"/>
      <c r="R51" s="64"/>
      <c r="S51" s="48">
        <f>IF(((B3*$P3)-SUM(A51:Q51))&gt;0,(B3*$P3)-SUM(A51:Q51),0)</f>
        <v>0.9</v>
      </c>
      <c r="T51" s="48">
        <f>IF(((C3*$P3)-SUM(B51:S51))&gt;0,(C3*$P3)-SUM(B51:S51),0)</f>
        <v>0</v>
      </c>
      <c r="U51" s="48">
        <f>IF(((D3*$P3)-SUM(C51:T51))&gt;0,(D3*$P3)-SUM(C51:T51),0)</f>
        <v>0</v>
      </c>
      <c r="V51" s="48">
        <f>IF(((E3*$P3)-SUM(D51:U51))&gt;0,(E3*$P3)-SUM(D51:U51),0)</f>
        <v>3.6</v>
      </c>
      <c r="W51" s="48">
        <f>IF(((F3*$P3)-SUM(E51:V51))&gt;0,(F3*$P3)-SUM(E51:V51),0)</f>
        <v>0</v>
      </c>
      <c r="X51" s="48">
        <f>IF(((G3*$P3)-SUM(F51:W51))&gt;0,(G3*$P3)-SUM(F51:W51),0)</f>
        <v>0</v>
      </c>
      <c r="Y51" s="48">
        <f>IF(((H3*$P3)-SUM(G51:X51))&gt;0,(H3*$P3)-SUM(G51:X51),0)</f>
        <v>0</v>
      </c>
      <c r="Z51" s="48">
        <f>IF(((I3*$P3)-SUM(H51:Y51))&gt;0,(I3*$P3)-SUM(H51:Y51),0)</f>
        <v>0</v>
      </c>
      <c r="AA51" s="48">
        <f>IF(((J3*$P3)-SUM(I51:Z51))&gt;0,(J3*$P3)-SUM(I51:Z51),0)</f>
        <v>0</v>
      </c>
      <c r="AB51" s="48">
        <f>IF(((K3*$P3)-SUM(J51:AA51))&gt;0,(K3*$P3)-SUM(J51:AA51),0)</f>
        <v>0</v>
      </c>
      <c r="AC51" s="48">
        <f>IF(((L3*$P3)-SUM(K51:AB51))&gt;0,(L3*$P3)-SUM(K51:AB51),0)</f>
        <v>0</v>
      </c>
      <c r="AD51" s="48">
        <f>IF(((M3*$P3)-SUM(L51:AC51))&gt;0,(M3*$P3)-SUM(L51:AC51),0)</f>
        <v>0</v>
      </c>
      <c r="AE51" s="48">
        <f>IF(((N3*$P3)-SUM(M51:AD51))&gt;0,(N3*$P3)-SUM(M51:AD51),0)</f>
        <v>0</v>
      </c>
      <c r="AF51" s="49">
        <f>IF(((O3*$P3)-SUM(N51:AE51))&gt;0,(O3*$P3)-SUM(N51:AE51),0)</f>
        <v>0</v>
      </c>
    </row>
    <row r="52" spans="17:32" x14ac:dyDescent="0.25">
      <c r="R52" s="65"/>
      <c r="S52" s="50">
        <f>IF(((B4*$P4)-SUM(A52:Q52))&gt;0,(B4*$P4)-SUM(A52:Q52),0)</f>
        <v>0</v>
      </c>
      <c r="T52" s="50">
        <f>IF(((C4*$P4)-SUM(B52:S52))&gt;0,(C4*$P4)-SUM(B52:S52),0)</f>
        <v>0</v>
      </c>
      <c r="U52" s="50">
        <f>IF(((D4*$P4)-SUM(C52:T52))&gt;0,(D4*$P4)-SUM(C52:T52),0)</f>
        <v>0</v>
      </c>
      <c r="V52" s="50">
        <f>IF(((E4*$P4)-SUM(D52:U52))&gt;0,(E4*$P4)-SUM(D52:U52),0)</f>
        <v>3</v>
      </c>
      <c r="W52" s="50">
        <f>IF(((F4*$P4)-SUM(E52:V52))&gt;0,(F4*$P4)-SUM(E52:V52),0)</f>
        <v>0</v>
      </c>
      <c r="X52" s="50">
        <f>IF(((G4*$P4)-SUM(F52:W52))&gt;0,(G4*$P4)-SUM(F52:W52),0)</f>
        <v>0</v>
      </c>
      <c r="Y52" s="50">
        <f>IF(((H4*$P4)-SUM(G52:X52))&gt;0,(H4*$P4)-SUM(G52:X52),0)</f>
        <v>0</v>
      </c>
      <c r="Z52" s="50">
        <f>IF(((I4*$P4)-SUM(H52:Y52))&gt;0,(I4*$P4)-SUM(H52:Y52),0)</f>
        <v>0</v>
      </c>
      <c r="AA52" s="50">
        <f>IF(((J4*$P4)-SUM(I52:Z52))&gt;0,(J4*$P4)-SUM(I52:Z52),0)</f>
        <v>0</v>
      </c>
      <c r="AB52" s="50">
        <f>IF(((K4*$P4)-SUM(J52:AA52))&gt;0,(K4*$P4)-SUM(J52:AA52),0)</f>
        <v>0</v>
      </c>
      <c r="AC52" s="50">
        <f>IF(((L4*$P4)-SUM(K52:AB52))&gt;0,(L4*$P4)-SUM(K52:AB52),0)</f>
        <v>0</v>
      </c>
      <c r="AD52" s="50">
        <f>IF(((M4*$P4)-SUM(L52:AC52))&gt;0,(M4*$P4)-SUM(L52:AC52),0)</f>
        <v>0</v>
      </c>
      <c r="AE52" s="50">
        <f>IF(((N4*$P4)-SUM(M52:AD52))&gt;0,(N4*$P4)-SUM(M52:AD52),0)</f>
        <v>0</v>
      </c>
      <c r="AF52" s="51">
        <f>IF(((O4*$P4)-SUM(N52:AE52))&gt;0,(O4*$P4)-SUM(N52:AE52),0)</f>
        <v>0</v>
      </c>
    </row>
    <row r="53" spans="17:32" x14ac:dyDescent="0.25">
      <c r="R53" s="65"/>
      <c r="S53" s="50">
        <f>IF(((B5*$P5)-SUM(A53:Q53))&gt;0,(B5*$P5)-SUM(A53:Q53),0)</f>
        <v>0</v>
      </c>
      <c r="T53" s="50">
        <f>IF(((C5*$P5)-SUM(B53:S53))&gt;0,(C5*$P5)-SUM(B53:S53),0)</f>
        <v>0</v>
      </c>
      <c r="U53" s="50">
        <f>IF(((D5*$P5)-SUM(C53:T53))&gt;0,(D5*$P5)-SUM(C53:T53),0)</f>
        <v>0</v>
      </c>
      <c r="V53" s="50">
        <f>IF(((E5*$P5)-SUM(D53:U53))&gt;0,(E5*$P5)-SUM(D53:U53),0)</f>
        <v>9</v>
      </c>
      <c r="W53" s="50">
        <f>IF(((F5*$P5)-SUM(E53:V53))&gt;0,(F5*$P5)-SUM(E53:V53),0)</f>
        <v>0</v>
      </c>
      <c r="X53" s="50">
        <f>IF(((G5*$P5)-SUM(F53:W53))&gt;0,(G5*$P5)-SUM(F53:W53),0)</f>
        <v>0</v>
      </c>
      <c r="Y53" s="50">
        <f>IF(((H5*$P5)-SUM(G53:X53))&gt;0,(H5*$P5)-SUM(G53:X53),0)</f>
        <v>0</v>
      </c>
      <c r="Z53" s="50">
        <f>IF(((I5*$P5)-SUM(H53:Y53))&gt;0,(I5*$P5)-SUM(H53:Y53),0)</f>
        <v>0</v>
      </c>
      <c r="AA53" s="50">
        <f>IF(((J5*$P5)-SUM(I53:Z53))&gt;0,(J5*$P5)-SUM(I53:Z53),0)</f>
        <v>0</v>
      </c>
      <c r="AB53" s="50">
        <f>IF(((K5*$P5)-SUM(J53:AA53))&gt;0,(K5*$P5)-SUM(J53:AA53),0)</f>
        <v>0</v>
      </c>
      <c r="AC53" s="50">
        <f>IF(((L5*$P5)-SUM(K53:AB53))&gt;0,(L5*$P5)-SUM(K53:AB53),0)</f>
        <v>0</v>
      </c>
      <c r="AD53" s="50">
        <f>IF(((M5*$P5)-SUM(L53:AC53))&gt;0,(M5*$P5)-SUM(L53:AC53),0)</f>
        <v>0</v>
      </c>
      <c r="AE53" s="50">
        <f>IF(((N5*$P5)-SUM(M53:AD53))&gt;0,(N5*$P5)-SUM(M53:AD53),0)</f>
        <v>0</v>
      </c>
      <c r="AF53" s="51">
        <f>IF(((O5*$P5)-SUM(N53:AE53))&gt;0,(O5*$P5)-SUM(N53:AE53),0)</f>
        <v>0</v>
      </c>
    </row>
    <row r="54" spans="17:32" x14ac:dyDescent="0.25">
      <c r="R54" s="65"/>
      <c r="S54" s="50">
        <f>IF(((B6*$P6)-SUM(A54:Q54))&gt;0,(B6*$P6)-SUM(A54:Q54),0)</f>
        <v>0</v>
      </c>
      <c r="T54" s="50">
        <f>IF(((C6*$P6)-SUM(B54:S54))&gt;0,(C6*$P6)-SUM(B54:S54),0)</f>
        <v>0</v>
      </c>
      <c r="U54" s="50">
        <f>IF(((D6*$P6)-SUM(C54:T54))&gt;0,(D6*$P6)-SUM(C54:T54),0)</f>
        <v>0</v>
      </c>
      <c r="V54" s="50">
        <f>IF(((E6*$P6)-SUM(D54:U54))&gt;0,(E6*$P6)-SUM(D54:U54),0)</f>
        <v>15</v>
      </c>
      <c r="W54" s="50">
        <f>IF(((F6*$P6)-SUM(E54:V54))&gt;0,(F6*$P6)-SUM(E54:V54),0)</f>
        <v>0</v>
      </c>
      <c r="X54" s="50">
        <f>IF(((G6*$P6)-SUM(F54:W54))&gt;0,(G6*$P6)-SUM(F54:W54),0)</f>
        <v>0</v>
      </c>
      <c r="Y54" s="50">
        <f>IF(((H6*$P6)-SUM(G54:X54))&gt;0,(H6*$P6)-SUM(G54:X54),0)</f>
        <v>0</v>
      </c>
      <c r="Z54" s="50">
        <f>IF(((I6*$P6)-SUM(H54:Y54))&gt;0,(I6*$P6)-SUM(H54:Y54),0)</f>
        <v>0</v>
      </c>
      <c r="AA54" s="50">
        <f>IF(((J6*$P6)-SUM(I54:Z54))&gt;0,(J6*$P6)-SUM(I54:Z54),0)</f>
        <v>0</v>
      </c>
      <c r="AB54" s="50">
        <f>IF(((K6*$P6)-SUM(J54:AA54))&gt;0,(K6*$P6)-SUM(J54:AA54),0)</f>
        <v>0</v>
      </c>
      <c r="AC54" s="50">
        <f>IF(((L6*$P6)-SUM(K54:AB54))&gt;0,(L6*$P6)-SUM(K54:AB54),0)</f>
        <v>0</v>
      </c>
      <c r="AD54" s="50">
        <f>IF(((M6*$P6)-SUM(L54:AC54))&gt;0,(M6*$P6)-SUM(L54:AC54),0)</f>
        <v>0</v>
      </c>
      <c r="AE54" s="50">
        <f>IF(((N6*$P6)-SUM(M54:AD54))&gt;0,(N6*$P6)-SUM(M54:AD54),0)</f>
        <v>0</v>
      </c>
      <c r="AF54" s="51">
        <f>IF(((O6*$P6)-SUM(N54:AE54))&gt;0,(O6*$P6)-SUM(N54:AE54),0)</f>
        <v>0</v>
      </c>
    </row>
    <row r="55" spans="17:32" x14ac:dyDescent="0.25">
      <c r="R55" s="65"/>
      <c r="S55" s="50">
        <f>IF(((B7*$P7)-SUM(A55:Q55))&gt;0,(B7*$P7)-SUM(A55:Q55),0)</f>
        <v>0</v>
      </c>
      <c r="T55" s="50">
        <f>IF(((C7*$P7)-SUM(B55:S55))&gt;0,(C7*$P7)-SUM(B55:S55),0)</f>
        <v>0</v>
      </c>
      <c r="U55" s="50">
        <f>IF(((D7*$P7)-SUM(C55:T55))&gt;0,(D7*$P7)-SUM(C55:T55),0)</f>
        <v>0</v>
      </c>
      <c r="V55" s="50">
        <f>IF(((E7*$P7)-SUM(D55:U55))&gt;0,(E7*$P7)-SUM(D55:U55),0)</f>
        <v>6</v>
      </c>
      <c r="W55" s="50">
        <f>IF(((F7*$P7)-SUM(E55:V55))&gt;0,(F7*$P7)-SUM(E55:V55),0)</f>
        <v>0</v>
      </c>
      <c r="X55" s="50">
        <f>IF(((G7*$P7)-SUM(F55:W55))&gt;0,(G7*$P7)-SUM(F55:W55),0)</f>
        <v>0</v>
      </c>
      <c r="Y55" s="50">
        <f>IF(((H7*$P7)-SUM(G55:X55))&gt;0,(H7*$P7)-SUM(G55:X55),0)</f>
        <v>0</v>
      </c>
      <c r="Z55" s="50">
        <f>IF(((I7*$P7)-SUM(H55:Y55))&gt;0,(I7*$P7)-SUM(H55:Y55),0)</f>
        <v>0</v>
      </c>
      <c r="AA55" s="50">
        <f>IF(((J7*$P7)-SUM(I55:Z55))&gt;0,(J7*$P7)-SUM(I55:Z55),0)</f>
        <v>0</v>
      </c>
      <c r="AB55" s="50">
        <f>IF(((K7*$P7)-SUM(J55:AA55))&gt;0,(K7*$P7)-SUM(J55:AA55),0)</f>
        <v>0</v>
      </c>
      <c r="AC55" s="50">
        <f>IF(((L7*$P7)-SUM(K55:AB55))&gt;0,(L7*$P7)-SUM(K55:AB55),0)</f>
        <v>0</v>
      </c>
      <c r="AD55" s="50">
        <f>IF(((M7*$P7)-SUM(L55:AC55))&gt;0,(M7*$P7)-SUM(L55:AC55),0)</f>
        <v>0</v>
      </c>
      <c r="AE55" s="50">
        <f>IF(((N7*$P7)-SUM(M55:AD55))&gt;0,(N7*$P7)-SUM(M55:AD55),0)</f>
        <v>0</v>
      </c>
      <c r="AF55" s="51">
        <f>IF(((O7*$P7)-SUM(N55:AE55))&gt;0,(O7*$P7)-SUM(N55:AE55),0)</f>
        <v>0</v>
      </c>
    </row>
    <row r="56" spans="17:32" x14ac:dyDescent="0.25">
      <c r="R56" s="65"/>
      <c r="S56" s="50">
        <f>IF(((B8*$P8)-SUM(A56:Q56))&gt;0,(B8*$P8)-SUM(A56:Q56),0)</f>
        <v>0</v>
      </c>
      <c r="T56" s="50">
        <f>IF(((C8*$P8)-SUM(B56:S56))&gt;0,(C8*$P8)-SUM(B56:S56),0)</f>
        <v>0</v>
      </c>
      <c r="U56" s="50">
        <f>IF(((D8*$P8)-SUM(C56:T56))&gt;0,(D8*$P8)-SUM(C56:T56),0)</f>
        <v>0</v>
      </c>
      <c r="V56" s="50">
        <f>IF(((E8*$P8)-SUM(D56:U56))&gt;0,(E8*$P8)-SUM(D56:U56),0)</f>
        <v>11</v>
      </c>
      <c r="W56" s="50">
        <f>IF(((F8*$P8)-SUM(E56:V56))&gt;0,(F8*$P8)-SUM(E56:V56),0)</f>
        <v>0</v>
      </c>
      <c r="X56" s="50">
        <f>IF(((G8*$P8)-SUM(F56:W56))&gt;0,(G8*$P8)-SUM(F56:W56),0)</f>
        <v>0</v>
      </c>
      <c r="Y56" s="50">
        <f>IF(((H8*$P8)-SUM(G56:X56))&gt;0,(H8*$P8)-SUM(G56:X56),0)</f>
        <v>0</v>
      </c>
      <c r="Z56" s="50">
        <f>IF(((I8*$P8)-SUM(H56:Y56))&gt;0,(I8*$P8)-SUM(H56:Y56),0)</f>
        <v>0</v>
      </c>
      <c r="AA56" s="50">
        <f>IF(((J8*$P8)-SUM(I56:Z56))&gt;0,(J8*$P8)-SUM(I56:Z56),0)</f>
        <v>0</v>
      </c>
      <c r="AB56" s="50">
        <f>IF(((K8*$P8)-SUM(J56:AA56))&gt;0,(K8*$P8)-SUM(J56:AA56),0)</f>
        <v>0</v>
      </c>
      <c r="AC56" s="50">
        <f>IF(((L8*$P8)-SUM(K56:AB56))&gt;0,(L8*$P8)-SUM(K56:AB56),0)</f>
        <v>0</v>
      </c>
      <c r="AD56" s="50">
        <f>IF(((M8*$P8)-SUM(L56:AC56))&gt;0,(M8*$P8)-SUM(L56:AC56),0)</f>
        <v>0</v>
      </c>
      <c r="AE56" s="50">
        <f>IF(((N8*$P8)-SUM(M56:AD56))&gt;0,(N8*$P8)-SUM(M56:AD56),0)</f>
        <v>0</v>
      </c>
      <c r="AF56" s="51">
        <f>IF(((O8*$P8)-SUM(N56:AE56))&gt;0,(O8*$P8)-SUM(N56:AE56),0)</f>
        <v>0</v>
      </c>
    </row>
    <row r="57" spans="17:32" x14ac:dyDescent="0.25">
      <c r="R57" s="65"/>
      <c r="S57" s="50">
        <f>IF(((B9*$P9)-SUM(A57:Q57))&gt;0,(B9*$P9)-SUM(A57:Q57),0)</f>
        <v>0</v>
      </c>
      <c r="T57" s="50">
        <f>IF(((C9*$P9)-SUM(B57:S57))&gt;0,(C9*$P9)-SUM(B57:S57),0)</f>
        <v>3.5999999999999996</v>
      </c>
      <c r="U57" s="50">
        <f>IF(((D9*$P9)-SUM(C57:T57))&gt;0,(D9*$P9)-SUM(C57:T57),0)</f>
        <v>4.2000000000000011</v>
      </c>
      <c r="V57" s="50">
        <f>IF(((E9*$P9)-SUM(D57:U57))&gt;0,(E9*$P9)-SUM(D57:U57),0)</f>
        <v>4.1999999999999993</v>
      </c>
      <c r="W57" s="50">
        <f>IF(((F9*$P9)-SUM(E57:V57))&gt;0,(F9*$P9)-SUM(E57:V57),0)</f>
        <v>0</v>
      </c>
      <c r="X57" s="50">
        <f>IF(((G9*$P9)-SUM(F57:W57))&gt;0,(G9*$P9)-SUM(F57:W57),0)</f>
        <v>0</v>
      </c>
      <c r="Y57" s="50">
        <f>IF(((H9*$P9)-SUM(G57:X57))&gt;0,(H9*$P9)-SUM(G57:X57),0)</f>
        <v>0</v>
      </c>
      <c r="Z57" s="50">
        <f>IF(((I9*$P9)-SUM(H57:Y57))&gt;0,(I9*$P9)-SUM(H57:Y57),0)</f>
        <v>0</v>
      </c>
      <c r="AA57" s="50">
        <f>IF(((J9*$P9)-SUM(I57:Z57))&gt;0,(J9*$P9)-SUM(I57:Z57),0)</f>
        <v>0</v>
      </c>
      <c r="AB57" s="50">
        <f>IF(((K9*$P9)-SUM(J57:AA57))&gt;0,(K9*$P9)-SUM(J57:AA57),0)</f>
        <v>0</v>
      </c>
      <c r="AC57" s="50">
        <f>IF(((L9*$P9)-SUM(K57:AB57))&gt;0,(L9*$P9)-SUM(K57:AB57),0)</f>
        <v>0</v>
      </c>
      <c r="AD57" s="50">
        <f>IF(((M9*$P9)-SUM(L57:AC57))&gt;0,(M9*$P9)-SUM(L57:AC57),0)</f>
        <v>0</v>
      </c>
      <c r="AE57" s="50">
        <f>IF(((N9*$P9)-SUM(M57:AD57))&gt;0,(N9*$P9)-SUM(M57:AD57),0)</f>
        <v>0</v>
      </c>
      <c r="AF57" s="51">
        <f>IF(((O9*$P9)-SUM(N57:AE57))&gt;0,(O9*$P9)-SUM(N57:AE57),0)</f>
        <v>0</v>
      </c>
    </row>
    <row r="58" spans="17:32" x14ac:dyDescent="0.25">
      <c r="R58" s="65"/>
      <c r="S58" s="50">
        <f>IF(((B10*$P10)-SUM(A58:Q58))&gt;0,(B10*$P10)-SUM(A58:Q58),0)</f>
        <v>0</v>
      </c>
      <c r="T58" s="50">
        <f>IF(((C10*$P10)-SUM(B58:S58))&gt;0,(C10*$P10)-SUM(B58:S58),0)</f>
        <v>0</v>
      </c>
      <c r="U58" s="50">
        <f>IF(((D10*$P10)-SUM(C58:T58))&gt;0,(D10*$P10)-SUM(C58:T58),0)</f>
        <v>0</v>
      </c>
      <c r="V58" s="50">
        <f>IF(((E10*$P10)-SUM(D58:U58))&gt;0,(E10*$P10)-SUM(D58:U58),0)</f>
        <v>3</v>
      </c>
      <c r="W58" s="50">
        <f>IF(((F10*$P10)-SUM(E58:V58))&gt;0,(F10*$P10)-SUM(E58:V58),0)</f>
        <v>0</v>
      </c>
      <c r="X58" s="50">
        <f>IF(((G10*$P10)-SUM(F58:W58))&gt;0,(G10*$P10)-SUM(F58:W58),0)</f>
        <v>0</v>
      </c>
      <c r="Y58" s="50">
        <f>IF(((H10*$P10)-SUM(G58:X58))&gt;0,(H10*$P10)-SUM(G58:X58),0)</f>
        <v>0</v>
      </c>
      <c r="Z58" s="50">
        <f>IF(((I10*$P10)-SUM(H58:Y58))&gt;0,(I10*$P10)-SUM(H58:Y58),0)</f>
        <v>0</v>
      </c>
      <c r="AA58" s="50">
        <f>IF(((J10*$P10)-SUM(I58:Z58))&gt;0,(J10*$P10)-SUM(I58:Z58),0)</f>
        <v>0</v>
      </c>
      <c r="AB58" s="50">
        <f>IF(((K10*$P10)-SUM(J58:AA58))&gt;0,(K10*$P10)-SUM(J58:AA58),0)</f>
        <v>0</v>
      </c>
      <c r="AC58" s="50">
        <f>IF(((L10*$P10)-SUM(K58:AB58))&gt;0,(L10*$P10)-SUM(K58:AB58),0)</f>
        <v>0</v>
      </c>
      <c r="AD58" s="50">
        <f>IF(((M10*$P10)-SUM(L58:AC58))&gt;0,(M10*$P10)-SUM(L58:AC58),0)</f>
        <v>0</v>
      </c>
      <c r="AE58" s="50">
        <f>IF(((N10*$P10)-SUM(M58:AD58))&gt;0,(N10*$P10)-SUM(M58:AD58),0)</f>
        <v>0</v>
      </c>
      <c r="AF58" s="51">
        <f>IF(((O10*$P10)-SUM(N58:AE58))&gt;0,(O10*$P10)-SUM(N58:AE58),0)</f>
        <v>0</v>
      </c>
    </row>
    <row r="59" spans="17:32" x14ac:dyDescent="0.25">
      <c r="R59" s="65"/>
      <c r="S59" s="50">
        <f>IF(((B11*$P11)-SUM(A59:Q59))&gt;0,(B11*$P11)-SUM(A59:Q59),0)</f>
        <v>0</v>
      </c>
      <c r="T59" s="50">
        <f>IF(((C11*$P11)-SUM(B59:S59))&gt;0,(C11*$P11)-SUM(B59:S59),0)</f>
        <v>0</v>
      </c>
      <c r="U59" s="50">
        <f>IF(((D11*$P11)-SUM(C59:T59))&gt;0,(D11*$P11)-SUM(C59:T59),0)</f>
        <v>0</v>
      </c>
      <c r="V59" s="50">
        <f>IF(((E11*$P11)-SUM(D59:U59))&gt;0,(E11*$P11)-SUM(D59:U59),0)</f>
        <v>0</v>
      </c>
      <c r="W59" s="50">
        <f>IF(((F11*$P11)-SUM(E59:V59))&gt;0,(F11*$P11)-SUM(E59:V59),0)</f>
        <v>0</v>
      </c>
      <c r="X59" s="50">
        <f>IF(((G11*$P11)-SUM(F59:W59))&gt;0,(G11*$P11)-SUM(F59:W59),0)</f>
        <v>0</v>
      </c>
      <c r="Y59" s="50">
        <f>IF(((H11*$P11)-SUM(G59:X59))&gt;0,(H11*$P11)-SUM(G59:X59),0)</f>
        <v>0</v>
      </c>
      <c r="Z59" s="50">
        <f>IF(((I11*$P11)-SUM(H59:Y59))&gt;0,(I11*$P11)-SUM(H59:Y59),0)</f>
        <v>0</v>
      </c>
      <c r="AA59" s="50">
        <f>IF(((J11*$P11)-SUM(I59:Z59))&gt;0,(J11*$P11)-SUM(I59:Z59),0)</f>
        <v>0</v>
      </c>
      <c r="AB59" s="50">
        <f>IF(((K11*$P11)-SUM(J59:AA59))&gt;0,(K11*$P11)-SUM(J59:AA59),0)</f>
        <v>0</v>
      </c>
      <c r="AC59" s="50">
        <f>IF(((L11*$P11)-SUM(K59:AB59))&gt;0,(L11*$P11)-SUM(K59:AB59),0)</f>
        <v>0</v>
      </c>
      <c r="AD59" s="50">
        <f>IF(((M11*$P11)-SUM(L59:AC59))&gt;0,(M11*$P11)-SUM(L59:AC59),0)</f>
        <v>0</v>
      </c>
      <c r="AE59" s="50">
        <f>IF(((N11*$P11)-SUM(M59:AD59))&gt;0,(N11*$P11)-SUM(M59:AD59),0)</f>
        <v>0</v>
      </c>
      <c r="AF59" s="51">
        <f>IF(((O11*$P11)-SUM(N59:AE59))&gt;0,(O11*$P11)-SUM(N59:AE59),0)</f>
        <v>0</v>
      </c>
    </row>
    <row r="60" spans="17:32" x14ac:dyDescent="0.25">
      <c r="R60" s="65"/>
      <c r="S60" s="50">
        <f>IF(((B12*$P12)-SUM(A60:Q60))&gt;0,(B12*$P12)-SUM(A60:Q60),0)</f>
        <v>0</v>
      </c>
      <c r="T60" s="50">
        <f>IF(((C12*$P12)-SUM(B60:S60))&gt;0,(C12*$P12)-SUM(B60:S60),0)</f>
        <v>0</v>
      </c>
      <c r="U60" s="50">
        <f>IF(((D12*$P12)-SUM(C60:T60))&gt;0,(D12*$P12)-SUM(C60:T60),0)</f>
        <v>0</v>
      </c>
      <c r="V60" s="50">
        <f>IF(((E12*$P12)-SUM(D60:U60))&gt;0,(E12*$P12)-SUM(D60:U60),0)</f>
        <v>0</v>
      </c>
      <c r="W60" s="50">
        <f>IF(((F12*$P12)-SUM(E60:V60))&gt;0,(F12*$P12)-SUM(E60:V60),0)</f>
        <v>0</v>
      </c>
      <c r="X60" s="50">
        <f>IF(((G12*$P12)-SUM(F60:W60))&gt;0,(G12*$P12)-SUM(F60:W60),0)</f>
        <v>0</v>
      </c>
      <c r="Y60" s="50">
        <f>IF(((H12*$P12)-SUM(G60:X60))&gt;0,(H12*$P12)-SUM(G60:X60),0)</f>
        <v>0</v>
      </c>
      <c r="Z60" s="50">
        <f>IF(((I12*$P12)-SUM(H60:Y60))&gt;0,(I12*$P12)-SUM(H60:Y60),0)</f>
        <v>0</v>
      </c>
      <c r="AA60" s="50">
        <f>IF(((J12*$P12)-SUM(I60:Z60))&gt;0,(J12*$P12)-SUM(I60:Z60),0)</f>
        <v>0</v>
      </c>
      <c r="AB60" s="50">
        <f>IF(((K12*$P12)-SUM(J60:AA60))&gt;0,(K12*$P12)-SUM(J60:AA60),0)</f>
        <v>0</v>
      </c>
      <c r="AC60" s="50">
        <f>IF(((L12*$P12)-SUM(K60:AB60))&gt;0,(L12*$P12)-SUM(K60:AB60),0)</f>
        <v>0</v>
      </c>
      <c r="AD60" s="50">
        <f>IF(((M12*$P12)-SUM(L60:AC60))&gt;0,(M12*$P12)-SUM(L60:AC60),0)</f>
        <v>0</v>
      </c>
      <c r="AE60" s="50">
        <f>IF(((N12*$P12)-SUM(M60:AD60))&gt;0,(N12*$P12)-SUM(M60:AD60),0)</f>
        <v>0</v>
      </c>
      <c r="AF60" s="51">
        <f>IF(((O12*$P12)-SUM(N60:AE60))&gt;0,(O12*$P12)-SUM(N60:AE60),0)</f>
        <v>0</v>
      </c>
    </row>
    <row r="61" spans="17:32" x14ac:dyDescent="0.25">
      <c r="R61" s="65"/>
      <c r="S61" s="50">
        <f>IF(((B13*$P13)-SUM(A61:Q61))&gt;0,(B13*$P13)-SUM(A61:Q61),0)</f>
        <v>0</v>
      </c>
      <c r="T61" s="50">
        <f>IF(((C13*$P13)-SUM(B61:S61))&gt;0,(C13*$P13)-SUM(B61:S61),0)</f>
        <v>1.7999999999999998</v>
      </c>
      <c r="U61" s="50">
        <f>IF(((D13*$P13)-SUM(C61:T61))&gt;0,(D13*$P13)-SUM(C61:T61),0)</f>
        <v>0</v>
      </c>
      <c r="V61" s="50">
        <f>IF(((E13*$P13)-SUM(D61:U61))&gt;0,(E13*$P13)-SUM(D61:U61),0)</f>
        <v>2.7</v>
      </c>
      <c r="W61" s="50">
        <f>IF(((F13*$P13)-SUM(E61:V61))&gt;0,(F13*$P13)-SUM(E61:V61),0)</f>
        <v>0</v>
      </c>
      <c r="X61" s="50">
        <f>IF(((G13*$P13)-SUM(F61:W61))&gt;0,(G13*$P13)-SUM(F61:W61),0)</f>
        <v>0</v>
      </c>
      <c r="Y61" s="50">
        <f>IF(((H13*$P13)-SUM(G61:X61))&gt;0,(H13*$P13)-SUM(G61:X61),0)</f>
        <v>0</v>
      </c>
      <c r="Z61" s="50">
        <f>IF(((I13*$P13)-SUM(H61:Y61))&gt;0,(I13*$P13)-SUM(H61:Y61),0)</f>
        <v>0</v>
      </c>
      <c r="AA61" s="50">
        <f>IF(((J13*$P13)-SUM(I61:Z61))&gt;0,(J13*$P13)-SUM(I61:Z61),0)</f>
        <v>0</v>
      </c>
      <c r="AB61" s="50">
        <f>IF(((K13*$P13)-SUM(J61:AA61))&gt;0,(K13*$P13)-SUM(J61:AA61),0)</f>
        <v>0</v>
      </c>
      <c r="AC61" s="50">
        <f>IF(((L13*$P13)-SUM(K61:AB61))&gt;0,(L13*$P13)-SUM(K61:AB61),0)</f>
        <v>0</v>
      </c>
      <c r="AD61" s="50">
        <f>IF(((M13*$P13)-SUM(L61:AC61))&gt;0,(M13*$P13)-SUM(L61:AC61),0)</f>
        <v>0</v>
      </c>
      <c r="AE61" s="50">
        <f>IF(((N13*$P13)-SUM(M61:AD61))&gt;0,(N13*$P13)-SUM(M61:AD61),0)</f>
        <v>0</v>
      </c>
      <c r="AF61" s="51">
        <f>IF(((O13*$P13)-SUM(N61:AE61))&gt;0,(O13*$P13)-SUM(N61:AE61),0)</f>
        <v>0</v>
      </c>
    </row>
    <row r="62" spans="17:32" x14ac:dyDescent="0.25">
      <c r="R62" s="65"/>
      <c r="S62" s="50">
        <f>IF(((B14*$P14)-SUM(A62:Q62))&gt;0,(B14*$P14)-SUM(A62:Q62),0)</f>
        <v>0</v>
      </c>
      <c r="T62" s="50">
        <f>IF(((C14*$P14)-SUM(B62:S62))&gt;0,(C14*$P14)-SUM(B62:S62),0)</f>
        <v>0</v>
      </c>
      <c r="U62" s="50">
        <f>IF(((D14*$P14)-SUM(C62:T62))&gt;0,(D14*$P14)-SUM(C62:T62),0)</f>
        <v>0</v>
      </c>
      <c r="V62" s="50">
        <f>IF(((E14*$P14)-SUM(D62:U62))&gt;0,(E14*$P14)-SUM(D62:U62),0)</f>
        <v>0</v>
      </c>
      <c r="W62" s="50">
        <f>IF(((F14*$P14)-SUM(E62:V62))&gt;0,(F14*$P14)-SUM(E62:V62),0)</f>
        <v>0</v>
      </c>
      <c r="X62" s="50">
        <f>IF(((G14*$P14)-SUM(F62:W62))&gt;0,(G14*$P14)-SUM(F62:W62),0)</f>
        <v>0</v>
      </c>
      <c r="Y62" s="50">
        <f>IF(((H14*$P14)-SUM(G62:X62))&gt;0,(H14*$P14)-SUM(G62:X62),0)</f>
        <v>0</v>
      </c>
      <c r="Z62" s="50">
        <f>IF(((I14*$P14)-SUM(H62:Y62))&gt;0,(I14*$P14)-SUM(H62:Y62),0)</f>
        <v>0</v>
      </c>
      <c r="AA62" s="50">
        <f>IF(((J14*$P14)-SUM(I62:Z62))&gt;0,(J14*$P14)-SUM(I62:Z62),0)</f>
        <v>0</v>
      </c>
      <c r="AB62" s="50">
        <f>IF(((K14*$P14)-SUM(J62:AA62))&gt;0,(K14*$P14)-SUM(J62:AA62),0)</f>
        <v>0</v>
      </c>
      <c r="AC62" s="50">
        <f>IF(((L14*$P14)-SUM(K62:AB62))&gt;0,(L14*$P14)-SUM(K62:AB62),0)</f>
        <v>0</v>
      </c>
      <c r="AD62" s="50">
        <f>IF(((M14*$P14)-SUM(L62:AC62))&gt;0,(M14*$P14)-SUM(L62:AC62),0)</f>
        <v>0</v>
      </c>
      <c r="AE62" s="50">
        <f>IF(((N14*$P14)-SUM(M62:AD62))&gt;0,(N14*$P14)-SUM(M62:AD62),0)</f>
        <v>0</v>
      </c>
      <c r="AF62" s="51">
        <f>IF(((O14*$P14)-SUM(N62:AE62))&gt;0,(O14*$P14)-SUM(N62:AE62),0)</f>
        <v>0</v>
      </c>
    </row>
    <row r="63" spans="17:32" x14ac:dyDescent="0.25">
      <c r="R63" s="65"/>
      <c r="S63" s="50">
        <f>IF(((B15*$P15)-SUM(A63:Q63))&gt;0,(B15*$P15)-SUM(A63:Q63),0)</f>
        <v>0</v>
      </c>
      <c r="T63" s="50">
        <f>IF(((C15*$P15)-SUM(B63:S63))&gt;0,(C15*$P15)-SUM(B63:S63),0)</f>
        <v>0</v>
      </c>
      <c r="U63" s="50">
        <f>IF(((D15*$P15)-SUM(C63:T63))&gt;0,(D15*$P15)-SUM(C63:T63),0)</f>
        <v>0</v>
      </c>
      <c r="V63" s="50">
        <f>IF(((E15*$P15)-SUM(D63:U63))&gt;0,(E15*$P15)-SUM(D63:U63),0)</f>
        <v>9</v>
      </c>
      <c r="W63" s="50">
        <f>IF(((F15*$P15)-SUM(E63:V63))&gt;0,(F15*$P15)-SUM(E63:V63),0)</f>
        <v>0</v>
      </c>
      <c r="X63" s="50">
        <f>IF(((G15*$P15)-SUM(F63:W63))&gt;0,(G15*$P15)-SUM(F63:W63),0)</f>
        <v>0</v>
      </c>
      <c r="Y63" s="50">
        <f>IF(((H15*$P15)-SUM(G63:X63))&gt;0,(H15*$P15)-SUM(G63:X63),0)</f>
        <v>0</v>
      </c>
      <c r="Z63" s="50">
        <f>IF(((I15*$P15)-SUM(H63:Y63))&gt;0,(I15*$P15)-SUM(H63:Y63),0)</f>
        <v>0</v>
      </c>
      <c r="AA63" s="50">
        <f>IF(((J15*$P15)-SUM(I63:Z63))&gt;0,(J15*$P15)-SUM(I63:Z63),0)</f>
        <v>0</v>
      </c>
      <c r="AB63" s="50">
        <f>IF(((K15*$P15)-SUM(J63:AA63))&gt;0,(K15*$P15)-SUM(J63:AA63),0)</f>
        <v>0</v>
      </c>
      <c r="AC63" s="50">
        <f>IF(((L15*$P15)-SUM(K63:AB63))&gt;0,(L15*$P15)-SUM(K63:AB63),0)</f>
        <v>0</v>
      </c>
      <c r="AD63" s="50">
        <f>IF(((M15*$P15)-SUM(L63:AC63))&gt;0,(M15*$P15)-SUM(L63:AC63),0)</f>
        <v>0</v>
      </c>
      <c r="AE63" s="50">
        <f>IF(((N15*$P15)-SUM(M63:AD63))&gt;0,(N15*$P15)-SUM(M63:AD63),0)</f>
        <v>0</v>
      </c>
      <c r="AF63" s="51">
        <f>IF(((O15*$P15)-SUM(N63:AE63))&gt;0,(O15*$P15)-SUM(N63:AE63),0)</f>
        <v>0</v>
      </c>
    </row>
    <row r="64" spans="17:32" x14ac:dyDescent="0.25">
      <c r="R64" s="65"/>
      <c r="S64" s="50">
        <f>IF(((B16*$P16)-SUM(A64:Q64))&gt;0,(B16*$P16)-SUM(A64:Q64),0)</f>
        <v>0</v>
      </c>
      <c r="T64" s="50">
        <f>IF(((C16*$P16)-SUM(B64:S64))&gt;0,(C16*$P16)-SUM(B64:S64),0)</f>
        <v>0</v>
      </c>
      <c r="U64" s="50">
        <f>IF(((D16*$P16)-SUM(C64:T64))&gt;0,(D16*$P16)-SUM(C64:T64),0)</f>
        <v>0</v>
      </c>
      <c r="V64" s="50">
        <f>IF(((E16*$P16)-SUM(D64:U64))&gt;0,(E16*$P16)-SUM(D64:U64),0)</f>
        <v>1.5</v>
      </c>
      <c r="W64" s="50">
        <f>IF(((F16*$P16)-SUM(E64:V64))&gt;0,(F16*$P16)-SUM(E64:V64),0)</f>
        <v>0</v>
      </c>
      <c r="X64" s="50">
        <f>IF(((G16*$P16)-SUM(F64:W64))&gt;0,(G16*$P16)-SUM(F64:W64),0)</f>
        <v>0</v>
      </c>
      <c r="Y64" s="50">
        <f>IF(((H16*$P16)-SUM(G64:X64))&gt;0,(H16*$P16)-SUM(G64:X64),0)</f>
        <v>0</v>
      </c>
      <c r="Z64" s="50">
        <f>IF(((I16*$P16)-SUM(H64:Y64))&gt;0,(I16*$P16)-SUM(H64:Y64),0)</f>
        <v>0</v>
      </c>
      <c r="AA64" s="50">
        <f>IF(((J16*$P16)-SUM(I64:Z64))&gt;0,(J16*$P16)-SUM(I64:Z64),0)</f>
        <v>0</v>
      </c>
      <c r="AB64" s="50">
        <f>IF(((K16*$P16)-SUM(J64:AA64))&gt;0,(K16*$P16)-SUM(J64:AA64),0)</f>
        <v>0</v>
      </c>
      <c r="AC64" s="50">
        <f>IF(((L16*$P16)-SUM(K64:AB64))&gt;0,(L16*$P16)-SUM(K64:AB64),0)</f>
        <v>0</v>
      </c>
      <c r="AD64" s="50">
        <f>IF(((M16*$P16)-SUM(L64:AC64))&gt;0,(M16*$P16)-SUM(L64:AC64),0)</f>
        <v>0</v>
      </c>
      <c r="AE64" s="50">
        <f>IF(((N16*$P16)-SUM(M64:AD64))&gt;0,(N16*$P16)-SUM(M64:AD64),0)</f>
        <v>0</v>
      </c>
      <c r="AF64" s="51">
        <f>IF(((O16*$P16)-SUM(N64:AE64))&gt;0,(O16*$P16)-SUM(N64:AE64),0)</f>
        <v>0</v>
      </c>
    </row>
    <row r="65" spans="18:32" x14ac:dyDescent="0.25">
      <c r="R65" s="65"/>
      <c r="S65" s="50">
        <f>IF(((B17*$P17)-SUM(A65:Q65))&gt;0,(B17*$P17)-SUM(A65:Q65),0)</f>
        <v>0</v>
      </c>
      <c r="T65" s="50">
        <f>IF(((C17*$P17)-SUM(B65:S65))&gt;0,(C17*$P17)-SUM(B65:S65),0)</f>
        <v>0</v>
      </c>
      <c r="U65" s="50">
        <f>IF(((D17*$P17)-SUM(C65:T65))&gt;0,(D17*$P17)-SUM(C65:T65),0)</f>
        <v>0</v>
      </c>
      <c r="V65" s="50">
        <f>IF(((E17*$P17)-SUM(D65:U65))&gt;0,(E17*$P17)-SUM(D65:U65),0)</f>
        <v>1.25</v>
      </c>
      <c r="W65" s="50">
        <f>IF(((F17*$P17)-SUM(E65:V65))&gt;0,(F17*$P17)-SUM(E65:V65),0)</f>
        <v>0</v>
      </c>
      <c r="X65" s="50">
        <f>IF(((G17*$P17)-SUM(F65:W65))&gt;0,(G17*$P17)-SUM(F65:W65),0)</f>
        <v>0</v>
      </c>
      <c r="Y65" s="50">
        <f>IF(((H17*$P17)-SUM(G65:X65))&gt;0,(H17*$P17)-SUM(G65:X65),0)</f>
        <v>0</v>
      </c>
      <c r="Z65" s="50">
        <f>IF(((I17*$P17)-SUM(H65:Y65))&gt;0,(I17*$P17)-SUM(H65:Y65),0)</f>
        <v>0</v>
      </c>
      <c r="AA65" s="50">
        <f>IF(((J17*$P17)-SUM(I65:Z65))&gt;0,(J17*$P17)-SUM(I65:Z65),0)</f>
        <v>0</v>
      </c>
      <c r="AB65" s="50">
        <f>IF(((K17*$P17)-SUM(J65:AA65))&gt;0,(K17*$P17)-SUM(J65:AA65),0)</f>
        <v>0</v>
      </c>
      <c r="AC65" s="50">
        <f>IF(((L17*$P17)-SUM(K65:AB65))&gt;0,(L17*$P17)-SUM(K65:AB65),0)</f>
        <v>0</v>
      </c>
      <c r="AD65" s="50">
        <f>IF(((M17*$P17)-SUM(L65:AC65))&gt;0,(M17*$P17)-SUM(L65:AC65),0)</f>
        <v>0</v>
      </c>
      <c r="AE65" s="50">
        <f>IF(((N17*$P17)-SUM(M65:AD65))&gt;0,(N17*$P17)-SUM(M65:AD65),0)</f>
        <v>0</v>
      </c>
      <c r="AF65" s="51">
        <f>IF(((O17*$P17)-SUM(N65:AE65))&gt;0,(O17*$P17)-SUM(N65:AE65),0)</f>
        <v>0</v>
      </c>
    </row>
    <row r="66" spans="18:32" x14ac:dyDescent="0.25">
      <c r="R66" s="65"/>
      <c r="S66" s="50">
        <f>IF(((B18*$P18)-SUM(A66:Q66))&gt;0,(B18*$P18)-SUM(A66:Q66),0)</f>
        <v>0</v>
      </c>
      <c r="T66" s="50">
        <f>IF(((C18*$P18)-SUM(B66:S66))&gt;0,(C18*$P18)-SUM(B66:S66),0)</f>
        <v>0</v>
      </c>
      <c r="U66" s="50">
        <f>IF(((D18*$P18)-SUM(C66:T66))&gt;0,(D18*$P18)-SUM(C66:T66),0)</f>
        <v>0</v>
      </c>
      <c r="V66" s="50">
        <f>IF(((E18*$P18)-SUM(D66:U66))&gt;0,(E18*$P18)-SUM(D66:U66),0)</f>
        <v>0</v>
      </c>
      <c r="W66" s="50">
        <f>IF(((F18*$P18)-SUM(E66:V66))&gt;0,(F18*$P18)-SUM(E66:V66),0)</f>
        <v>0</v>
      </c>
      <c r="X66" s="50">
        <f>IF(((G18*$P18)-SUM(F66:W66))&gt;0,(G18*$P18)-SUM(F66:W66),0)</f>
        <v>0</v>
      </c>
      <c r="Y66" s="50">
        <f>IF(((H18*$P18)-SUM(G66:X66))&gt;0,(H18*$P18)-SUM(G66:X66),0)</f>
        <v>0</v>
      </c>
      <c r="Z66" s="50">
        <f>IF(((I18*$P18)-SUM(H66:Y66))&gt;0,(I18*$P18)-SUM(H66:Y66),0)</f>
        <v>0</v>
      </c>
      <c r="AA66" s="50">
        <f>IF(((J18*$P18)-SUM(I66:Z66))&gt;0,(J18*$P18)-SUM(I66:Z66),0)</f>
        <v>0</v>
      </c>
      <c r="AB66" s="50">
        <f>IF(((K18*$P18)-SUM(J66:AA66))&gt;0,(K18*$P18)-SUM(J66:AA66),0)</f>
        <v>0</v>
      </c>
      <c r="AC66" s="50">
        <f>IF(((L18*$P18)-SUM(K66:AB66))&gt;0,(L18*$P18)-SUM(K66:AB66),0)</f>
        <v>0</v>
      </c>
      <c r="AD66" s="50">
        <f>IF(((M18*$P18)-SUM(L66:AC66))&gt;0,(M18*$P18)-SUM(L66:AC66),0)</f>
        <v>0</v>
      </c>
      <c r="AE66" s="50">
        <f>IF(((N18*$P18)-SUM(M66:AD66))&gt;0,(N18*$P18)-SUM(M66:AD66),0)</f>
        <v>0</v>
      </c>
      <c r="AF66" s="51">
        <f>IF(((O18*$P18)-SUM(N66:AE66))&gt;0,(O18*$P18)-SUM(N66:AE66),0)</f>
        <v>0</v>
      </c>
    </row>
    <row r="67" spans="18:32" x14ac:dyDescent="0.25">
      <c r="R67" s="65"/>
      <c r="S67" s="50">
        <f>IF(((B19*$P19)-SUM(A67:Q67))&gt;0,(B19*$P19)-SUM(A67:Q67),0)</f>
        <v>0</v>
      </c>
      <c r="T67" s="50">
        <f>IF(((C19*$P19)-SUM(B67:S67))&gt;0,(C19*$P19)-SUM(B67:S67),0)</f>
        <v>0</v>
      </c>
      <c r="U67" s="50">
        <f>IF(((D19*$P19)-SUM(C67:T67))&gt;0,(D19*$P19)-SUM(C67:T67),0)</f>
        <v>0</v>
      </c>
      <c r="V67" s="50">
        <f>IF(((E19*$P19)-SUM(D67:U67))&gt;0,(E19*$P19)-SUM(D67:U67),0)</f>
        <v>0</v>
      </c>
      <c r="W67" s="50">
        <f>IF(((F19*$P19)-SUM(E67:V67))&gt;0,(F19*$P19)-SUM(E67:V67),0)</f>
        <v>0</v>
      </c>
      <c r="X67" s="50">
        <f>IF(((G19*$P19)-SUM(F67:W67))&gt;0,(G19*$P19)-SUM(F67:W67),0)</f>
        <v>0</v>
      </c>
      <c r="Y67" s="50">
        <f>IF(((H19*$P19)-SUM(G67:X67))&gt;0,(H19*$P19)-SUM(G67:X67),0)</f>
        <v>0</v>
      </c>
      <c r="Z67" s="50">
        <f>IF(((I19*$P19)-SUM(H67:Y67))&gt;0,(I19*$P19)-SUM(H67:Y67),0)</f>
        <v>0</v>
      </c>
      <c r="AA67" s="50">
        <f>IF(((J19*$P19)-SUM(I67:Z67))&gt;0,(J19*$P19)-SUM(I67:Z67),0)</f>
        <v>0</v>
      </c>
      <c r="AB67" s="50">
        <f>IF(((K19*$P19)-SUM(J67:AA67))&gt;0,(K19*$P19)-SUM(J67:AA67),0)</f>
        <v>0</v>
      </c>
      <c r="AC67" s="50">
        <f>IF(((L19*$P19)-SUM(K67:AB67))&gt;0,(L19*$P19)-SUM(K67:AB67),0)</f>
        <v>0</v>
      </c>
      <c r="AD67" s="50">
        <f>IF(((M19*$P19)-SUM(L67:AC67))&gt;0,(M19*$P19)-SUM(L67:AC67),0)</f>
        <v>0</v>
      </c>
      <c r="AE67" s="50">
        <f>IF(((N19*$P19)-SUM(M67:AD67))&gt;0,(N19*$P19)-SUM(M67:AD67),0)</f>
        <v>0</v>
      </c>
      <c r="AF67" s="51">
        <f>IF(((O19*$P19)-SUM(N67:AE67))&gt;0,(O19*$P19)-SUM(N67:AE67),0)</f>
        <v>0</v>
      </c>
    </row>
    <row r="68" spans="18:32" x14ac:dyDescent="0.25">
      <c r="R68" s="65"/>
      <c r="S68" s="50">
        <f>IF(((B20*$P20)-SUM(A68:Q68))&gt;0,(B20*$P20)-SUM(A68:Q68),0)</f>
        <v>0</v>
      </c>
      <c r="T68" s="50">
        <f>IF(((C20*$P20)-SUM(B68:S68))&gt;0,(C20*$P20)-SUM(B68:S68),0)</f>
        <v>0</v>
      </c>
      <c r="U68" s="50">
        <f>IF(((D20*$P20)-SUM(C68:T68))&gt;0,(D20*$P20)-SUM(C68:T68),0)</f>
        <v>0</v>
      </c>
      <c r="V68" s="50">
        <f>IF(((E20*$P20)-SUM(D68:U68))&gt;0,(E20*$P20)-SUM(D68:U68),0)</f>
        <v>2.25</v>
      </c>
      <c r="W68" s="50">
        <f>IF(((F20*$P20)-SUM(E68:V68))&gt;0,(F20*$P20)-SUM(E68:V68),0)</f>
        <v>0</v>
      </c>
      <c r="X68" s="50">
        <f>IF(((G20*$P20)-SUM(F68:W68))&gt;0,(G20*$P20)-SUM(F68:W68),0)</f>
        <v>0</v>
      </c>
      <c r="Y68" s="50">
        <f>IF(((H20*$P20)-SUM(G68:X68))&gt;0,(H20*$P20)-SUM(G68:X68),0)</f>
        <v>0</v>
      </c>
      <c r="Z68" s="50">
        <f>IF(((I20*$P20)-SUM(H68:Y68))&gt;0,(I20*$P20)-SUM(H68:Y68),0)</f>
        <v>0</v>
      </c>
      <c r="AA68" s="50">
        <f>IF(((J20*$P20)-SUM(I68:Z68))&gt;0,(J20*$P20)-SUM(I68:Z68),0)</f>
        <v>0</v>
      </c>
      <c r="AB68" s="50">
        <f>IF(((K20*$P20)-SUM(J68:AA68))&gt;0,(K20*$P20)-SUM(J68:AA68),0)</f>
        <v>0</v>
      </c>
      <c r="AC68" s="50">
        <f>IF(((L20*$P20)-SUM(K68:AB68))&gt;0,(L20*$P20)-SUM(K68:AB68),0)</f>
        <v>0</v>
      </c>
      <c r="AD68" s="50">
        <f>IF(((M20*$P20)-SUM(L68:AC68))&gt;0,(M20*$P20)-SUM(L68:AC68),0)</f>
        <v>0</v>
      </c>
      <c r="AE68" s="50">
        <f>IF(((N20*$P20)-SUM(M68:AD68))&gt;0,(N20*$P20)-SUM(M68:AD68),0)</f>
        <v>0</v>
      </c>
      <c r="AF68" s="51">
        <f>IF(((O20*$P20)-SUM(N68:AE68))&gt;0,(O20*$P20)-SUM(N68:AE68),0)</f>
        <v>0</v>
      </c>
    </row>
    <row r="69" spans="18:32" x14ac:dyDescent="0.25">
      <c r="R69" s="65"/>
      <c r="S69" s="50">
        <f>IF(((B21*$P21)-SUM(A69:Q69))&gt;0,(B21*$P21)-SUM(A69:Q69),0)</f>
        <v>0</v>
      </c>
      <c r="T69" s="50">
        <f>IF(((C21*$P21)-SUM(B69:S69))&gt;0,(C21*$P21)-SUM(B69:S69),0)</f>
        <v>0</v>
      </c>
      <c r="U69" s="50">
        <f>IF(((D21*$P21)-SUM(C69:T69))&gt;0,(D21*$P21)-SUM(C69:T69),0)</f>
        <v>0</v>
      </c>
      <c r="V69" s="50">
        <f>IF(((E21*$P21)-SUM(D69:U69))&gt;0,(E21*$P21)-SUM(D69:U69),0)</f>
        <v>0.75</v>
      </c>
      <c r="W69" s="50">
        <f>IF(((F21*$P21)-SUM(E69:V69))&gt;0,(F21*$P21)-SUM(E69:V69),0)</f>
        <v>0</v>
      </c>
      <c r="X69" s="50">
        <f>IF(((G21*$P21)-SUM(F69:W69))&gt;0,(G21*$P21)-SUM(F69:W69),0)</f>
        <v>0</v>
      </c>
      <c r="Y69" s="50">
        <f>IF(((H21*$P21)-SUM(G69:X69))&gt;0,(H21*$P21)-SUM(G69:X69),0)</f>
        <v>0</v>
      </c>
      <c r="Z69" s="50">
        <f>IF(((I21*$P21)-SUM(H69:Y69))&gt;0,(I21*$P21)-SUM(H69:Y69),0)</f>
        <v>0</v>
      </c>
      <c r="AA69" s="50">
        <f>IF(((J21*$P21)-SUM(I69:Z69))&gt;0,(J21*$P21)-SUM(I69:Z69),0)</f>
        <v>0</v>
      </c>
      <c r="AB69" s="50">
        <f>IF(((K21*$P21)-SUM(J69:AA69))&gt;0,(K21*$P21)-SUM(J69:AA69),0)</f>
        <v>0</v>
      </c>
      <c r="AC69" s="50">
        <f>IF(((L21*$P21)-SUM(K69:AB69))&gt;0,(L21*$P21)-SUM(K69:AB69),0)</f>
        <v>0</v>
      </c>
      <c r="AD69" s="50">
        <f>IF(((M21*$P21)-SUM(L69:AC69))&gt;0,(M21*$P21)-SUM(L69:AC69),0)</f>
        <v>0</v>
      </c>
      <c r="AE69" s="50">
        <f>IF(((N21*$P21)-SUM(M69:AD69))&gt;0,(N21*$P21)-SUM(M69:AD69),0)</f>
        <v>0</v>
      </c>
      <c r="AF69" s="51">
        <f>IF(((O21*$P21)-SUM(N69:AE69))&gt;0,(O21*$P21)-SUM(N69:AE69),0)</f>
        <v>0</v>
      </c>
    </row>
    <row r="70" spans="18:32" x14ac:dyDescent="0.25">
      <c r="R70" s="65"/>
      <c r="S70" s="50">
        <f>IF(((B22*$P22)-SUM(A70:Q70))&gt;0,(B22*$P22)-SUM(A70:Q70),0)</f>
        <v>0</v>
      </c>
      <c r="T70" s="50">
        <f>IF(((C22*$P22)-SUM(B70:S70))&gt;0,(C22*$P22)-SUM(B70:S70),0)</f>
        <v>0</v>
      </c>
      <c r="U70" s="50">
        <f>IF(((D22*$P22)-SUM(C70:T70))&gt;0,(D22*$P22)-SUM(C70:T70),0)</f>
        <v>0</v>
      </c>
      <c r="V70" s="50">
        <f>IF(((E22*$P22)-SUM(D70:U70))&gt;0,(E22*$P22)-SUM(D70:U70),0)</f>
        <v>4.5</v>
      </c>
      <c r="W70" s="50">
        <f>IF(((F22*$P22)-SUM(E70:V70))&gt;0,(F22*$P22)-SUM(E70:V70),0)</f>
        <v>0</v>
      </c>
      <c r="X70" s="50">
        <f>IF(((G22*$P22)-SUM(F70:W70))&gt;0,(G22*$P22)-SUM(F70:W70),0)</f>
        <v>0</v>
      </c>
      <c r="Y70" s="50">
        <f>IF(((H22*$P22)-SUM(G70:X70))&gt;0,(H22*$P22)-SUM(G70:X70),0)</f>
        <v>0</v>
      </c>
      <c r="Z70" s="50">
        <f>IF(((I22*$P22)-SUM(H70:Y70))&gt;0,(I22*$P22)-SUM(H70:Y70),0)</f>
        <v>0</v>
      </c>
      <c r="AA70" s="50">
        <f>IF(((J22*$P22)-SUM(I70:Z70))&gt;0,(J22*$P22)-SUM(I70:Z70),0)</f>
        <v>0</v>
      </c>
      <c r="AB70" s="50">
        <f>IF(((K22*$P22)-SUM(J70:AA70))&gt;0,(K22*$P22)-SUM(J70:AA70),0)</f>
        <v>0</v>
      </c>
      <c r="AC70" s="50">
        <f>IF(((L22*$P22)-SUM(K70:AB70))&gt;0,(L22*$P22)-SUM(K70:AB70),0)</f>
        <v>0</v>
      </c>
      <c r="AD70" s="50">
        <f>IF(((M22*$P22)-SUM(L70:AC70))&gt;0,(M22*$P22)-SUM(L70:AC70),0)</f>
        <v>0</v>
      </c>
      <c r="AE70" s="50">
        <f>IF(((N22*$P22)-SUM(M70:AD70))&gt;0,(N22*$P22)-SUM(M70:AD70),0)</f>
        <v>0</v>
      </c>
      <c r="AF70" s="51">
        <f>IF(((O22*$P22)-SUM(N70:AE70))&gt;0,(O22*$P22)-SUM(N70:AE70),0)</f>
        <v>0</v>
      </c>
    </row>
    <row r="71" spans="18:32" x14ac:dyDescent="0.25">
      <c r="R71" s="65"/>
      <c r="S71" s="50">
        <f>IF(((B23*$P23)-SUM(A71:Q71))&gt;0,(B23*$P23)-SUM(A71:Q71),0)</f>
        <v>0</v>
      </c>
      <c r="T71" s="50">
        <f>IF(((C23*$P23)-SUM(B71:S71))&gt;0,(C23*$P23)-SUM(B71:S71),0)</f>
        <v>0</v>
      </c>
      <c r="U71" s="50">
        <f>IF(((D23*$P23)-SUM(C71:T71))&gt;0,(D23*$P23)-SUM(C71:T71),0)</f>
        <v>0</v>
      </c>
      <c r="V71" s="50">
        <f>IF(((E23*$P23)-SUM(D71:U71))&gt;0,(E23*$P23)-SUM(D71:U71),0)</f>
        <v>0</v>
      </c>
      <c r="W71" s="50">
        <f>IF(((F23*$P23)-SUM(E71:V71))&gt;0,(F23*$P23)-SUM(E71:V71),0)</f>
        <v>0</v>
      </c>
      <c r="X71" s="50">
        <f>IF(((G23*$P23)-SUM(F71:W71))&gt;0,(G23*$P23)-SUM(F71:W71),0)</f>
        <v>0</v>
      </c>
      <c r="Y71" s="50">
        <f>IF(((H23*$P23)-SUM(G71:X71))&gt;0,(H23*$P23)-SUM(G71:X71),0)</f>
        <v>0</v>
      </c>
      <c r="Z71" s="50">
        <f>IF(((I23*$P23)-SUM(H71:Y71))&gt;0,(I23*$P23)-SUM(H71:Y71),0)</f>
        <v>0</v>
      </c>
      <c r="AA71" s="50">
        <f>IF(((J23*$P23)-SUM(I71:Z71))&gt;0,(J23*$P23)-SUM(I71:Z71),0)</f>
        <v>0</v>
      </c>
      <c r="AB71" s="50">
        <f>IF(((K23*$P23)-SUM(J71:AA71))&gt;0,(K23*$P23)-SUM(J71:AA71),0)</f>
        <v>0</v>
      </c>
      <c r="AC71" s="50">
        <f>IF(((L23*$P23)-SUM(K71:AB71))&gt;0,(L23*$P23)-SUM(K71:AB71),0)</f>
        <v>0</v>
      </c>
      <c r="AD71" s="50">
        <f>IF(((M23*$P23)-SUM(L71:AC71))&gt;0,(M23*$P23)-SUM(L71:AC71),0)</f>
        <v>0</v>
      </c>
      <c r="AE71" s="50">
        <f>IF(((N23*$P23)-SUM(M71:AD71))&gt;0,(N23*$P23)-SUM(M71:AD71),0)</f>
        <v>0</v>
      </c>
      <c r="AF71" s="51">
        <f>IF(((O23*$P23)-SUM(N71:AE71))&gt;0,(O23*$P23)-SUM(N71:AE71),0)</f>
        <v>0</v>
      </c>
    </row>
    <row r="72" spans="18:32" x14ac:dyDescent="0.25">
      <c r="R72" s="65"/>
      <c r="S72" s="50">
        <f>IF(((B24*$P24)-SUM(A72:Q72))&gt;0,(B24*$P24)-SUM(A72:Q72),0)</f>
        <v>0</v>
      </c>
      <c r="T72" s="50">
        <f>IF(((C24*$P24)-SUM(B72:S72))&gt;0,(C24*$P24)-SUM(B72:S72),0)</f>
        <v>0</v>
      </c>
      <c r="U72" s="50">
        <f>IF(((D24*$P24)-SUM(C72:T72))&gt;0,(D24*$P24)-SUM(C72:T72),0)</f>
        <v>0</v>
      </c>
      <c r="V72" s="50">
        <f>IF(((E24*$P24)-SUM(D72:U72))&gt;0,(E24*$P24)-SUM(D72:U72),0)</f>
        <v>0</v>
      </c>
      <c r="W72" s="50">
        <f>IF(((F24*$P24)-SUM(E72:V72))&gt;0,(F24*$P24)-SUM(E72:V72),0)</f>
        <v>0</v>
      </c>
      <c r="X72" s="50">
        <f>IF(((G24*$P24)-SUM(F72:W72))&gt;0,(G24*$P24)-SUM(F72:W72),0)</f>
        <v>0</v>
      </c>
      <c r="Y72" s="50">
        <f>IF(((H24*$P24)-SUM(G72:X72))&gt;0,(H24*$P24)-SUM(G72:X72),0)</f>
        <v>0</v>
      </c>
      <c r="Z72" s="50">
        <f>IF(((I24*$P24)-SUM(H72:Y72))&gt;0,(I24*$P24)-SUM(H72:Y72),0)</f>
        <v>0</v>
      </c>
      <c r="AA72" s="50">
        <f>IF(((J24*$P24)-SUM(I72:Z72))&gt;0,(J24*$P24)-SUM(I72:Z72),0)</f>
        <v>0</v>
      </c>
      <c r="AB72" s="50">
        <f>IF(((K24*$P24)-SUM(J72:AA72))&gt;0,(K24*$P24)-SUM(J72:AA72),0)</f>
        <v>0</v>
      </c>
      <c r="AC72" s="50">
        <f>IF(((L24*$P24)-SUM(K72:AB72))&gt;0,(L24*$P24)-SUM(K72:AB72),0)</f>
        <v>0</v>
      </c>
      <c r="AD72" s="50">
        <f>IF(((M24*$P24)-SUM(L72:AC72))&gt;0,(M24*$P24)-SUM(L72:AC72),0)</f>
        <v>0</v>
      </c>
      <c r="AE72" s="50">
        <f>IF(((N24*$P24)-SUM(M72:AD72))&gt;0,(N24*$P24)-SUM(M72:AD72),0)</f>
        <v>0</v>
      </c>
      <c r="AF72" s="51">
        <f>IF(((O24*$P24)-SUM(N72:AE72))&gt;0,(O24*$P24)-SUM(N72:AE72),0)</f>
        <v>0</v>
      </c>
    </row>
    <row r="73" spans="18:32" x14ac:dyDescent="0.25">
      <c r="R73" s="65"/>
      <c r="S73" s="50">
        <f>IF(((B25*$P25)-SUM(A73:Q73))&gt;0,(B25*$P25)-SUM(A73:Q73),0)</f>
        <v>0</v>
      </c>
      <c r="T73" s="50">
        <f>IF(((C25*$P25)-SUM(B73:S73))&gt;0,(C25*$P25)-SUM(B73:S73),0)</f>
        <v>0</v>
      </c>
      <c r="U73" s="50">
        <f>IF(((D25*$P25)-SUM(C73:T73))&gt;0,(D25*$P25)-SUM(C73:T73),0)</f>
        <v>0</v>
      </c>
      <c r="V73" s="50">
        <f>IF(((E25*$P25)-SUM(D73:U73))&gt;0,(E25*$P25)-SUM(D73:U73),0)</f>
        <v>0</v>
      </c>
      <c r="W73" s="50">
        <f>IF(((F25*$P25)-SUM(E73:V73))&gt;0,(F25*$P25)-SUM(E73:V73),0)</f>
        <v>0</v>
      </c>
      <c r="X73" s="50">
        <f>IF(((G25*$P25)-SUM(F73:W73))&gt;0,(G25*$P25)-SUM(F73:W73),0)</f>
        <v>0</v>
      </c>
      <c r="Y73" s="50">
        <f>IF(((H25*$P25)-SUM(G73:X73))&gt;0,(H25*$P25)-SUM(G73:X73),0)</f>
        <v>0</v>
      </c>
      <c r="Z73" s="50">
        <f>IF(((I25*$P25)-SUM(H73:Y73))&gt;0,(I25*$P25)-SUM(H73:Y73),0)</f>
        <v>0</v>
      </c>
      <c r="AA73" s="50">
        <f>IF(((J25*$P25)-SUM(I73:Z73))&gt;0,(J25*$P25)-SUM(I73:Z73),0)</f>
        <v>0</v>
      </c>
      <c r="AB73" s="50">
        <f>IF(((K25*$P25)-SUM(J73:AA73))&gt;0,(K25*$P25)-SUM(J73:AA73),0)</f>
        <v>0</v>
      </c>
      <c r="AC73" s="50">
        <f>IF(((L25*$P25)-SUM(K73:AB73))&gt;0,(L25*$P25)-SUM(K73:AB73),0)</f>
        <v>0</v>
      </c>
      <c r="AD73" s="50">
        <f>IF(((M25*$P25)-SUM(L73:AC73))&gt;0,(M25*$P25)-SUM(L73:AC73),0)</f>
        <v>0</v>
      </c>
      <c r="AE73" s="50">
        <f>IF(((N25*$P25)-SUM(M73:AD73))&gt;0,(N25*$P25)-SUM(M73:AD73),0)</f>
        <v>0</v>
      </c>
      <c r="AF73" s="51">
        <f>IF(((O25*$P25)-SUM(N73:AE73))&gt;0,(O25*$P25)-SUM(N73:AE73),0)</f>
        <v>0</v>
      </c>
    </row>
    <row r="74" spans="18:32" x14ac:dyDescent="0.25">
      <c r="R74" s="65"/>
      <c r="S74" s="50">
        <f>IF(((B26*$P26)-SUM(A74:Q74))&gt;0,(B26*$P26)-SUM(A74:Q74),0)</f>
        <v>0</v>
      </c>
      <c r="T74" s="50">
        <f>IF(((C26*$P26)-SUM(B74:S74))&gt;0,(C26*$P26)-SUM(B74:S74),0)</f>
        <v>0</v>
      </c>
      <c r="U74" s="50">
        <f>IF(((D26*$P26)-SUM(C74:T74))&gt;0,(D26*$P26)-SUM(C74:T74),0)</f>
        <v>0</v>
      </c>
      <c r="V74" s="50">
        <f>IF(((E26*$P26)-SUM(D74:U74))&gt;0,(E26*$P26)-SUM(D74:U74),0)</f>
        <v>0</v>
      </c>
      <c r="W74" s="50">
        <f>IF(((F26*$P26)-SUM(E74:V74))&gt;0,(F26*$P26)-SUM(E74:V74),0)</f>
        <v>0</v>
      </c>
      <c r="X74" s="50">
        <f>IF(((G26*$P26)-SUM(F74:W74))&gt;0,(G26*$P26)-SUM(F74:W74),0)</f>
        <v>0</v>
      </c>
      <c r="Y74" s="50">
        <f>IF(((H26*$P26)-SUM(G74:X74))&gt;0,(H26*$P26)-SUM(G74:X74),0)</f>
        <v>0</v>
      </c>
      <c r="Z74" s="50">
        <f>IF(((I26*$P26)-SUM(H74:Y74))&gt;0,(I26*$P26)-SUM(H74:Y74),0)</f>
        <v>0</v>
      </c>
      <c r="AA74" s="50">
        <f>IF(((J26*$P26)-SUM(I74:Z74))&gt;0,(J26*$P26)-SUM(I74:Z74),0)</f>
        <v>0</v>
      </c>
      <c r="AB74" s="50">
        <f>IF(((K26*$P26)-SUM(J74:AA74))&gt;0,(K26*$P26)-SUM(J74:AA74),0)</f>
        <v>0</v>
      </c>
      <c r="AC74" s="50">
        <f>IF(((L26*$P26)-SUM(K74:AB74))&gt;0,(L26*$P26)-SUM(K74:AB74),0)</f>
        <v>0</v>
      </c>
      <c r="AD74" s="50">
        <f>IF(((M26*$P26)-SUM(L74:AC74))&gt;0,(M26*$P26)-SUM(L74:AC74),0)</f>
        <v>0</v>
      </c>
      <c r="AE74" s="50">
        <f>IF(((N26*$P26)-SUM(M74:AD74))&gt;0,(N26*$P26)-SUM(M74:AD74),0)</f>
        <v>0</v>
      </c>
      <c r="AF74" s="51">
        <f>IF(((O26*$P26)-SUM(N74:AE74))&gt;0,(O26*$P26)-SUM(N74:AE74),0)</f>
        <v>0</v>
      </c>
    </row>
    <row r="75" spans="18:32" x14ac:dyDescent="0.25">
      <c r="R75" s="65"/>
      <c r="S75" s="50">
        <f>IF(((B27*$P27)-SUM(A75:Q75))&gt;0,(B27*$P27)-SUM(A75:Q75),0)</f>
        <v>0</v>
      </c>
      <c r="T75" s="50">
        <f>IF(((C27*$P27)-SUM(B75:S75))&gt;0,(C27*$P27)-SUM(B75:S75),0)</f>
        <v>0</v>
      </c>
      <c r="U75" s="50">
        <f>IF(((D27*$P27)-SUM(C75:T75))&gt;0,(D27*$P27)-SUM(C75:T75),0)</f>
        <v>0</v>
      </c>
      <c r="V75" s="50">
        <f>IF(((E27*$P27)-SUM(D75:U75))&gt;0,(E27*$P27)-SUM(D75:U75),0)</f>
        <v>0</v>
      </c>
      <c r="W75" s="50">
        <f>IF(((F27*$P27)-SUM(E75:V75))&gt;0,(F27*$P27)-SUM(E75:V75),0)</f>
        <v>0</v>
      </c>
      <c r="X75" s="50">
        <f>IF(((G27*$P27)-SUM(F75:W75))&gt;0,(G27*$P27)-SUM(F75:W75),0)</f>
        <v>0</v>
      </c>
      <c r="Y75" s="50">
        <f>IF(((H27*$P27)-SUM(G75:X75))&gt;0,(H27*$P27)-SUM(G75:X75),0)</f>
        <v>0</v>
      </c>
      <c r="Z75" s="50">
        <f>IF(((I27*$P27)-SUM(H75:Y75))&gt;0,(I27*$P27)-SUM(H75:Y75),0)</f>
        <v>0</v>
      </c>
      <c r="AA75" s="50">
        <f>IF(((J27*$P27)-SUM(I75:Z75))&gt;0,(J27*$P27)-SUM(I75:Z75),0)</f>
        <v>0</v>
      </c>
      <c r="AB75" s="50">
        <f>IF(((K27*$P27)-SUM(J75:AA75))&gt;0,(K27*$P27)-SUM(J75:AA75),0)</f>
        <v>0</v>
      </c>
      <c r="AC75" s="50">
        <f>IF(((L27*$P27)-SUM(K75:AB75))&gt;0,(L27*$P27)-SUM(K75:AB75),0)</f>
        <v>0</v>
      </c>
      <c r="AD75" s="50">
        <f>IF(((M27*$P27)-SUM(L75:AC75))&gt;0,(M27*$P27)-SUM(L75:AC75),0)</f>
        <v>0</v>
      </c>
      <c r="AE75" s="50">
        <f>IF(((N27*$P27)-SUM(M75:AD75))&gt;0,(N27*$P27)-SUM(M75:AD75),0)</f>
        <v>0</v>
      </c>
      <c r="AF75" s="51">
        <f>IF(((O27*$P27)-SUM(N75:AE75))&gt;0,(O27*$P27)-SUM(N75:AE75),0)</f>
        <v>0</v>
      </c>
    </row>
    <row r="76" spans="18:32" x14ac:dyDescent="0.25">
      <c r="R76" s="65"/>
      <c r="S76" s="50">
        <f>IF(((B28*$P28)-SUM(A76:Q76))&gt;0,(B28*$P28)-SUM(A76:Q76),0)</f>
        <v>0</v>
      </c>
      <c r="T76" s="50">
        <f>IF(((C28*$P28)-SUM(B76:S76))&gt;0,(C28*$P28)-SUM(B76:S76),0)</f>
        <v>0</v>
      </c>
      <c r="U76" s="50">
        <f>IF(((D28*$P28)-SUM(C76:T76))&gt;0,(D28*$P28)-SUM(C76:T76),0)</f>
        <v>0</v>
      </c>
      <c r="V76" s="50">
        <f>IF(((E28*$P28)-SUM(D76:U76))&gt;0,(E28*$P28)-SUM(D76:U76),0)</f>
        <v>0</v>
      </c>
      <c r="W76" s="50">
        <f>IF(((F28*$P28)-SUM(E76:V76))&gt;0,(F28*$P28)-SUM(E76:V76),0)</f>
        <v>0</v>
      </c>
      <c r="X76" s="50">
        <f>IF(((G28*$P28)-SUM(F76:W76))&gt;0,(G28*$P28)-SUM(F76:W76),0)</f>
        <v>0</v>
      </c>
      <c r="Y76" s="50">
        <f>IF(((H28*$P28)-SUM(G76:X76))&gt;0,(H28*$P28)-SUM(G76:X76),0)</f>
        <v>0</v>
      </c>
      <c r="Z76" s="50">
        <f>IF(((I28*$P28)-SUM(H76:Y76))&gt;0,(I28*$P28)-SUM(H76:Y76),0)</f>
        <v>0</v>
      </c>
      <c r="AA76" s="50">
        <f>IF(((J28*$P28)-SUM(I76:Z76))&gt;0,(J28*$P28)-SUM(I76:Z76),0)</f>
        <v>0</v>
      </c>
      <c r="AB76" s="50">
        <f>IF(((K28*$P28)-SUM(J76:AA76))&gt;0,(K28*$P28)-SUM(J76:AA76),0)</f>
        <v>0</v>
      </c>
      <c r="AC76" s="50">
        <f>IF(((L28*$P28)-SUM(K76:AB76))&gt;0,(L28*$P28)-SUM(K76:AB76),0)</f>
        <v>0</v>
      </c>
      <c r="AD76" s="50">
        <f>IF(((M28*$P28)-SUM(L76:AC76))&gt;0,(M28*$P28)-SUM(L76:AC76),0)</f>
        <v>0</v>
      </c>
      <c r="AE76" s="50">
        <f>IF(((N28*$P28)-SUM(M76:AD76))&gt;0,(N28*$P28)-SUM(M76:AD76),0)</f>
        <v>0</v>
      </c>
      <c r="AF76" s="51">
        <f>IF(((O28*$P28)-SUM(N76:AE76))&gt;0,(O28*$P28)-SUM(N76:AE76),0)</f>
        <v>0</v>
      </c>
    </row>
    <row r="77" spans="18:32" x14ac:dyDescent="0.25">
      <c r="R77" s="65"/>
      <c r="S77" s="50">
        <f>IF(((B29*$P29)-SUM(A77:Q77))&gt;0,(B29*$P29)-SUM(A77:Q77),0)</f>
        <v>0</v>
      </c>
      <c r="T77" s="50">
        <f>IF(((C29*$P29)-SUM(B77:S77))&gt;0,(C29*$P29)-SUM(B77:S77),0)</f>
        <v>0</v>
      </c>
      <c r="U77" s="50">
        <f>IF(((D29*$P29)-SUM(C77:T77))&gt;0,(D29*$P29)-SUM(C77:T77),0)</f>
        <v>0</v>
      </c>
      <c r="V77" s="50">
        <f>IF(((E29*$P29)-SUM(D77:U77))&gt;0,(E29*$P29)-SUM(D77:U77),0)</f>
        <v>0</v>
      </c>
      <c r="W77" s="50">
        <f>IF(((F29*$P29)-SUM(E77:V77))&gt;0,(F29*$P29)-SUM(E77:V77),0)</f>
        <v>0</v>
      </c>
      <c r="X77" s="50">
        <f>IF(((G29*$P29)-SUM(F77:W77))&gt;0,(G29*$P29)-SUM(F77:W77),0)</f>
        <v>0</v>
      </c>
      <c r="Y77" s="50">
        <f>IF(((H29*$P29)-SUM(G77:X77))&gt;0,(H29*$P29)-SUM(G77:X77),0)</f>
        <v>0</v>
      </c>
      <c r="Z77" s="50">
        <f>IF(((I29*$P29)-SUM(H77:Y77))&gt;0,(I29*$P29)-SUM(H77:Y77),0)</f>
        <v>0</v>
      </c>
      <c r="AA77" s="50">
        <f>IF(((J29*$P29)-SUM(I77:Z77))&gt;0,(J29*$P29)-SUM(I77:Z77),0)</f>
        <v>0</v>
      </c>
      <c r="AB77" s="50">
        <f>IF(((K29*$P29)-SUM(J77:AA77))&gt;0,(K29*$P29)-SUM(J77:AA77),0)</f>
        <v>0</v>
      </c>
      <c r="AC77" s="50">
        <f>IF(((L29*$P29)-SUM(K77:AB77))&gt;0,(L29*$P29)-SUM(K77:AB77),0)</f>
        <v>0</v>
      </c>
      <c r="AD77" s="50">
        <f>IF(((M29*$P29)-SUM(L77:AC77))&gt;0,(M29*$P29)-SUM(L77:AC77),0)</f>
        <v>0</v>
      </c>
      <c r="AE77" s="50">
        <f>IF(((N29*$P29)-SUM(M77:AD77))&gt;0,(N29*$P29)-SUM(M77:AD77),0)</f>
        <v>0</v>
      </c>
      <c r="AF77" s="51">
        <f>IF(((O29*$P29)-SUM(N77:AE77))&gt;0,(O29*$P29)-SUM(N77:AE77),0)</f>
        <v>0</v>
      </c>
    </row>
    <row r="78" spans="18:32" x14ac:dyDescent="0.25">
      <c r="R78" s="65"/>
      <c r="S78" s="50">
        <f>IF(((B30*$P30)-SUM(A78:Q78))&gt;0,(B30*$P30)-SUM(A78:Q78),0)</f>
        <v>0</v>
      </c>
      <c r="T78" s="50">
        <f>IF(((C30*$P30)-SUM(B78:S78))&gt;0,(C30*$P30)-SUM(B78:S78),0)</f>
        <v>0</v>
      </c>
      <c r="U78" s="50">
        <f>IF(((D30*$P30)-SUM(C78:T78))&gt;0,(D30*$P30)-SUM(C78:T78),0)</f>
        <v>0</v>
      </c>
      <c r="V78" s="50">
        <f>IF(((E30*$P30)-SUM(D78:U78))&gt;0,(E30*$P30)-SUM(D78:U78),0)</f>
        <v>0</v>
      </c>
      <c r="W78" s="50">
        <f>IF(((F30*$P30)-SUM(E78:V78))&gt;0,(F30*$P30)-SUM(E78:V78),0)</f>
        <v>0</v>
      </c>
      <c r="X78" s="50">
        <f>IF(((G30*$P30)-SUM(F78:W78))&gt;0,(G30*$P30)-SUM(F78:W78),0)</f>
        <v>0</v>
      </c>
      <c r="Y78" s="50">
        <f>IF(((H30*$P30)-SUM(G78:X78))&gt;0,(H30*$P30)-SUM(G78:X78),0)</f>
        <v>0</v>
      </c>
      <c r="Z78" s="50">
        <f>IF(((I30*$P30)-SUM(H78:Y78))&gt;0,(I30*$P30)-SUM(H78:Y78),0)</f>
        <v>0</v>
      </c>
      <c r="AA78" s="50">
        <f>IF(((J30*$P30)-SUM(I78:Z78))&gt;0,(J30*$P30)-SUM(I78:Z78),0)</f>
        <v>0</v>
      </c>
      <c r="AB78" s="50">
        <f>IF(((K30*$P30)-SUM(J78:AA78))&gt;0,(K30*$P30)-SUM(J78:AA78),0)</f>
        <v>0</v>
      </c>
      <c r="AC78" s="50">
        <f>IF(((L30*$P30)-SUM(K78:AB78))&gt;0,(L30*$P30)-SUM(K78:AB78),0)</f>
        <v>0</v>
      </c>
      <c r="AD78" s="50">
        <f>IF(((M30*$P30)-SUM(L78:AC78))&gt;0,(M30*$P30)-SUM(L78:AC78),0)</f>
        <v>0</v>
      </c>
      <c r="AE78" s="50">
        <f>IF(((N30*$P30)-SUM(M78:AD78))&gt;0,(N30*$P30)-SUM(M78:AD78),0)</f>
        <v>0</v>
      </c>
      <c r="AF78" s="51">
        <f>IF(((O30*$P30)-SUM(N78:AE78))&gt;0,(O30*$P30)-SUM(N78:AE78),0)</f>
        <v>0</v>
      </c>
    </row>
    <row r="79" spans="18:32" x14ac:dyDescent="0.25">
      <c r="R79" s="65"/>
      <c r="S79" s="50">
        <f>IF(((B31*$P31)-SUM(A79:Q79))&gt;0,(B31*$P31)-SUM(A79:Q79),0)</f>
        <v>0</v>
      </c>
      <c r="T79" s="50">
        <f>IF(((C31*$P31)-SUM(B79:S79))&gt;0,(C31*$P31)-SUM(B79:S79),0)</f>
        <v>0</v>
      </c>
      <c r="U79" s="50">
        <f>IF(((D31*$P31)-SUM(C79:T79))&gt;0,(D31*$P31)-SUM(C79:T79),0)</f>
        <v>0</v>
      </c>
      <c r="V79" s="50">
        <f>IF(((E31*$P31)-SUM(D79:U79))&gt;0,(E31*$P31)-SUM(D79:U79),0)</f>
        <v>0</v>
      </c>
      <c r="W79" s="50">
        <f>IF(((F31*$P31)-SUM(E79:V79))&gt;0,(F31*$P31)-SUM(E79:V79),0)</f>
        <v>0</v>
      </c>
      <c r="X79" s="50">
        <f>IF(((G31*$P31)-SUM(F79:W79))&gt;0,(G31*$P31)-SUM(F79:W79),0)</f>
        <v>0</v>
      </c>
      <c r="Y79" s="50">
        <f>IF(((H31*$P31)-SUM(G79:X79))&gt;0,(H31*$P31)-SUM(G79:X79),0)</f>
        <v>0</v>
      </c>
      <c r="Z79" s="50">
        <f>IF(((I31*$P31)-SUM(H79:Y79))&gt;0,(I31*$P31)-SUM(H79:Y79),0)</f>
        <v>0</v>
      </c>
      <c r="AA79" s="50">
        <f>IF(((J31*$P31)-SUM(I79:Z79))&gt;0,(J31*$P31)-SUM(I79:Z79),0)</f>
        <v>0</v>
      </c>
      <c r="AB79" s="50">
        <f>IF(((K31*$P31)-SUM(J79:AA79))&gt;0,(K31*$P31)-SUM(J79:AA79),0)</f>
        <v>0</v>
      </c>
      <c r="AC79" s="50">
        <f>IF(((L31*$P31)-SUM(K79:AB79))&gt;0,(L31*$P31)-SUM(K79:AB79),0)</f>
        <v>0</v>
      </c>
      <c r="AD79" s="50">
        <f>IF(((M31*$P31)-SUM(L79:AC79))&gt;0,(M31*$P31)-SUM(L79:AC79),0)</f>
        <v>0</v>
      </c>
      <c r="AE79" s="50">
        <f>IF(((N31*$P31)-SUM(M79:AD79))&gt;0,(N31*$P31)-SUM(M79:AD79),0)</f>
        <v>0</v>
      </c>
      <c r="AF79" s="51">
        <f>IF(((O31*$P31)-SUM(N79:AE79))&gt;0,(O31*$P31)-SUM(N79:AE79),0)</f>
        <v>0</v>
      </c>
    </row>
    <row r="80" spans="18:32" x14ac:dyDescent="0.25">
      <c r="R80" s="65"/>
      <c r="S80" s="50">
        <f>IF(((B32*$P32)-SUM(A80:Q80))&gt;0,(B32*$P32)-SUM(A80:Q80),0)</f>
        <v>0</v>
      </c>
      <c r="T80" s="50">
        <f>IF(((C32*$P32)-SUM(B80:S80))&gt;0,(C32*$P32)-SUM(B80:S80),0)</f>
        <v>0</v>
      </c>
      <c r="U80" s="50">
        <f>IF(((D32*$P32)-SUM(C80:T80))&gt;0,(D32*$P32)-SUM(C80:T80),0)</f>
        <v>0</v>
      </c>
      <c r="V80" s="50">
        <f>IF(((E32*$P32)-SUM(D80:U80))&gt;0,(E32*$P32)-SUM(D80:U80),0)</f>
        <v>0</v>
      </c>
      <c r="W80" s="50">
        <f>IF(((F32*$P32)-SUM(E80:V80))&gt;0,(F32*$P32)-SUM(E80:V80),0)</f>
        <v>0</v>
      </c>
      <c r="X80" s="50">
        <f>IF(((G32*$P32)-SUM(F80:W80))&gt;0,(G32*$P32)-SUM(F80:W80),0)</f>
        <v>0</v>
      </c>
      <c r="Y80" s="50">
        <f>IF(((H32*$P32)-SUM(G80:X80))&gt;0,(H32*$P32)-SUM(G80:X80),0)</f>
        <v>0</v>
      </c>
      <c r="Z80" s="50">
        <f>IF(((I32*$P32)-SUM(H80:Y80))&gt;0,(I32*$P32)-SUM(H80:Y80),0)</f>
        <v>0</v>
      </c>
      <c r="AA80" s="50">
        <f>IF(((J32*$P32)-SUM(I80:Z80))&gt;0,(J32*$P32)-SUM(I80:Z80),0)</f>
        <v>0</v>
      </c>
      <c r="AB80" s="50">
        <f>IF(((K32*$P32)-SUM(J80:AA80))&gt;0,(K32*$P32)-SUM(J80:AA80),0)</f>
        <v>0</v>
      </c>
      <c r="AC80" s="50">
        <f>IF(((L32*$P32)-SUM(K80:AB80))&gt;0,(L32*$P32)-SUM(K80:AB80),0)</f>
        <v>0</v>
      </c>
      <c r="AD80" s="50">
        <f>IF(((M32*$P32)-SUM(L80:AC80))&gt;0,(M32*$P32)-SUM(L80:AC80),0)</f>
        <v>0</v>
      </c>
      <c r="AE80" s="50">
        <f>IF(((N32*$P32)-SUM(M80:AD80))&gt;0,(N32*$P32)-SUM(M80:AD80),0)</f>
        <v>0</v>
      </c>
      <c r="AF80" s="51">
        <f>IF(((O32*$P32)-SUM(N80:AE80))&gt;0,(O32*$P32)-SUM(N80:AE80),0)</f>
        <v>0</v>
      </c>
    </row>
    <row r="81" spans="17:32" x14ac:dyDescent="0.25">
      <c r="R81" s="65"/>
      <c r="S81" s="50">
        <f>IF(((B33*$P33)-SUM(A81:Q81))&gt;0,(B33*$P33)-SUM(A81:Q81),0)</f>
        <v>0</v>
      </c>
      <c r="T81" s="50">
        <f>IF(((C33*$P33)-SUM(B81:S81))&gt;0,(C33*$P33)-SUM(B81:S81),0)</f>
        <v>0</v>
      </c>
      <c r="U81" s="50">
        <f>IF(((D33*$P33)-SUM(C81:T81))&gt;0,(D33*$P33)-SUM(C81:T81),0)</f>
        <v>0</v>
      </c>
      <c r="V81" s="50">
        <f>IF(((E33*$P33)-SUM(D81:U81))&gt;0,(E33*$P33)-SUM(D81:U81),0)</f>
        <v>0</v>
      </c>
      <c r="W81" s="50">
        <f>IF(((F33*$P33)-SUM(E81:V81))&gt;0,(F33*$P33)-SUM(E81:V81),0)</f>
        <v>0</v>
      </c>
      <c r="X81" s="50">
        <f>IF(((G33*$P33)-SUM(F81:W81))&gt;0,(G33*$P33)-SUM(F81:W81),0)</f>
        <v>0</v>
      </c>
      <c r="Y81" s="50">
        <f>IF(((H33*$P33)-SUM(G81:X81))&gt;0,(H33*$P33)-SUM(G81:X81),0)</f>
        <v>0</v>
      </c>
      <c r="Z81" s="50">
        <f>IF(((I33*$P33)-SUM(H81:Y81))&gt;0,(I33*$P33)-SUM(H81:Y81),0)</f>
        <v>0</v>
      </c>
      <c r="AA81" s="50">
        <f>IF(((J33*$P33)-SUM(I81:Z81))&gt;0,(J33*$P33)-SUM(I81:Z81),0)</f>
        <v>0</v>
      </c>
      <c r="AB81" s="50">
        <f>IF(((K33*$P33)-SUM(J81:AA81))&gt;0,(K33*$P33)-SUM(J81:AA81),0)</f>
        <v>0</v>
      </c>
      <c r="AC81" s="50">
        <f>IF(((L33*$P33)-SUM(K81:AB81))&gt;0,(L33*$P33)-SUM(K81:AB81),0)</f>
        <v>0</v>
      </c>
      <c r="AD81" s="50">
        <f>IF(((M33*$P33)-SUM(L81:AC81))&gt;0,(M33*$P33)-SUM(L81:AC81),0)</f>
        <v>0</v>
      </c>
      <c r="AE81" s="50">
        <f>IF(((N33*$P33)-SUM(M81:AD81))&gt;0,(N33*$P33)-SUM(M81:AD81),0)</f>
        <v>0</v>
      </c>
      <c r="AF81" s="51">
        <f>IF(((O33*$P33)-SUM(N81:AE81))&gt;0,(O33*$P33)-SUM(N81:AE81),0)</f>
        <v>0</v>
      </c>
    </row>
    <row r="82" spans="17:32" x14ac:dyDescent="0.25">
      <c r="R82" s="65"/>
      <c r="S82" s="50">
        <f>IF(((B34*$P34)-SUM(A82:Q82))&gt;0,(B34*$P34)-SUM(A82:Q82),0)</f>
        <v>0</v>
      </c>
      <c r="T82" s="50">
        <f>IF(((C34*$P34)-SUM(B82:S82))&gt;0,(C34*$P34)-SUM(B82:S82),0)</f>
        <v>0</v>
      </c>
      <c r="U82" s="50">
        <f>IF(((D34*$P34)-SUM(C82:T82))&gt;0,(D34*$P34)-SUM(C82:T82),0)</f>
        <v>0</v>
      </c>
      <c r="V82" s="50">
        <f>IF(((E34*$P34)-SUM(D82:U82))&gt;0,(E34*$P34)-SUM(D82:U82),0)</f>
        <v>0</v>
      </c>
      <c r="W82" s="50">
        <f>IF(((F34*$P34)-SUM(E82:V82))&gt;0,(F34*$P34)-SUM(E82:V82),0)</f>
        <v>0</v>
      </c>
      <c r="X82" s="50">
        <f>IF(((G34*$P34)-SUM(F82:W82))&gt;0,(G34*$P34)-SUM(F82:W82),0)</f>
        <v>0</v>
      </c>
      <c r="Y82" s="50">
        <f>IF(((H34*$P34)-SUM(G82:X82))&gt;0,(H34*$P34)-SUM(G82:X82),0)</f>
        <v>0</v>
      </c>
      <c r="Z82" s="50">
        <f>IF(((I34*$P34)-SUM(H82:Y82))&gt;0,(I34*$P34)-SUM(H82:Y82),0)</f>
        <v>0</v>
      </c>
      <c r="AA82" s="50">
        <f>IF(((J34*$P34)-SUM(I82:Z82))&gt;0,(J34*$P34)-SUM(I82:Z82),0)</f>
        <v>0</v>
      </c>
      <c r="AB82" s="50">
        <f>IF(((K34*$P34)-SUM(J82:AA82))&gt;0,(K34*$P34)-SUM(J82:AA82),0)</f>
        <v>0</v>
      </c>
      <c r="AC82" s="50">
        <f>IF(((L34*$P34)-SUM(K82:AB82))&gt;0,(L34*$P34)-SUM(K82:AB82),0)</f>
        <v>0</v>
      </c>
      <c r="AD82" s="50">
        <f>IF(((M34*$P34)-SUM(L82:AC82))&gt;0,(M34*$P34)-SUM(L82:AC82),0)</f>
        <v>0</v>
      </c>
      <c r="AE82" s="50">
        <f>IF(((N34*$P34)-SUM(M82:AD82))&gt;0,(N34*$P34)-SUM(M82:AD82),0)</f>
        <v>0</v>
      </c>
      <c r="AF82" s="51">
        <f>IF(((O34*$P34)-SUM(N82:AE82))&gt;0,(O34*$P34)-SUM(N82:AE82),0)</f>
        <v>0</v>
      </c>
    </row>
    <row r="83" spans="17:32" x14ac:dyDescent="0.25">
      <c r="R83" s="65"/>
      <c r="S83" s="50">
        <f>IF(((B35*$P35)-SUM(A83:Q83))&gt;0,(B35*$P35)-SUM(A83:Q83),0)</f>
        <v>0</v>
      </c>
      <c r="T83" s="50">
        <f>IF(((C35*$P35)-SUM(B83:S83))&gt;0,(C35*$P35)-SUM(B83:S83),0)</f>
        <v>0</v>
      </c>
      <c r="U83" s="50">
        <f>IF(((D35*$P35)-SUM(C83:T83))&gt;0,(D35*$P35)-SUM(C83:T83),0)</f>
        <v>0</v>
      </c>
      <c r="V83" s="50">
        <f>IF(((E35*$P35)-SUM(D83:U83))&gt;0,(E35*$P35)-SUM(D83:U83),0)</f>
        <v>0</v>
      </c>
      <c r="W83" s="50">
        <f>IF(((F35*$P35)-SUM(E83:V83))&gt;0,(F35*$P35)-SUM(E83:V83),0)</f>
        <v>0</v>
      </c>
      <c r="X83" s="50">
        <f>IF(((G35*$P35)-SUM(F83:W83))&gt;0,(G35*$P35)-SUM(F83:W83),0)</f>
        <v>0</v>
      </c>
      <c r="Y83" s="50">
        <f>IF(((H35*$P35)-SUM(G83:X83))&gt;0,(H35*$P35)-SUM(G83:X83),0)</f>
        <v>0</v>
      </c>
      <c r="Z83" s="50">
        <f>IF(((I35*$P35)-SUM(H83:Y83))&gt;0,(I35*$P35)-SUM(H83:Y83),0)</f>
        <v>0</v>
      </c>
      <c r="AA83" s="50">
        <f>IF(((J35*$P35)-SUM(I83:Z83))&gt;0,(J35*$P35)-SUM(I83:Z83),0)</f>
        <v>0</v>
      </c>
      <c r="AB83" s="50">
        <f>IF(((K35*$P35)-SUM(J83:AA83))&gt;0,(K35*$P35)-SUM(J83:AA83),0)</f>
        <v>0</v>
      </c>
      <c r="AC83" s="50">
        <f>IF(((L35*$P35)-SUM(K83:AB83))&gt;0,(L35*$P35)-SUM(K83:AB83),0)</f>
        <v>0</v>
      </c>
      <c r="AD83" s="50">
        <f>IF(((M35*$P35)-SUM(L83:AC83))&gt;0,(M35*$P35)-SUM(L83:AC83),0)</f>
        <v>0</v>
      </c>
      <c r="AE83" s="50">
        <f>IF(((N35*$P35)-SUM(M83:AD83))&gt;0,(N35*$P35)-SUM(M83:AD83),0)</f>
        <v>0</v>
      </c>
      <c r="AF83" s="51">
        <f>IF(((O35*$P35)-SUM(N83:AE83))&gt;0,(O35*$P35)-SUM(N83:AE83),0)</f>
        <v>0</v>
      </c>
    </row>
    <row r="84" spans="17:32" x14ac:dyDescent="0.25">
      <c r="R84" s="65"/>
      <c r="S84" s="50">
        <f>IF(((B36*$P36)-SUM(A84:Q84))&gt;0,(B36*$P36)-SUM(A84:Q84),0)</f>
        <v>0</v>
      </c>
      <c r="T84" s="50">
        <f>IF(((C36*$P36)-SUM(B84:S84))&gt;0,(C36*$P36)-SUM(B84:S84),0)</f>
        <v>0</v>
      </c>
      <c r="U84" s="50">
        <f>IF(((D36*$P36)-SUM(C84:T84))&gt;0,(D36*$P36)-SUM(C84:T84),0)</f>
        <v>0</v>
      </c>
      <c r="V84" s="50">
        <f>IF(((E36*$P36)-SUM(D84:U84))&gt;0,(E36*$P36)-SUM(D84:U84),0)</f>
        <v>0</v>
      </c>
      <c r="W84" s="50">
        <f>IF(((F36*$P36)-SUM(E84:V84))&gt;0,(F36*$P36)-SUM(E84:V84),0)</f>
        <v>0</v>
      </c>
      <c r="X84" s="50">
        <f>IF(((G36*$P36)-SUM(F84:W84))&gt;0,(G36*$P36)-SUM(F84:W84),0)</f>
        <v>0</v>
      </c>
      <c r="Y84" s="50">
        <f>IF(((H36*$P36)-SUM(G84:X84))&gt;0,(H36*$P36)-SUM(G84:X84),0)</f>
        <v>0</v>
      </c>
      <c r="Z84" s="50">
        <f>IF(((I36*$P36)-SUM(H84:Y84))&gt;0,(I36*$P36)-SUM(H84:Y84),0)</f>
        <v>0</v>
      </c>
      <c r="AA84" s="50">
        <f>IF(((J36*$P36)-SUM(I84:Z84))&gt;0,(J36*$P36)-SUM(I84:Z84),0)</f>
        <v>0</v>
      </c>
      <c r="AB84" s="50">
        <f>IF(((K36*$P36)-SUM(J84:AA84))&gt;0,(K36*$P36)-SUM(J84:AA84),0)</f>
        <v>0</v>
      </c>
      <c r="AC84" s="50">
        <f>IF(((L36*$P36)-SUM(K84:AB84))&gt;0,(L36*$P36)-SUM(K84:AB84),0)</f>
        <v>0</v>
      </c>
      <c r="AD84" s="50">
        <f>IF(((M36*$P36)-SUM(L84:AC84))&gt;0,(M36*$P36)-SUM(L84:AC84),0)</f>
        <v>0</v>
      </c>
      <c r="AE84" s="50">
        <f>IF(((N36*$P36)-SUM(M84:AD84))&gt;0,(N36*$P36)-SUM(M84:AD84),0)</f>
        <v>0</v>
      </c>
      <c r="AF84" s="51">
        <f>IF(((O36*$P36)-SUM(N84:AE84))&gt;0,(O36*$P36)-SUM(N84:AE84),0)</f>
        <v>0</v>
      </c>
    </row>
    <row r="85" spans="17:32" x14ac:dyDescent="0.25">
      <c r="R85" s="65"/>
      <c r="S85" s="50">
        <f>IF(((B37*$P37)-SUM(A85:Q85))&gt;0,(B37*$P37)-SUM(A85:Q85),0)</f>
        <v>0</v>
      </c>
      <c r="T85" s="50">
        <f>IF(((C37*$P37)-SUM(B85:S85))&gt;0,(C37*$P37)-SUM(B85:S85),0)</f>
        <v>0</v>
      </c>
      <c r="U85" s="50">
        <f>IF(((D37*$P37)-SUM(C85:T85))&gt;0,(D37*$P37)-SUM(C85:T85),0)</f>
        <v>0</v>
      </c>
      <c r="V85" s="50">
        <f>IF(((E37*$P37)-SUM(D85:U85))&gt;0,(E37*$P37)-SUM(D85:U85),0)</f>
        <v>0</v>
      </c>
      <c r="W85" s="50">
        <f>IF(((F37*$P37)-SUM(E85:V85))&gt;0,(F37*$P37)-SUM(E85:V85),0)</f>
        <v>0</v>
      </c>
      <c r="X85" s="50">
        <f>IF(((G37*$P37)-SUM(F85:W85))&gt;0,(G37*$P37)-SUM(F85:W85),0)</f>
        <v>0</v>
      </c>
      <c r="Y85" s="50">
        <f>IF(((H37*$P37)-SUM(G85:X85))&gt;0,(H37*$P37)-SUM(G85:X85),0)</f>
        <v>0</v>
      </c>
      <c r="Z85" s="50">
        <f>IF(((I37*$P37)-SUM(H85:Y85))&gt;0,(I37*$P37)-SUM(H85:Y85),0)</f>
        <v>0</v>
      </c>
      <c r="AA85" s="50">
        <f>IF(((J37*$P37)-SUM(I85:Z85))&gt;0,(J37*$P37)-SUM(I85:Z85),0)</f>
        <v>0</v>
      </c>
      <c r="AB85" s="50">
        <f>IF(((K37*$P37)-SUM(J85:AA85))&gt;0,(K37*$P37)-SUM(J85:AA85),0)</f>
        <v>0</v>
      </c>
      <c r="AC85" s="50">
        <f>IF(((L37*$P37)-SUM(K85:AB85))&gt;0,(L37*$P37)-SUM(K85:AB85),0)</f>
        <v>0</v>
      </c>
      <c r="AD85" s="50">
        <f>IF(((M37*$P37)-SUM(L85:AC85))&gt;0,(M37*$P37)-SUM(L85:AC85),0)</f>
        <v>0</v>
      </c>
      <c r="AE85" s="50">
        <f>IF(((N37*$P37)-SUM(M85:AD85))&gt;0,(N37*$P37)-SUM(M85:AD85),0)</f>
        <v>0</v>
      </c>
      <c r="AF85" s="51">
        <f>IF(((O37*$P37)-SUM(N85:AE85))&gt;0,(O37*$P37)-SUM(N85:AE85),0)</f>
        <v>0</v>
      </c>
    </row>
    <row r="86" spans="17:32" x14ac:dyDescent="0.25">
      <c r="R86" s="65"/>
      <c r="S86" s="50">
        <f>IF(((B38*$P38)-SUM(A86:Q86))&gt;0,(B38*$P38)-SUM(A86:Q86),0)</f>
        <v>0</v>
      </c>
      <c r="T86" s="50">
        <f>IF(((C38*$P38)-SUM(B86:S86))&gt;0,(C38*$P38)-SUM(B86:S86),0)</f>
        <v>0</v>
      </c>
      <c r="U86" s="50">
        <f>IF(((D38*$P38)-SUM(C86:T86))&gt;0,(D38*$P38)-SUM(C86:T86),0)</f>
        <v>0</v>
      </c>
      <c r="V86" s="50">
        <f>IF(((E38*$P38)-SUM(D86:U86))&gt;0,(E38*$P38)-SUM(D86:U86),0)</f>
        <v>0</v>
      </c>
      <c r="W86" s="50">
        <f>IF(((F38*$P38)-SUM(E86:V86))&gt;0,(F38*$P38)-SUM(E86:V86),0)</f>
        <v>0</v>
      </c>
      <c r="X86" s="50">
        <f>IF(((G38*$P38)-SUM(F86:W86))&gt;0,(G38*$P38)-SUM(F86:W86),0)</f>
        <v>0</v>
      </c>
      <c r="Y86" s="50">
        <f>IF(((H38*$P38)-SUM(G86:X86))&gt;0,(H38*$P38)-SUM(G86:X86),0)</f>
        <v>0</v>
      </c>
      <c r="Z86" s="50">
        <f>IF(((I38*$P38)-SUM(H86:Y86))&gt;0,(I38*$P38)-SUM(H86:Y86),0)</f>
        <v>0</v>
      </c>
      <c r="AA86" s="50">
        <f>IF(((J38*$P38)-SUM(I86:Z86))&gt;0,(J38*$P38)-SUM(I86:Z86),0)</f>
        <v>0</v>
      </c>
      <c r="AB86" s="50">
        <f>IF(((K38*$P38)-SUM(J86:AA86))&gt;0,(K38*$P38)-SUM(J86:AA86),0)</f>
        <v>0</v>
      </c>
      <c r="AC86" s="50">
        <f>IF(((L38*$P38)-SUM(K86:AB86))&gt;0,(L38*$P38)-SUM(K86:AB86),0)</f>
        <v>0</v>
      </c>
      <c r="AD86" s="50">
        <f>IF(((M38*$P38)-SUM(L86:AC86))&gt;0,(M38*$P38)-SUM(L86:AC86),0)</f>
        <v>0</v>
      </c>
      <c r="AE86" s="50">
        <f>IF(((N38*$P38)-SUM(M86:AD86))&gt;0,(N38*$P38)-SUM(M86:AD86),0)</f>
        <v>0</v>
      </c>
      <c r="AF86" s="51">
        <f>IF(((O38*$P38)-SUM(N86:AE86))&gt;0,(O38*$P38)-SUM(N86:AE86),0)</f>
        <v>0</v>
      </c>
    </row>
    <row r="87" spans="17:32" x14ac:dyDescent="0.25">
      <c r="R87" s="65"/>
      <c r="S87" s="50">
        <f>IF(((B39*$P39)-SUM(A87:Q87))&gt;0,(B39*$P39)-SUM(A87:Q87),0)</f>
        <v>0</v>
      </c>
      <c r="T87" s="50">
        <f>IF(((C39*$P39)-SUM(B87:S87))&gt;0,(C39*$P39)-SUM(B87:S87),0)</f>
        <v>0</v>
      </c>
      <c r="U87" s="50">
        <f>IF(((D39*$P39)-SUM(C87:T87))&gt;0,(D39*$P39)-SUM(C87:T87),0)</f>
        <v>0</v>
      </c>
      <c r="V87" s="50">
        <f>IF(((E39*$P39)-SUM(D87:U87))&gt;0,(E39*$P39)-SUM(D87:U87),0)</f>
        <v>0</v>
      </c>
      <c r="W87" s="50">
        <f>IF(((F39*$P39)-SUM(E87:V87))&gt;0,(F39*$P39)-SUM(E87:V87),0)</f>
        <v>0</v>
      </c>
      <c r="X87" s="50">
        <f>IF(((G39*$P39)-SUM(F87:W87))&gt;0,(G39*$P39)-SUM(F87:W87),0)</f>
        <v>0</v>
      </c>
      <c r="Y87" s="50">
        <f>IF(((H39*$P39)-SUM(G87:X87))&gt;0,(H39*$P39)-SUM(G87:X87),0)</f>
        <v>0</v>
      </c>
      <c r="Z87" s="50">
        <f>IF(((I39*$P39)-SUM(H87:Y87))&gt;0,(I39*$P39)-SUM(H87:Y87),0)</f>
        <v>0</v>
      </c>
      <c r="AA87" s="50">
        <f>IF(((J39*$P39)-SUM(I87:Z87))&gt;0,(J39*$P39)-SUM(I87:Z87),0)</f>
        <v>0</v>
      </c>
      <c r="AB87" s="50">
        <f>IF(((K39*$P39)-SUM(J87:AA87))&gt;0,(K39*$P39)-SUM(J87:AA87),0)</f>
        <v>0</v>
      </c>
      <c r="AC87" s="50">
        <f>IF(((L39*$P39)-SUM(K87:AB87))&gt;0,(L39*$P39)-SUM(K87:AB87),0)</f>
        <v>0</v>
      </c>
      <c r="AD87" s="50">
        <f>IF(((M39*$P39)-SUM(L87:AC87))&gt;0,(M39*$P39)-SUM(L87:AC87),0)</f>
        <v>0</v>
      </c>
      <c r="AE87" s="50">
        <f>IF(((N39*$P39)-SUM(M87:AD87))&gt;0,(N39*$P39)-SUM(M87:AD87),0)</f>
        <v>0</v>
      </c>
      <c r="AF87" s="51">
        <f>IF(((O39*$P39)-SUM(N87:AE87))&gt;0,(O39*$P39)-SUM(N87:AE87),0)</f>
        <v>0</v>
      </c>
    </row>
    <row r="88" spans="17:32" x14ac:dyDescent="0.25">
      <c r="R88" s="65"/>
      <c r="S88" s="50">
        <f>IF(((B40*$P40)-SUM(A88:Q88))&gt;0,(B40*$P40)-SUM(A88:Q88),0)</f>
        <v>0</v>
      </c>
      <c r="T88" s="50">
        <f>IF(((C40*$P40)-SUM(B88:S88))&gt;0,(C40*$P40)-SUM(B88:S88),0)</f>
        <v>0</v>
      </c>
      <c r="U88" s="50">
        <f>IF(((D40*$P40)-SUM(C88:T88))&gt;0,(D40*$P40)-SUM(C88:T88),0)</f>
        <v>0</v>
      </c>
      <c r="V88" s="50">
        <f>IF(((E40*$P40)-SUM(D88:U88))&gt;0,(E40*$P40)-SUM(D88:U88),0)</f>
        <v>0</v>
      </c>
      <c r="W88" s="50">
        <f>IF(((F40*$P40)-SUM(E88:V88))&gt;0,(F40*$P40)-SUM(E88:V88),0)</f>
        <v>0</v>
      </c>
      <c r="X88" s="50">
        <f>IF(((G40*$P40)-SUM(F88:W88))&gt;0,(G40*$P40)-SUM(F88:W88),0)</f>
        <v>0</v>
      </c>
      <c r="Y88" s="50">
        <f>IF(((H40*$P40)-SUM(G88:X88))&gt;0,(H40*$P40)-SUM(G88:X88),0)</f>
        <v>0</v>
      </c>
      <c r="Z88" s="50">
        <f>IF(((I40*$P40)-SUM(H88:Y88))&gt;0,(I40*$P40)-SUM(H88:Y88),0)</f>
        <v>0</v>
      </c>
      <c r="AA88" s="50">
        <f>IF(((J40*$P40)-SUM(I88:Z88))&gt;0,(J40*$P40)-SUM(I88:Z88),0)</f>
        <v>0</v>
      </c>
      <c r="AB88" s="50">
        <f>IF(((K40*$P40)-SUM(J88:AA88))&gt;0,(K40*$P40)-SUM(J88:AA88),0)</f>
        <v>0</v>
      </c>
      <c r="AC88" s="50">
        <f>IF(((L40*$P40)-SUM(K88:AB88))&gt;0,(L40*$P40)-SUM(K88:AB88),0)</f>
        <v>0</v>
      </c>
      <c r="AD88" s="50">
        <f>IF(((M40*$P40)-SUM(L88:AC88))&gt;0,(M40*$P40)-SUM(L88:AC88),0)</f>
        <v>0</v>
      </c>
      <c r="AE88" s="50">
        <f>IF(((N40*$P40)-SUM(M88:AD88))&gt;0,(N40*$P40)-SUM(M88:AD88),0)</f>
        <v>0</v>
      </c>
      <c r="AF88" s="51">
        <f>IF(((O40*$P40)-SUM(N88:AE88))&gt;0,(O40*$P40)-SUM(N88:AE88),0)</f>
        <v>0</v>
      </c>
    </row>
    <row r="89" spans="17:32" x14ac:dyDescent="0.25">
      <c r="R89" s="65"/>
      <c r="S89" s="50">
        <f>IF(((B41*$P41)-SUM(A89:Q89))&gt;0,(B41*$P41)-SUM(A89:Q89),0)</f>
        <v>0</v>
      </c>
      <c r="T89" s="50">
        <f>IF(((C41*$P41)-SUM(B89:S89))&gt;0,(C41*$P41)-SUM(B89:S89),0)</f>
        <v>0</v>
      </c>
      <c r="U89" s="50">
        <f>IF(((D41*$P41)-SUM(C89:T89))&gt;0,(D41*$P41)-SUM(C89:T89),0)</f>
        <v>0</v>
      </c>
      <c r="V89" s="50">
        <f>IF(((E41*$P41)-SUM(D89:U89))&gt;0,(E41*$P41)-SUM(D89:U89),0)</f>
        <v>0</v>
      </c>
      <c r="W89" s="50">
        <f>IF(((F41*$P41)-SUM(E89:V89))&gt;0,(F41*$P41)-SUM(E89:V89),0)</f>
        <v>0</v>
      </c>
      <c r="X89" s="50">
        <f>IF(((G41*$P41)-SUM(F89:W89))&gt;0,(G41*$P41)-SUM(F89:W89),0)</f>
        <v>0</v>
      </c>
      <c r="Y89" s="50">
        <f>IF(((H41*$P41)-SUM(G89:X89))&gt;0,(H41*$P41)-SUM(G89:X89),0)</f>
        <v>0</v>
      </c>
      <c r="Z89" s="50">
        <f>IF(((I41*$P41)-SUM(H89:Y89))&gt;0,(I41*$P41)-SUM(H89:Y89),0)</f>
        <v>0</v>
      </c>
      <c r="AA89" s="50">
        <f>IF(((J41*$P41)-SUM(I89:Z89))&gt;0,(J41*$P41)-SUM(I89:Z89),0)</f>
        <v>0</v>
      </c>
      <c r="AB89" s="50">
        <f>IF(((K41*$P41)-SUM(J89:AA89))&gt;0,(K41*$P41)-SUM(J89:AA89),0)</f>
        <v>0</v>
      </c>
      <c r="AC89" s="50">
        <f>IF(((L41*$P41)-SUM(K89:AB89))&gt;0,(L41*$P41)-SUM(K89:AB89),0)</f>
        <v>0</v>
      </c>
      <c r="AD89" s="50">
        <f>IF(((M41*$P41)-SUM(L89:AC89))&gt;0,(M41*$P41)-SUM(L89:AC89),0)</f>
        <v>0</v>
      </c>
      <c r="AE89" s="50">
        <f>IF(((N41*$P41)-SUM(M89:AD89))&gt;0,(N41*$P41)-SUM(M89:AD89),0)</f>
        <v>0</v>
      </c>
      <c r="AF89" s="51">
        <f>IF(((O41*$P41)-SUM(N89:AE89))&gt;0,(O41*$P41)-SUM(N89:AE89),0)</f>
        <v>0</v>
      </c>
    </row>
    <row r="90" spans="17:32" x14ac:dyDescent="0.25">
      <c r="R90" s="65"/>
      <c r="S90" s="50">
        <f>IF(((B42*$P42)-SUM(A90:Q90))&gt;0,(B42*$P42)-SUM(A90:Q90),0)</f>
        <v>0</v>
      </c>
      <c r="T90" s="50">
        <f>IF(((C42*$P42)-SUM(B90:S90))&gt;0,(C42*$P42)-SUM(B90:S90),0)</f>
        <v>0</v>
      </c>
      <c r="U90" s="50">
        <f>IF(((D42*$P42)-SUM(C90:T90))&gt;0,(D42*$P42)-SUM(C90:T90),0)</f>
        <v>0</v>
      </c>
      <c r="V90" s="50">
        <f>IF(((E42*$P42)-SUM(D90:U90))&gt;0,(E42*$P42)-SUM(D90:U90),0)</f>
        <v>0</v>
      </c>
      <c r="W90" s="50">
        <f>IF(((F42*$P42)-SUM(E90:V90))&gt;0,(F42*$P42)-SUM(E90:V90),0)</f>
        <v>0</v>
      </c>
      <c r="X90" s="50">
        <f>IF(((G42*$P42)-SUM(F90:W90))&gt;0,(G42*$P42)-SUM(F90:W90),0)</f>
        <v>0</v>
      </c>
      <c r="Y90" s="50">
        <f>IF(((H42*$P42)-SUM(G90:X90))&gt;0,(H42*$P42)-SUM(G90:X90),0)</f>
        <v>0</v>
      </c>
      <c r="Z90" s="50">
        <f>IF(((I42*$P42)-SUM(H90:Y90))&gt;0,(I42*$P42)-SUM(H90:Y90),0)</f>
        <v>0</v>
      </c>
      <c r="AA90" s="50">
        <f>IF(((J42*$P42)-SUM(I90:Z90))&gt;0,(J42*$P42)-SUM(I90:Z90),0)</f>
        <v>0</v>
      </c>
      <c r="AB90" s="50">
        <f>IF(((K42*$P42)-SUM(J90:AA90))&gt;0,(K42*$P42)-SUM(J90:AA90),0)</f>
        <v>0</v>
      </c>
      <c r="AC90" s="50">
        <f>IF(((L42*$P42)-SUM(K90:AB90))&gt;0,(L42*$P42)-SUM(K90:AB90),0)</f>
        <v>0</v>
      </c>
      <c r="AD90" s="50">
        <f>IF(((M42*$P42)-SUM(L90:AC90))&gt;0,(M42*$P42)-SUM(L90:AC90),0)</f>
        <v>0</v>
      </c>
      <c r="AE90" s="50">
        <f>IF(((N42*$P42)-SUM(M90:AD90))&gt;0,(N42*$P42)-SUM(M90:AD90),0)</f>
        <v>0</v>
      </c>
      <c r="AF90" s="51">
        <f>IF(((O42*$P42)-SUM(N90:AE90))&gt;0,(O42*$P42)-SUM(N90:AE90),0)</f>
        <v>0</v>
      </c>
    </row>
    <row r="91" spans="17:32" x14ac:dyDescent="0.25">
      <c r="R91" s="65"/>
      <c r="S91" s="50">
        <f>IF(((B43*$P43)-SUM(A91:Q91))&gt;0,(B43*$P43)-SUM(A91:Q91),0)</f>
        <v>0</v>
      </c>
      <c r="T91" s="50">
        <f>IF(((C43*$P43)-SUM(B91:S91))&gt;0,(C43*$P43)-SUM(B91:S91),0)</f>
        <v>0</v>
      </c>
      <c r="U91" s="50">
        <f>IF(((D43*$P43)-SUM(C91:T91))&gt;0,(D43*$P43)-SUM(C91:T91),0)</f>
        <v>0</v>
      </c>
      <c r="V91" s="50">
        <f>IF(((E43*$P43)-SUM(D91:U91))&gt;0,(E43*$P43)-SUM(D91:U91),0)</f>
        <v>0</v>
      </c>
      <c r="W91" s="50">
        <f>IF(((F43*$P43)-SUM(E91:V91))&gt;0,(F43*$P43)-SUM(E91:V91),0)</f>
        <v>0</v>
      </c>
      <c r="X91" s="50">
        <f>IF(((G43*$P43)-SUM(F91:W91))&gt;0,(G43*$P43)-SUM(F91:W91),0)</f>
        <v>0</v>
      </c>
      <c r="Y91" s="50">
        <f>IF(((H43*$P43)-SUM(G91:X91))&gt;0,(H43*$P43)-SUM(G91:X91),0)</f>
        <v>0</v>
      </c>
      <c r="Z91" s="50">
        <f>IF(((I43*$P43)-SUM(H91:Y91))&gt;0,(I43*$P43)-SUM(H91:Y91),0)</f>
        <v>0</v>
      </c>
      <c r="AA91" s="50">
        <f>IF(((J43*$P43)-SUM(I91:Z91))&gt;0,(J43*$P43)-SUM(I91:Z91),0)</f>
        <v>0</v>
      </c>
      <c r="AB91" s="50">
        <f>IF(((K43*$P43)-SUM(J91:AA91))&gt;0,(K43*$P43)-SUM(J91:AA91),0)</f>
        <v>0</v>
      </c>
      <c r="AC91" s="50">
        <f>IF(((L43*$P43)-SUM(K91:AB91))&gt;0,(L43*$P43)-SUM(K91:AB91),0)</f>
        <v>0</v>
      </c>
      <c r="AD91" s="50">
        <f>IF(((M43*$P43)-SUM(L91:AC91))&gt;0,(M43*$P43)-SUM(L91:AC91),0)</f>
        <v>0</v>
      </c>
      <c r="AE91" s="50">
        <f>IF(((N43*$P43)-SUM(M91:AD91))&gt;0,(N43*$P43)-SUM(M91:AD91),0)</f>
        <v>0</v>
      </c>
      <c r="AF91" s="51">
        <f>IF(((O43*$P43)-SUM(N91:AE91))&gt;0,(O43*$P43)-SUM(N91:AE91),0)</f>
        <v>0</v>
      </c>
    </row>
    <row r="92" spans="17:32" ht="15.75" thickBot="1" x14ac:dyDescent="0.3">
      <c r="R92" s="66"/>
      <c r="S92" s="67">
        <f>IF(((B44*$P44)-SUM(A92:Q92))&gt;0,(B44*$P44)-SUM(A92:Q92),0)</f>
        <v>0</v>
      </c>
      <c r="T92" s="67">
        <f>IF(((C44*$P44)-SUM(B92:S92))&gt;0,(C44*$P44)-SUM(B92:S92),0)</f>
        <v>0</v>
      </c>
      <c r="U92" s="67">
        <f>IF(((D44*$P44)-SUM(C92:T92))&gt;0,(D44*$P44)-SUM(C92:T92),0)</f>
        <v>0</v>
      </c>
      <c r="V92" s="67">
        <f>IF(((E44*$P44)-SUM(D92:U92))&gt;0,(E44*$P44)-SUM(D92:U92),0)</f>
        <v>0</v>
      </c>
      <c r="W92" s="67">
        <f>IF(((F44*$P44)-SUM(E92:V92))&gt;0,(F44*$P44)-SUM(E92:V92),0)</f>
        <v>0</v>
      </c>
      <c r="X92" s="67">
        <f>IF(((G44*$P44)-SUM(F92:W92))&gt;0,(G44*$P44)-SUM(F92:W92),0)</f>
        <v>0</v>
      </c>
      <c r="Y92" s="67">
        <f>IF(((H44*$P44)-SUM(G92:X92))&gt;0,(H44*$P44)-SUM(G92:X92),0)</f>
        <v>0</v>
      </c>
      <c r="Z92" s="67">
        <f>IF(((I44*$P44)-SUM(H92:Y92))&gt;0,(I44*$P44)-SUM(H92:Y92),0)</f>
        <v>0</v>
      </c>
      <c r="AA92" s="67">
        <f>IF(((J44*$P44)-SUM(I92:Z92))&gt;0,(J44*$P44)-SUM(I92:Z92),0)</f>
        <v>0</v>
      </c>
      <c r="AB92" s="67">
        <f>IF(((K44*$P44)-SUM(J92:AA92))&gt;0,(K44*$P44)-SUM(J92:AA92),0)</f>
        <v>0</v>
      </c>
      <c r="AC92" s="67">
        <f>IF(((L44*$P44)-SUM(K92:AB92))&gt;0,(L44*$P44)-SUM(K92:AB92),0)</f>
        <v>0</v>
      </c>
      <c r="AD92" s="67">
        <f>IF(((M44*$P44)-SUM(L92:AC92))&gt;0,(M44*$P44)-SUM(L92:AC92),0)</f>
        <v>0</v>
      </c>
      <c r="AE92" s="67">
        <f>IF(((N44*$P44)-SUM(M92:AD92))&gt;0,(N44*$P44)-SUM(M92:AD92),0)</f>
        <v>0</v>
      </c>
      <c r="AF92" s="68">
        <f>IF(((O44*$P44)-SUM(N92:AE92))&gt;0,(O44*$P44)-SUM(N92:AE92),0)</f>
        <v>0</v>
      </c>
    </row>
    <row r="93" spans="17:32" x14ac:dyDescent="0.25">
      <c r="Q93" s="14" t="s">
        <v>44</v>
      </c>
      <c r="R93" s="16">
        <f>SUM(R51:R92)</f>
        <v>0</v>
      </c>
      <c r="S93" s="16">
        <f>SUM(S51:S92)</f>
        <v>0.9</v>
      </c>
      <c r="T93" s="16">
        <f>SUM(T51:T92)</f>
        <v>5.3999999999999995</v>
      </c>
      <c r="U93" s="16">
        <f t="shared" ref="U93:AF93" si="0">SUM(U51:U92)</f>
        <v>4.2000000000000011</v>
      </c>
      <c r="V93" s="16">
        <f t="shared" si="0"/>
        <v>76.75</v>
      </c>
      <c r="W93" s="16">
        <f t="shared" si="0"/>
        <v>0</v>
      </c>
      <c r="X93" s="16">
        <f t="shared" si="0"/>
        <v>0</v>
      </c>
      <c r="Y93" s="16">
        <f t="shared" si="0"/>
        <v>0</v>
      </c>
      <c r="Z93" s="16">
        <f t="shared" si="0"/>
        <v>0</v>
      </c>
      <c r="AA93" s="16">
        <f t="shared" si="0"/>
        <v>0</v>
      </c>
      <c r="AB93" s="16">
        <f t="shared" si="0"/>
        <v>0</v>
      </c>
      <c r="AC93" s="16">
        <f t="shared" si="0"/>
        <v>0</v>
      </c>
      <c r="AD93" s="16">
        <f t="shared" si="0"/>
        <v>0</v>
      </c>
      <c r="AE93" s="16">
        <f t="shared" si="0"/>
        <v>0</v>
      </c>
      <c r="AF93" s="16">
        <f t="shared" si="0"/>
        <v>0</v>
      </c>
    </row>
    <row r="94" spans="17:32" x14ac:dyDescent="0.25">
      <c r="Q94" s="14" t="s">
        <v>45</v>
      </c>
      <c r="R94" s="2">
        <f>R93</f>
        <v>0</v>
      </c>
      <c r="S94" s="2">
        <f>S93</f>
        <v>0.9</v>
      </c>
      <c r="T94" s="2">
        <f>S94+T93</f>
        <v>6.3</v>
      </c>
      <c r="U94" s="2">
        <f t="shared" ref="U94:AF94" si="1">T94+U93</f>
        <v>10.5</v>
      </c>
      <c r="V94" s="2">
        <f t="shared" si="1"/>
        <v>87.25</v>
      </c>
      <c r="W94" s="2">
        <f t="shared" si="1"/>
        <v>87.25</v>
      </c>
      <c r="X94" s="2">
        <f t="shared" si="1"/>
        <v>87.25</v>
      </c>
      <c r="Y94" s="2">
        <f t="shared" si="1"/>
        <v>87.25</v>
      </c>
      <c r="Z94" s="2">
        <f t="shared" si="1"/>
        <v>87.25</v>
      </c>
      <c r="AA94" s="2">
        <f t="shared" si="1"/>
        <v>87.25</v>
      </c>
      <c r="AB94" s="2">
        <f t="shared" si="1"/>
        <v>87.25</v>
      </c>
      <c r="AC94" s="2">
        <f t="shared" si="1"/>
        <v>87.25</v>
      </c>
      <c r="AD94" s="2">
        <f t="shared" si="1"/>
        <v>87.25</v>
      </c>
      <c r="AE94" s="2">
        <f t="shared" si="1"/>
        <v>87.25</v>
      </c>
      <c r="AF94" s="2">
        <f t="shared" si="1"/>
        <v>87.25</v>
      </c>
    </row>
  </sheetData>
  <mergeCells count="2">
    <mergeCell ref="B1:O1"/>
    <mergeCell ref="R49:AF49"/>
  </mergeCells>
  <hyperlinks>
    <hyperlink ref="A3" r:id="rId1" tooltip="Go to Trello card" display="https://trello.com/c/WO5lYQNN"/>
    <hyperlink ref="A4" r:id="rId2" tooltip="Go to Trello card" display="https://trello.com/c/zAqzn7Ie"/>
    <hyperlink ref="A5" r:id="rId3" tooltip="Go to Trello card" display="https://trello.com/c/8kfel6Z6"/>
    <hyperlink ref="A6" r:id="rId4" tooltip="Go to Trello card" display="https://trello.com/c/kXAy2N1X"/>
    <hyperlink ref="A7" r:id="rId5" tooltip="Go to Trello card" display="https://trello.com/c/y6NJiklg"/>
    <hyperlink ref="A8" r:id="rId6" tooltip="Go to Trello card" display="https://trello.com/c/jVuhIXKs"/>
    <hyperlink ref="A9" r:id="rId7" tooltip="Go to Trello card" display="https://trello.com/c/KeVlvfGV"/>
    <hyperlink ref="A10" r:id="rId8" tooltip="Go to Trello card" display="https://trello.com/c/fq5bxVCp"/>
    <hyperlink ref="A11" r:id="rId9" tooltip="Go to Trello card" display="https://trello.com/c/8LCium6B"/>
    <hyperlink ref="A12" r:id="rId10" tooltip="Go to Trello card" display="https://trello.com/c/JbjLMrrQ"/>
    <hyperlink ref="A13" r:id="rId11" tooltip="Go to Trello card" display="https://trello.com/c/Yay37DYj"/>
    <hyperlink ref="A14" r:id="rId12" tooltip="Go to Trello card" display="https://trello.com/c/OOScutbH"/>
    <hyperlink ref="A15" r:id="rId13" tooltip="Go to Trello card" display="https://trello.com/c/qWkfQeMv"/>
    <hyperlink ref="A16" r:id="rId14" tooltip="Go to Trello card" display="https://trello.com/c/cmS7QA05"/>
    <hyperlink ref="A17" r:id="rId15" tooltip="Go to Trello card" display="https://trello.com/c/vlAqCheN"/>
    <hyperlink ref="A18" r:id="rId16" tooltip="Go to Trello card" display="https://trello.com/c/6rXJEYjj"/>
    <hyperlink ref="A19" r:id="rId17" tooltip="Go to Trello card" display="https://trello.com/c/ZyA3mONR"/>
    <hyperlink ref="A20" r:id="rId18" tooltip="Go to Trello card" display="https://trello.com/c/VaDLeSka"/>
    <hyperlink ref="A21" r:id="rId19" tooltip="Go to Trello card" display="https://trello.com/c/OZ5eOZhq"/>
    <hyperlink ref="A22" r:id="rId20" tooltip="Go to Trello card" display="https://trello.com/c/cKwMwuv7"/>
    <hyperlink ref="A23" r:id="rId21" tooltip="Go to Trello card" display="https://trello.com/c/Ydbm6hAk"/>
    <hyperlink ref="A24" r:id="rId22" tooltip="Go to Trello card" display="https://trello.com/c/EBPJMwuL"/>
    <hyperlink ref="A25" r:id="rId23" tooltip="Go to Trello card" display="https://trello.com/c/Bjw3pE2P"/>
    <hyperlink ref="A26" r:id="rId24" tooltip="Go to Trello card" display="https://trello.com/c/RiiVSjzL"/>
    <hyperlink ref="A27" r:id="rId25" tooltip="Go to Trello card" display="https://trello.com/c/pvLMTg07"/>
    <hyperlink ref="A28" r:id="rId26" tooltip="Go to Trello card" display="https://trello.com/c/usZycTUZ"/>
    <hyperlink ref="A29" r:id="rId27" tooltip="Go to Trello card" display="https://trello.com/c/IvaABhTB"/>
    <hyperlink ref="A30" r:id="rId28" tooltip="Go to Trello card" display="https://trello.com/c/ItIzgsbA"/>
    <hyperlink ref="A31" r:id="rId29" tooltip="Go to Trello card" display="https://trello.com/c/mLbbB0Xg"/>
    <hyperlink ref="A32" r:id="rId30" tooltip="Go to Trello card" display="https://trello.com/c/itAPMAhZ"/>
    <hyperlink ref="A33" r:id="rId31" tooltip="Go to Trello card" display="https://trello.com/c/XvDBzLHY"/>
    <hyperlink ref="A34" r:id="rId32" tooltip="Go to Trello card" display="https://trello.com/c/VIYOibO9"/>
    <hyperlink ref="A35" r:id="rId33" tooltip="Go to Trello card" display="https://trello.com/c/icKJTMJz"/>
    <hyperlink ref="A36" r:id="rId34" tooltip="Go to Trello card" display="https://trello.com/c/UdenkUsU"/>
    <hyperlink ref="A37" r:id="rId35" tooltip="Go to Trello card" display="https://trello.com/c/E3MGQv9U"/>
    <hyperlink ref="A38" r:id="rId36" tooltip="Go to Trello card" display="https://trello.com/c/i5df3zvR"/>
    <hyperlink ref="A39" r:id="rId37" tooltip="Go to Trello card" display="https://trello.com/c/17Lb7ijg"/>
    <hyperlink ref="A40" r:id="rId38" tooltip="Go to Trello card" display="https://trello.com/c/F9sZzn8p"/>
    <hyperlink ref="A41" r:id="rId39" tooltip="Go to Trello card" display="https://trello.com/c/c3gJ5JYO"/>
    <hyperlink ref="A42" r:id="rId40" tooltip="Go to Trello card" display="https://trello.com/c/xL8Cz5ju"/>
    <hyperlink ref="A43" r:id="rId41" tooltip="Go to Trello card" display="https://trello.com/c/bfX0VG6K"/>
    <hyperlink ref="A44" r:id="rId42" tooltip="Go to Trello card" display="https://trello.com/c/VsY2jEm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6"/>
  <sheetViews>
    <sheetView showGridLines="0" workbookViewId="0">
      <selection activeCell="K8" sqref="K8"/>
    </sheetView>
  </sheetViews>
  <sheetFormatPr defaultRowHeight="15" x14ac:dyDescent="0.25"/>
  <cols>
    <col min="1" max="1" width="53.7109375" customWidth="1"/>
    <col min="2" max="16" width="5.7109375" customWidth="1"/>
    <col min="17" max="17" width="13.140625" customWidth="1"/>
  </cols>
  <sheetData>
    <row r="1" spans="1:48" ht="15.75" thickBot="1" x14ac:dyDescent="0.3">
      <c r="B1" s="56" t="s">
        <v>42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48" ht="15.75" thickBot="1" x14ac:dyDescent="0.3">
      <c r="A2" s="15" t="s">
        <v>43</v>
      </c>
      <c r="B2" s="77">
        <v>0</v>
      </c>
      <c r="C2" s="70">
        <v>1</v>
      </c>
      <c r="D2" s="70">
        <v>2</v>
      </c>
      <c r="E2" s="70">
        <v>3</v>
      </c>
      <c r="F2" s="70">
        <v>4</v>
      </c>
      <c r="G2" s="71">
        <v>5</v>
      </c>
      <c r="H2" s="71">
        <v>6</v>
      </c>
      <c r="I2" s="71">
        <v>7</v>
      </c>
      <c r="J2" s="70">
        <v>8</v>
      </c>
      <c r="K2" s="70">
        <v>9</v>
      </c>
      <c r="L2" s="70">
        <v>10</v>
      </c>
      <c r="M2" s="70">
        <v>11</v>
      </c>
      <c r="N2" s="70">
        <v>12</v>
      </c>
      <c r="O2" s="71">
        <v>13</v>
      </c>
      <c r="P2" s="72">
        <v>14</v>
      </c>
    </row>
    <row r="3" spans="1:48" s="9" customFormat="1" x14ac:dyDescent="0.25">
      <c r="A3" s="8" t="s">
        <v>0</v>
      </c>
      <c r="B3" s="74"/>
      <c r="C3" s="75">
        <v>4.5</v>
      </c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6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x14ac:dyDescent="0.25">
      <c r="A4" s="5" t="s">
        <v>1</v>
      </c>
      <c r="B4" s="60"/>
      <c r="C4" s="2"/>
      <c r="D4" s="2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7"/>
    </row>
    <row r="5" spans="1:48" x14ac:dyDescent="0.25">
      <c r="A5" s="10" t="s">
        <v>2</v>
      </c>
      <c r="B5" s="59"/>
      <c r="C5" s="11"/>
      <c r="D5" s="11"/>
      <c r="E5" s="11">
        <v>3</v>
      </c>
      <c r="F5" s="11">
        <v>6</v>
      </c>
      <c r="G5" s="11"/>
      <c r="H5" s="11"/>
      <c r="I5" s="11"/>
      <c r="J5" s="11"/>
      <c r="K5" s="11"/>
      <c r="L5" s="11"/>
      <c r="M5" s="11"/>
      <c r="N5" s="11"/>
      <c r="O5" s="11"/>
      <c r="P5" s="12"/>
    </row>
    <row r="6" spans="1:48" x14ac:dyDescent="0.25">
      <c r="A6" s="5" t="s">
        <v>3</v>
      </c>
      <c r="B6" s="60"/>
      <c r="C6" s="2"/>
      <c r="D6" s="2">
        <v>6</v>
      </c>
      <c r="E6" s="2">
        <v>6</v>
      </c>
      <c r="F6" s="2">
        <v>3</v>
      </c>
      <c r="G6" s="2"/>
      <c r="H6" s="2"/>
      <c r="I6" s="2"/>
      <c r="J6" s="2"/>
      <c r="K6" s="2"/>
      <c r="L6" s="2"/>
      <c r="M6" s="2"/>
      <c r="N6" s="2"/>
      <c r="O6" s="2"/>
      <c r="P6" s="7"/>
    </row>
    <row r="7" spans="1:48" x14ac:dyDescent="0.25">
      <c r="A7" s="10" t="s">
        <v>4</v>
      </c>
      <c r="B7" s="59"/>
      <c r="C7" s="11"/>
      <c r="D7" s="11"/>
      <c r="E7" s="11">
        <v>3</v>
      </c>
      <c r="F7" s="11">
        <v>3</v>
      </c>
      <c r="G7" s="11"/>
      <c r="H7" s="11"/>
      <c r="I7" s="11"/>
      <c r="J7" s="11"/>
      <c r="K7" s="11"/>
      <c r="L7" s="11"/>
      <c r="M7" s="11"/>
      <c r="N7" s="11"/>
      <c r="O7" s="11"/>
      <c r="P7" s="12"/>
    </row>
    <row r="8" spans="1:48" x14ac:dyDescent="0.25">
      <c r="A8" s="5" t="s">
        <v>5</v>
      </c>
      <c r="B8" s="60"/>
      <c r="C8" s="2">
        <v>2</v>
      </c>
      <c r="D8" s="2">
        <v>2</v>
      </c>
      <c r="E8" s="2">
        <v>2</v>
      </c>
      <c r="F8" s="2">
        <v>5</v>
      </c>
      <c r="G8" s="2"/>
      <c r="H8" s="2"/>
      <c r="I8" s="2"/>
      <c r="J8" s="2"/>
      <c r="K8" s="2"/>
      <c r="L8" s="2"/>
      <c r="M8" s="2"/>
      <c r="N8" s="2"/>
      <c r="O8" s="2"/>
      <c r="P8" s="7"/>
    </row>
    <row r="9" spans="1:48" x14ac:dyDescent="0.25">
      <c r="A9" s="10" t="s">
        <v>6</v>
      </c>
      <c r="B9" s="59"/>
      <c r="C9" s="11">
        <v>3</v>
      </c>
      <c r="D9" s="11">
        <v>3</v>
      </c>
      <c r="E9" s="11">
        <v>3</v>
      </c>
      <c r="F9" s="11">
        <v>3</v>
      </c>
      <c r="G9" s="11"/>
      <c r="H9" s="11"/>
      <c r="I9" s="11"/>
      <c r="J9" s="11"/>
      <c r="K9" s="11"/>
      <c r="L9" s="11"/>
      <c r="M9" s="11"/>
      <c r="N9" s="11"/>
      <c r="O9" s="11"/>
      <c r="P9" s="12"/>
    </row>
    <row r="10" spans="1:48" x14ac:dyDescent="0.25">
      <c r="A10" s="5" t="s">
        <v>7</v>
      </c>
      <c r="B10" s="60"/>
      <c r="C10" s="2"/>
      <c r="D10" s="2">
        <v>2</v>
      </c>
      <c r="E10" s="2">
        <v>2</v>
      </c>
      <c r="F10" s="2">
        <v>2</v>
      </c>
      <c r="G10" s="2"/>
      <c r="H10" s="2"/>
      <c r="I10" s="2"/>
      <c r="J10" s="2"/>
      <c r="K10" s="2"/>
      <c r="L10" s="2"/>
      <c r="M10" s="2"/>
      <c r="N10" s="2"/>
      <c r="O10" s="2"/>
      <c r="P10" s="7"/>
    </row>
    <row r="11" spans="1:48" x14ac:dyDescent="0.25">
      <c r="A11" s="10" t="s">
        <v>8</v>
      </c>
      <c r="B11" s="59"/>
      <c r="C11" s="11"/>
      <c r="D11" s="11"/>
      <c r="E11" s="11">
        <v>3</v>
      </c>
      <c r="F11" s="11">
        <v>6</v>
      </c>
      <c r="G11" s="11"/>
      <c r="H11" s="11"/>
      <c r="I11" s="11"/>
      <c r="J11" s="11"/>
      <c r="K11" s="11"/>
      <c r="L11" s="11"/>
      <c r="M11" s="11"/>
      <c r="N11" s="11"/>
      <c r="O11" s="11"/>
      <c r="P11" s="12"/>
    </row>
    <row r="12" spans="1:48" x14ac:dyDescent="0.25">
      <c r="A12" s="5" t="s">
        <v>9</v>
      </c>
      <c r="B12" s="60"/>
      <c r="C12" s="2"/>
      <c r="D12" s="2"/>
      <c r="E12" s="2">
        <v>3</v>
      </c>
      <c r="F12" s="2">
        <v>3</v>
      </c>
      <c r="G12" s="2"/>
      <c r="H12" s="2"/>
      <c r="I12" s="2"/>
      <c r="J12" s="2"/>
      <c r="K12" s="2"/>
      <c r="L12" s="2"/>
      <c r="M12" s="2"/>
      <c r="N12" s="2"/>
      <c r="O12" s="2"/>
      <c r="P12" s="7"/>
    </row>
    <row r="13" spans="1:48" x14ac:dyDescent="0.25">
      <c r="A13" s="10" t="s">
        <v>10</v>
      </c>
      <c r="B13" s="59"/>
      <c r="C13" s="11"/>
      <c r="D13" s="11"/>
      <c r="E13" s="11"/>
      <c r="F13" s="11">
        <v>6</v>
      </c>
      <c r="G13" s="11"/>
      <c r="H13" s="11"/>
      <c r="I13" s="11"/>
      <c r="J13" s="11"/>
      <c r="K13" s="11"/>
      <c r="L13" s="11"/>
      <c r="M13" s="11"/>
      <c r="N13" s="11"/>
      <c r="O13" s="11"/>
      <c r="P13" s="12"/>
    </row>
    <row r="14" spans="1:48" x14ac:dyDescent="0.25">
      <c r="A14" s="5" t="s">
        <v>11</v>
      </c>
      <c r="B14" s="60"/>
      <c r="C14" s="2"/>
      <c r="D14" s="2"/>
      <c r="E14" s="2"/>
      <c r="F14" s="2">
        <v>6</v>
      </c>
      <c r="G14" s="2">
        <v>12</v>
      </c>
      <c r="H14" s="2">
        <v>6</v>
      </c>
      <c r="I14" s="2"/>
      <c r="J14" s="2"/>
      <c r="K14" s="2"/>
      <c r="L14" s="2"/>
      <c r="M14" s="2"/>
      <c r="N14" s="2"/>
      <c r="O14" s="2"/>
      <c r="P14" s="7"/>
    </row>
    <row r="15" spans="1:48" x14ac:dyDescent="0.25">
      <c r="A15" s="10" t="s">
        <v>12</v>
      </c>
      <c r="B15" s="59"/>
      <c r="C15" s="11"/>
      <c r="D15" s="11">
        <v>3</v>
      </c>
      <c r="E15" s="11">
        <v>3</v>
      </c>
      <c r="F15" s="11">
        <v>3</v>
      </c>
      <c r="G15" s="11">
        <v>3</v>
      </c>
      <c r="H15" s="11"/>
      <c r="I15" s="11">
        <v>2</v>
      </c>
      <c r="J15" s="11"/>
      <c r="K15" s="11"/>
      <c r="L15" s="11"/>
      <c r="M15" s="11"/>
      <c r="N15" s="11">
        <v>2</v>
      </c>
      <c r="O15" s="11"/>
      <c r="P15" s="12">
        <v>2</v>
      </c>
    </row>
    <row r="16" spans="1:48" x14ac:dyDescent="0.25">
      <c r="A16" s="5" t="s">
        <v>13</v>
      </c>
      <c r="B16" s="60"/>
      <c r="C16" s="2"/>
      <c r="D16" s="2"/>
      <c r="E16" s="2">
        <v>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7"/>
    </row>
    <row r="17" spans="1:16" x14ac:dyDescent="0.25">
      <c r="A17" s="10" t="s">
        <v>14</v>
      </c>
      <c r="B17" s="59"/>
      <c r="C17" s="11"/>
      <c r="D17" s="11"/>
      <c r="E17" s="11"/>
      <c r="F17" s="11"/>
      <c r="G17" s="11"/>
      <c r="H17" s="11">
        <v>2</v>
      </c>
      <c r="I17" s="11">
        <v>3</v>
      </c>
      <c r="J17" s="11"/>
      <c r="K17" s="11"/>
      <c r="L17" s="11"/>
      <c r="M17" s="11"/>
      <c r="N17" s="11"/>
      <c r="O17" s="11"/>
      <c r="P17" s="12"/>
    </row>
    <row r="18" spans="1:16" x14ac:dyDescent="0.25">
      <c r="A18" s="5" t="s">
        <v>15</v>
      </c>
      <c r="B18" s="60"/>
      <c r="C18" s="2"/>
      <c r="D18" s="2"/>
      <c r="E18" s="2"/>
      <c r="F18" s="2"/>
      <c r="G18" s="2"/>
      <c r="H18" s="2">
        <v>2</v>
      </c>
      <c r="I18" s="2">
        <v>3</v>
      </c>
      <c r="J18" s="2"/>
      <c r="K18" s="2"/>
      <c r="L18" s="2"/>
      <c r="M18" s="2"/>
      <c r="N18" s="2"/>
      <c r="O18" s="2"/>
      <c r="P18" s="7"/>
    </row>
    <row r="19" spans="1:16" x14ac:dyDescent="0.25">
      <c r="A19" s="10" t="s">
        <v>16</v>
      </c>
      <c r="B19" s="59"/>
      <c r="C19" s="11"/>
      <c r="D19" s="11"/>
      <c r="E19" s="11"/>
      <c r="F19" s="11"/>
      <c r="G19" s="11"/>
      <c r="H19" s="11">
        <v>2</v>
      </c>
      <c r="I19" s="11">
        <v>3</v>
      </c>
      <c r="J19" s="11"/>
      <c r="K19" s="11"/>
      <c r="L19" s="11"/>
      <c r="M19" s="11"/>
      <c r="N19" s="11"/>
      <c r="O19" s="11"/>
      <c r="P19" s="12"/>
    </row>
    <row r="20" spans="1:16" x14ac:dyDescent="0.25">
      <c r="A20" s="5" t="s">
        <v>17</v>
      </c>
      <c r="B20" s="60"/>
      <c r="C20" s="2"/>
      <c r="D20" s="2"/>
      <c r="E20" s="2"/>
      <c r="F20" s="2"/>
      <c r="G20" s="2"/>
      <c r="H20" s="2">
        <v>3</v>
      </c>
      <c r="I20" s="2">
        <v>6</v>
      </c>
      <c r="J20" s="2"/>
      <c r="K20" s="2"/>
      <c r="L20" s="2"/>
      <c r="M20" s="2"/>
      <c r="N20" s="2"/>
      <c r="O20" s="2"/>
      <c r="P20" s="7"/>
    </row>
    <row r="21" spans="1:16" x14ac:dyDescent="0.25">
      <c r="A21" s="10" t="s">
        <v>18</v>
      </c>
      <c r="B21" s="59"/>
      <c r="C21" s="11"/>
      <c r="D21" s="11"/>
      <c r="E21" s="11">
        <v>3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</row>
    <row r="22" spans="1:16" x14ac:dyDescent="0.25">
      <c r="A22" s="5" t="s">
        <v>19</v>
      </c>
      <c r="B22" s="60"/>
      <c r="C22" s="2"/>
      <c r="D22" s="2"/>
      <c r="E22" s="2"/>
      <c r="F22" s="2"/>
      <c r="G22" s="2"/>
      <c r="H22" s="2">
        <v>3</v>
      </c>
      <c r="I22" s="2">
        <v>6</v>
      </c>
      <c r="J22" s="2"/>
      <c r="K22" s="2"/>
      <c r="L22" s="2"/>
      <c r="M22" s="2"/>
      <c r="N22" s="2"/>
      <c r="O22" s="2"/>
      <c r="P22" s="7"/>
    </row>
    <row r="23" spans="1:16" x14ac:dyDescent="0.25">
      <c r="A23" s="10" t="s">
        <v>20</v>
      </c>
      <c r="B23" s="59"/>
      <c r="C23" s="11"/>
      <c r="D23" s="11"/>
      <c r="E23" s="11"/>
      <c r="F23" s="11"/>
      <c r="G23" s="11">
        <v>3</v>
      </c>
      <c r="H23" s="11">
        <v>18</v>
      </c>
      <c r="I23" s="11">
        <v>21</v>
      </c>
      <c r="J23" s="11"/>
      <c r="K23" s="11"/>
      <c r="L23" s="11"/>
      <c r="M23" s="11"/>
      <c r="N23" s="11"/>
      <c r="O23" s="11"/>
      <c r="P23" s="12"/>
    </row>
    <row r="24" spans="1:16" x14ac:dyDescent="0.25">
      <c r="A24" s="5" t="s">
        <v>21</v>
      </c>
      <c r="B24" s="60"/>
      <c r="C24" s="2"/>
      <c r="D24" s="2"/>
      <c r="E24" s="2"/>
      <c r="F24" s="2"/>
      <c r="G24" s="2"/>
      <c r="H24" s="2">
        <v>3</v>
      </c>
      <c r="I24" s="2">
        <v>6</v>
      </c>
      <c r="J24" s="2"/>
      <c r="K24" s="2"/>
      <c r="L24" s="2"/>
      <c r="M24" s="2"/>
      <c r="N24" s="2"/>
      <c r="O24" s="2"/>
      <c r="P24" s="7"/>
    </row>
    <row r="25" spans="1:16" x14ac:dyDescent="0.25">
      <c r="A25" s="10" t="s">
        <v>22</v>
      </c>
      <c r="B25" s="59"/>
      <c r="C25" s="11"/>
      <c r="D25" s="11"/>
      <c r="E25" s="11"/>
      <c r="F25" s="11"/>
      <c r="G25" s="11"/>
      <c r="H25" s="11">
        <v>3</v>
      </c>
      <c r="I25" s="11">
        <v>3</v>
      </c>
      <c r="J25" s="11"/>
      <c r="K25" s="11"/>
      <c r="L25" s="11"/>
      <c r="M25" s="11"/>
      <c r="N25" s="11"/>
      <c r="O25" s="11"/>
      <c r="P25" s="12"/>
    </row>
    <row r="26" spans="1:16" x14ac:dyDescent="0.25">
      <c r="A26" s="5" t="s">
        <v>23</v>
      </c>
      <c r="B26" s="60"/>
      <c r="C26" s="2"/>
      <c r="D26" s="2"/>
      <c r="E26" s="2"/>
      <c r="F26" s="2"/>
      <c r="G26" s="2"/>
      <c r="H26" s="2">
        <v>6</v>
      </c>
      <c r="I26" s="2">
        <v>6</v>
      </c>
      <c r="J26" s="2"/>
      <c r="K26" s="2"/>
      <c r="L26" s="2"/>
      <c r="M26" s="2"/>
      <c r="N26" s="2"/>
      <c r="O26" s="2"/>
      <c r="P26" s="7"/>
    </row>
    <row r="27" spans="1:16" x14ac:dyDescent="0.25">
      <c r="A27" s="10" t="s">
        <v>24</v>
      </c>
      <c r="B27" s="59"/>
      <c r="C27" s="11"/>
      <c r="D27" s="11"/>
      <c r="E27" s="11"/>
      <c r="F27" s="11"/>
      <c r="G27" s="11"/>
      <c r="H27" s="11"/>
      <c r="I27" s="11">
        <v>3</v>
      </c>
      <c r="J27" s="11"/>
      <c r="K27" s="11"/>
      <c r="L27" s="11"/>
      <c r="M27" s="11"/>
      <c r="N27" s="11"/>
      <c r="O27" s="11"/>
      <c r="P27" s="12"/>
    </row>
    <row r="28" spans="1:16" x14ac:dyDescent="0.25">
      <c r="A28" s="5" t="s">
        <v>25</v>
      </c>
      <c r="B28" s="60"/>
      <c r="C28" s="2"/>
      <c r="D28" s="2"/>
      <c r="E28" s="2"/>
      <c r="F28" s="2"/>
      <c r="G28" s="2"/>
      <c r="H28" s="2">
        <v>3</v>
      </c>
      <c r="I28" s="2"/>
      <c r="J28" s="2"/>
      <c r="K28" s="2"/>
      <c r="L28" s="2"/>
      <c r="M28" s="2"/>
      <c r="N28" s="2"/>
      <c r="O28" s="2"/>
      <c r="P28" s="7"/>
    </row>
    <row r="29" spans="1:16" x14ac:dyDescent="0.25">
      <c r="A29" s="10" t="s">
        <v>26</v>
      </c>
      <c r="B29" s="59"/>
      <c r="C29" s="11"/>
      <c r="D29" s="11"/>
      <c r="E29" s="11"/>
      <c r="F29" s="11"/>
      <c r="G29" s="11"/>
      <c r="H29" s="11"/>
      <c r="I29" s="11"/>
      <c r="J29" s="11">
        <v>9</v>
      </c>
      <c r="K29" s="11"/>
      <c r="L29" s="11"/>
      <c r="M29" s="11"/>
      <c r="N29" s="11"/>
      <c r="O29" s="11"/>
      <c r="P29" s="12"/>
    </row>
    <row r="30" spans="1:16" x14ac:dyDescent="0.25">
      <c r="A30" s="5" t="s">
        <v>27</v>
      </c>
      <c r="B30" s="60"/>
      <c r="C30" s="2"/>
      <c r="D30" s="2"/>
      <c r="E30" s="2"/>
      <c r="F30" s="2"/>
      <c r="G30" s="2"/>
      <c r="H30" s="2"/>
      <c r="I30" s="2"/>
      <c r="J30" s="2">
        <v>6</v>
      </c>
      <c r="K30" s="2">
        <v>12</v>
      </c>
      <c r="L30" s="2">
        <v>6</v>
      </c>
      <c r="M30" s="2"/>
      <c r="N30" s="2"/>
      <c r="O30" s="2"/>
      <c r="P30" s="7"/>
    </row>
    <row r="31" spans="1:16" x14ac:dyDescent="0.25">
      <c r="A31" s="10" t="s">
        <v>28</v>
      </c>
      <c r="B31" s="62"/>
      <c r="C31" s="6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</row>
    <row r="32" spans="1:16" x14ac:dyDescent="0.25">
      <c r="A32" s="5" t="s">
        <v>29</v>
      </c>
      <c r="B32" s="62"/>
      <c r="C32" s="61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1"/>
    </row>
    <row r="33" spans="1:17" x14ac:dyDescent="0.25">
      <c r="A33" s="10" t="s">
        <v>30</v>
      </c>
      <c r="B33" s="59"/>
      <c r="C33" s="11"/>
      <c r="D33" s="11"/>
      <c r="E33" s="11"/>
      <c r="F33" s="11"/>
      <c r="G33" s="11"/>
      <c r="H33" s="11"/>
      <c r="I33" s="11"/>
      <c r="J33" s="11">
        <v>3</v>
      </c>
      <c r="K33" s="11">
        <v>3</v>
      </c>
      <c r="L33" s="11"/>
      <c r="M33" s="11"/>
      <c r="N33" s="11"/>
      <c r="O33" s="11"/>
      <c r="P33" s="12"/>
    </row>
    <row r="34" spans="1:17" x14ac:dyDescent="0.25">
      <c r="A34" s="5" t="s">
        <v>31</v>
      </c>
      <c r="B34" s="60"/>
      <c r="C34" s="2"/>
      <c r="D34" s="2"/>
      <c r="E34" s="2"/>
      <c r="F34" s="2"/>
      <c r="G34" s="2"/>
      <c r="H34" s="2"/>
      <c r="I34" s="2"/>
      <c r="J34" s="2">
        <v>3</v>
      </c>
      <c r="K34" s="2">
        <v>3</v>
      </c>
      <c r="L34" s="2"/>
      <c r="M34" s="2"/>
      <c r="N34" s="2"/>
      <c r="O34" s="2"/>
      <c r="P34" s="7"/>
    </row>
    <row r="35" spans="1:17" x14ac:dyDescent="0.25">
      <c r="A35" s="10" t="s">
        <v>32</v>
      </c>
      <c r="B35" s="59"/>
      <c r="C35" s="11"/>
      <c r="D35" s="11"/>
      <c r="E35" s="11"/>
      <c r="F35" s="11"/>
      <c r="G35" s="11"/>
      <c r="H35" s="11"/>
      <c r="I35" s="11"/>
      <c r="J35" s="11">
        <v>9</v>
      </c>
      <c r="K35" s="11">
        <v>9</v>
      </c>
      <c r="L35" s="11">
        <v>9</v>
      </c>
      <c r="M35" s="11">
        <v>9</v>
      </c>
      <c r="N35" s="11">
        <v>9</v>
      </c>
      <c r="O35" s="11"/>
      <c r="P35" s="12"/>
    </row>
    <row r="36" spans="1:17" x14ac:dyDescent="0.25">
      <c r="A36" s="5" t="s">
        <v>33</v>
      </c>
      <c r="B36" s="60"/>
      <c r="C36" s="2"/>
      <c r="D36" s="2"/>
      <c r="E36" s="2"/>
      <c r="F36" s="2"/>
      <c r="G36" s="2"/>
      <c r="H36" s="2"/>
      <c r="I36" s="2"/>
      <c r="J36" s="2"/>
      <c r="K36" s="2"/>
      <c r="L36" s="2">
        <v>2</v>
      </c>
      <c r="M36" s="2">
        <v>2</v>
      </c>
      <c r="N36" s="2"/>
      <c r="O36" s="2"/>
      <c r="P36" s="7"/>
    </row>
    <row r="37" spans="1:17" x14ac:dyDescent="0.25">
      <c r="A37" s="10" t="s">
        <v>34</v>
      </c>
      <c r="B37" s="59"/>
      <c r="C37" s="11"/>
      <c r="D37" s="11"/>
      <c r="E37" s="11"/>
      <c r="F37" s="11"/>
      <c r="G37" s="11"/>
      <c r="H37" s="11"/>
      <c r="I37" s="11"/>
      <c r="J37" s="11">
        <v>9</v>
      </c>
      <c r="K37" s="11">
        <v>9</v>
      </c>
      <c r="L37" s="11">
        <v>9</v>
      </c>
      <c r="M37" s="11">
        <v>9</v>
      </c>
      <c r="N37" s="11">
        <v>9</v>
      </c>
      <c r="O37" s="11"/>
      <c r="P37" s="12"/>
    </row>
    <row r="38" spans="1:17" x14ac:dyDescent="0.25">
      <c r="A38" s="5" t="s">
        <v>35</v>
      </c>
      <c r="B38" s="60"/>
      <c r="C38" s="2"/>
      <c r="D38" s="2"/>
      <c r="E38" s="2"/>
      <c r="F38" s="2"/>
      <c r="G38" s="2"/>
      <c r="H38" s="2"/>
      <c r="I38" s="2"/>
      <c r="J38" s="2"/>
      <c r="K38" s="2">
        <v>3</v>
      </c>
      <c r="L38" s="2">
        <v>3</v>
      </c>
      <c r="M38" s="2"/>
      <c r="N38" s="2"/>
      <c r="O38" s="2"/>
      <c r="P38" s="7"/>
    </row>
    <row r="39" spans="1:17" x14ac:dyDescent="0.25">
      <c r="A39" s="10" t="s">
        <v>36</v>
      </c>
      <c r="B39" s="59"/>
      <c r="C39" s="11"/>
      <c r="D39" s="11"/>
      <c r="E39" s="11"/>
      <c r="F39" s="11"/>
      <c r="G39" s="11"/>
      <c r="H39" s="11"/>
      <c r="I39" s="11"/>
      <c r="J39" s="11"/>
      <c r="K39" s="11"/>
      <c r="L39" s="11">
        <v>3</v>
      </c>
      <c r="M39" s="11">
        <v>3</v>
      </c>
      <c r="N39" s="11"/>
      <c r="O39" s="11"/>
      <c r="P39" s="12"/>
    </row>
    <row r="40" spans="1:17" x14ac:dyDescent="0.25">
      <c r="A40" s="5" t="s">
        <v>37</v>
      </c>
      <c r="B40" s="60"/>
      <c r="C40" s="2"/>
      <c r="D40" s="2"/>
      <c r="E40" s="2"/>
      <c r="F40" s="2"/>
      <c r="G40" s="2"/>
      <c r="H40" s="2"/>
      <c r="I40" s="2"/>
      <c r="J40" s="2"/>
      <c r="K40" s="2"/>
      <c r="L40" s="2">
        <v>6</v>
      </c>
      <c r="M40" s="2">
        <v>12</v>
      </c>
      <c r="N40" s="2"/>
      <c r="O40" s="2"/>
      <c r="P40" s="7"/>
    </row>
    <row r="41" spans="1:17" x14ac:dyDescent="0.25">
      <c r="A41" s="10" t="s">
        <v>38</v>
      </c>
      <c r="B41" s="59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</row>
    <row r="42" spans="1:17" x14ac:dyDescent="0.25">
      <c r="A42" s="5" t="s">
        <v>39</v>
      </c>
      <c r="B42" s="6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v>15</v>
      </c>
      <c r="O42" s="2">
        <v>30</v>
      </c>
      <c r="P42" s="7">
        <v>30</v>
      </c>
    </row>
    <row r="43" spans="1:17" x14ac:dyDescent="0.25">
      <c r="A43" s="10" t="s">
        <v>40</v>
      </c>
      <c r="B43" s="59"/>
      <c r="C43" s="11"/>
      <c r="D43" s="11"/>
      <c r="E43" s="11">
        <v>2</v>
      </c>
      <c r="F43" s="11">
        <v>2</v>
      </c>
      <c r="G43" s="11">
        <v>0.5</v>
      </c>
      <c r="H43" s="11">
        <v>0.5</v>
      </c>
      <c r="I43" s="11">
        <v>0.5</v>
      </c>
      <c r="J43" s="11">
        <v>0.5</v>
      </c>
      <c r="K43" s="11">
        <v>0.5</v>
      </c>
      <c r="L43" s="11">
        <v>0.5</v>
      </c>
      <c r="M43" s="11">
        <v>0.5</v>
      </c>
      <c r="N43" s="11">
        <v>0.5</v>
      </c>
      <c r="O43" s="11">
        <v>0.5</v>
      </c>
      <c r="P43" s="12">
        <v>0.5</v>
      </c>
    </row>
    <row r="44" spans="1:17" ht="15.75" thickBot="1" x14ac:dyDescent="0.3">
      <c r="A44" s="6" t="s">
        <v>41</v>
      </c>
      <c r="B44" s="63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3"/>
      <c r="Q44" s="1"/>
    </row>
    <row r="45" spans="1:17" x14ac:dyDescent="0.25">
      <c r="A45" s="14" t="s">
        <v>44</v>
      </c>
      <c r="B45" s="16">
        <f>SUM(B3:B44)</f>
        <v>0</v>
      </c>
      <c r="C45" s="16">
        <f>SUM(C3:C44)</f>
        <v>9.5</v>
      </c>
      <c r="D45" s="16">
        <f>SUM(D3:D44)</f>
        <v>19</v>
      </c>
      <c r="E45" s="16">
        <f t="shared" ref="D45:P45" si="0">SUM(E3:E44)</f>
        <v>36</v>
      </c>
      <c r="F45" s="16">
        <f t="shared" si="0"/>
        <v>48</v>
      </c>
      <c r="G45" s="16">
        <f t="shared" si="0"/>
        <v>18.5</v>
      </c>
      <c r="H45" s="16">
        <f t="shared" si="0"/>
        <v>51.5</v>
      </c>
      <c r="I45" s="16">
        <f t="shared" si="0"/>
        <v>62.5</v>
      </c>
      <c r="J45" s="16">
        <f t="shared" si="0"/>
        <v>39.5</v>
      </c>
      <c r="K45" s="16">
        <f t="shared" si="0"/>
        <v>39.5</v>
      </c>
      <c r="L45" s="16">
        <f t="shared" si="0"/>
        <v>38.5</v>
      </c>
      <c r="M45" s="16">
        <f t="shared" si="0"/>
        <v>35.5</v>
      </c>
      <c r="N45" s="16">
        <f t="shared" si="0"/>
        <v>35.5</v>
      </c>
      <c r="O45" s="16">
        <f t="shared" si="0"/>
        <v>30.5</v>
      </c>
      <c r="P45" s="18">
        <f t="shared" si="0"/>
        <v>32.5</v>
      </c>
      <c r="Q45" s="19"/>
    </row>
    <row r="46" spans="1:17" x14ac:dyDescent="0.25">
      <c r="A46" s="14" t="s">
        <v>45</v>
      </c>
      <c r="B46" s="16">
        <f>B45</f>
        <v>0</v>
      </c>
      <c r="C46" s="16">
        <f>C45</f>
        <v>9.5</v>
      </c>
      <c r="D46" s="16">
        <f>C46+D45</f>
        <v>28.5</v>
      </c>
      <c r="E46" s="16">
        <f t="shared" ref="E46:P46" si="1">D46+E45</f>
        <v>64.5</v>
      </c>
      <c r="F46" s="16">
        <f t="shared" si="1"/>
        <v>112.5</v>
      </c>
      <c r="G46" s="16">
        <f t="shared" si="1"/>
        <v>131</v>
      </c>
      <c r="H46" s="16">
        <f t="shared" si="1"/>
        <v>182.5</v>
      </c>
      <c r="I46" s="16">
        <f t="shared" si="1"/>
        <v>245</v>
      </c>
      <c r="J46" s="16">
        <f t="shared" si="1"/>
        <v>284.5</v>
      </c>
      <c r="K46" s="16">
        <f t="shared" si="1"/>
        <v>324</v>
      </c>
      <c r="L46" s="16">
        <f t="shared" si="1"/>
        <v>362.5</v>
      </c>
      <c r="M46" s="16">
        <f t="shared" si="1"/>
        <v>398</v>
      </c>
      <c r="N46" s="16">
        <f t="shared" si="1"/>
        <v>433.5</v>
      </c>
      <c r="O46" s="16">
        <f t="shared" si="1"/>
        <v>464</v>
      </c>
      <c r="P46" s="16">
        <f t="shared" si="1"/>
        <v>496.5</v>
      </c>
    </row>
  </sheetData>
  <mergeCells count="1">
    <mergeCell ref="B1:P1"/>
  </mergeCells>
  <hyperlinks>
    <hyperlink ref="A3" r:id="rId1" tooltip="Go to Trello card" display="https://trello.com/c/WO5lYQNN"/>
    <hyperlink ref="A4" r:id="rId2" tooltip="Go to Trello card" display="https://trello.com/c/zAqzn7Ie"/>
    <hyperlink ref="A5" r:id="rId3" tooltip="Go to Trello card" display="https://trello.com/c/8kfel6Z6"/>
    <hyperlink ref="A6" r:id="rId4" tooltip="Go to Trello card" display="https://trello.com/c/kXAy2N1X"/>
    <hyperlink ref="A7" r:id="rId5" tooltip="Go to Trello card" display="https://trello.com/c/y6NJiklg"/>
    <hyperlink ref="A8" r:id="rId6" tooltip="Go to Trello card" display="https://trello.com/c/jVuhIXKs"/>
    <hyperlink ref="A9" r:id="rId7" tooltip="Go to Trello card" display="https://trello.com/c/KeVlvfGV"/>
    <hyperlink ref="A10" r:id="rId8" tooltip="Go to Trello card" display="https://trello.com/c/fq5bxVCp"/>
    <hyperlink ref="A11" r:id="rId9" tooltip="Go to Trello card" display="https://trello.com/c/8LCium6B"/>
    <hyperlink ref="A12" r:id="rId10" tooltip="Go to Trello card" display="https://trello.com/c/JbjLMrrQ"/>
    <hyperlink ref="A13" r:id="rId11" tooltip="Go to Trello card" display="https://trello.com/c/Yay37DYj"/>
    <hyperlink ref="A14" r:id="rId12" tooltip="Go to Trello card" display="https://trello.com/c/OOScutbH"/>
    <hyperlink ref="A15" r:id="rId13" tooltip="Go to Trello card" display="https://trello.com/c/qWkfQeMv"/>
    <hyperlink ref="A16" r:id="rId14" tooltip="Go to Trello card" display="https://trello.com/c/cmS7QA05"/>
    <hyperlink ref="A17" r:id="rId15" tooltip="Go to Trello card" display="https://trello.com/c/vlAqCheN"/>
    <hyperlink ref="A18" r:id="rId16" tooltip="Go to Trello card" display="https://trello.com/c/6rXJEYjj"/>
    <hyperlink ref="A19" r:id="rId17" tooltip="Go to Trello card" display="https://trello.com/c/ZyA3mONR"/>
    <hyperlink ref="A20" r:id="rId18" tooltip="Go to Trello card" display="https://trello.com/c/VaDLeSka"/>
    <hyperlink ref="A21" r:id="rId19" tooltip="Go to Trello card" display="https://trello.com/c/OZ5eOZhq"/>
    <hyperlink ref="A22" r:id="rId20" tooltip="Go to Trello card" display="https://trello.com/c/cKwMwuv7"/>
    <hyperlink ref="A23" r:id="rId21" tooltip="Go to Trello card" display="https://trello.com/c/Ydbm6hAk"/>
    <hyperlink ref="A24" r:id="rId22" tooltip="Go to Trello card" display="https://trello.com/c/EBPJMwuL"/>
    <hyperlink ref="A25" r:id="rId23" tooltip="Go to Trello card" display="https://trello.com/c/Bjw3pE2P"/>
    <hyperlink ref="A26" r:id="rId24" tooltip="Go to Trello card" display="https://trello.com/c/RiiVSjzL"/>
    <hyperlink ref="A27" r:id="rId25" tooltip="Go to Trello card" display="https://trello.com/c/pvLMTg07"/>
    <hyperlink ref="A28" r:id="rId26" tooltip="Go to Trello card" display="https://trello.com/c/usZycTUZ"/>
    <hyperlink ref="A29" r:id="rId27" tooltip="Go to Trello card" display="https://trello.com/c/IvaABhTB"/>
    <hyperlink ref="A30" r:id="rId28" tooltip="Go to Trello card" display="https://trello.com/c/ItIzgsbA"/>
    <hyperlink ref="A31" r:id="rId29" tooltip="Go to Trello card" display="https://trello.com/c/mLbbB0Xg"/>
    <hyperlink ref="A32" r:id="rId30" tooltip="Go to Trello card" display="https://trello.com/c/itAPMAhZ"/>
    <hyperlink ref="A33" r:id="rId31" tooltip="Go to Trello card" display="https://trello.com/c/XvDBzLHY"/>
    <hyperlink ref="A34" r:id="rId32" tooltip="Go to Trello card" display="https://trello.com/c/VIYOibO9"/>
    <hyperlink ref="A35" r:id="rId33" tooltip="Go to Trello card" display="https://trello.com/c/icKJTMJz"/>
    <hyperlink ref="A36" r:id="rId34" tooltip="Go to Trello card" display="https://trello.com/c/UdenkUsU"/>
    <hyperlink ref="A37" r:id="rId35" tooltip="Go to Trello card" display="https://trello.com/c/E3MGQv9U"/>
    <hyperlink ref="A38" r:id="rId36" tooltip="Go to Trello card" display="https://trello.com/c/i5df3zvR"/>
    <hyperlink ref="A39" r:id="rId37" tooltip="Go to Trello card" display="https://trello.com/c/17Lb7ijg"/>
    <hyperlink ref="A40" r:id="rId38" tooltip="Go to Trello card" display="https://trello.com/c/F9sZzn8p"/>
    <hyperlink ref="A41" r:id="rId39" tooltip="Go to Trello card" display="https://trello.com/c/c3gJ5JYO"/>
    <hyperlink ref="A42" r:id="rId40" tooltip="Go to Trello card" display="https://trello.com/c/xL8Cz5ju"/>
    <hyperlink ref="A43" r:id="rId41" tooltip="Go to Trello card" display="https://trello.com/c/bfX0VG6K"/>
    <hyperlink ref="A44" r:id="rId42" tooltip="Go to Trello card" display="https://trello.com/c/VsY2jEm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6" sqref="E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Dépensé</vt:lpstr>
      <vt:lpstr>%Accomplissement</vt:lpstr>
      <vt:lpstr>Prévus</vt:lpstr>
      <vt:lpstr>Courbe 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</dc:creator>
  <cp:lastModifiedBy>Philippe</cp:lastModifiedBy>
  <dcterms:created xsi:type="dcterms:W3CDTF">2017-02-09T14:40:02Z</dcterms:created>
  <dcterms:modified xsi:type="dcterms:W3CDTF">2017-02-09T16:58:24Z</dcterms:modified>
</cp:coreProperties>
</file>