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\Desktop\Studies\MSc-DataScience\Statistical Learning\Assignments\Assignment2\deliverables\test\"/>
    </mc:Choice>
  </mc:AlternateContent>
  <bookViews>
    <workbookView xWindow="0" yWindow="0" windowWidth="23040" windowHeight="8508"/>
  </bookViews>
  <sheets>
    <sheet name="lda_confusion_matrix" sheetId="1" r:id="rId1"/>
  </sheets>
  <calcPr calcId="171027"/>
</workbook>
</file>

<file path=xl/calcChain.xml><?xml version="1.0" encoding="utf-8"?>
<calcChain xmlns="http://schemas.openxmlformats.org/spreadsheetml/2006/main">
  <c r="B19" i="1" l="1"/>
  <c r="C18" i="1"/>
  <c r="C19" i="1"/>
  <c r="B18" i="1"/>
  <c r="B13" i="1"/>
  <c r="B15" i="1" s="1"/>
  <c r="C13" i="1"/>
  <c r="B14" i="1"/>
  <c r="C14" i="1"/>
  <c r="H3" i="1" s="1"/>
  <c r="C9" i="1"/>
  <c r="G3" i="1" s="1"/>
  <c r="C8" i="1"/>
  <c r="B8" i="1"/>
  <c r="G5" i="1" s="1"/>
  <c r="A19" i="1"/>
  <c r="A18" i="1"/>
  <c r="A14" i="1"/>
  <c r="A13" i="1"/>
  <c r="B9" i="1"/>
  <c r="A4" i="1"/>
  <c r="A3" i="1"/>
  <c r="A2" i="1"/>
  <c r="I5" i="1" l="1"/>
  <c r="I3" i="1"/>
  <c r="B10" i="1"/>
  <c r="G4" i="1"/>
  <c r="H4" i="1"/>
  <c r="I4" i="1"/>
  <c r="H2" i="1"/>
  <c r="I2" i="1"/>
  <c r="H5" i="1"/>
  <c r="B20" i="1"/>
  <c r="G2" i="1"/>
</calcChain>
</file>

<file path=xl/sharedStrings.xml><?xml version="1.0" encoding="utf-8"?>
<sst xmlns="http://schemas.openxmlformats.org/spreadsheetml/2006/main" count="22" uniqueCount="16">
  <si>
    <t>Down</t>
  </si>
  <si>
    <t>Neutral</t>
  </si>
  <si>
    <t>Up</t>
  </si>
  <si>
    <t>Down Vs Neutral + Up</t>
  </si>
  <si>
    <t>Specifity (i.e. tue negative rate)</t>
  </si>
  <si>
    <t>Sensitivity (i.e. True Positive Rate), a.k..a Recall</t>
  </si>
  <si>
    <t>Precision (i.e. positive predicted values)</t>
  </si>
  <si>
    <t>Neutral Vs  Down + Up</t>
  </si>
  <si>
    <t>Up Vs  Down + Neutral</t>
  </si>
  <si>
    <t>F1-Score (i.e. is the harmonic mean of precision and sensitivity)</t>
  </si>
  <si>
    <t>Measures / Cases</t>
  </si>
  <si>
    <t>Neutral +Up</t>
  </si>
  <si>
    <t>Total</t>
  </si>
  <si>
    <t>Down+Up</t>
  </si>
  <si>
    <t>Down+Neutral</t>
  </si>
  <si>
    <t>Neutral+Up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</si>
</sst>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0" fillId="0" borderId="13" xfId="0" applyBorder="1"/>
    <xf numFmtId="0" fontId="0" fillId="0" borderId="16" xfId="0" applyBorder="1"/>
    <xf numFmtId="10" fontId="0" fillId="0" borderId="14" xfId="0" applyNumberFormat="1" applyBorder="1"/>
    <xf numFmtId="10" fontId="0" fillId="0" borderId="15" xfId="0" applyNumberFormat="1" applyBorder="1"/>
    <xf numFmtId="10" fontId="0" fillId="0" borderId="17" xfId="0" applyNumberFormat="1" applyBorder="1"/>
    <xf numFmtId="10" fontId="0" fillId="0" borderId="18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10" sqref="I10"/>
    </sheetView>
  </sheetViews>
  <sheetFormatPr defaultRowHeight="14.4" x14ac:dyDescent="0.3"/>
  <cols>
    <col min="1" max="1" width="14.109375" bestFit="1" customWidth="1"/>
    <col min="2" max="2" width="9.5546875" customWidth="1"/>
    <col min="3" max="3" width="14.109375" bestFit="1" customWidth="1"/>
    <col min="5" max="5" width="3.44140625" customWidth="1"/>
    <col min="6" max="6" width="53.109375" bestFit="1" customWidth="1"/>
    <col min="7" max="7" width="19.5546875" bestFit="1" customWidth="1"/>
    <col min="8" max="9" width="20" bestFit="1" customWidth="1"/>
  </cols>
  <sheetData>
    <row r="1" spans="1:9" ht="15" thickTop="1" x14ac:dyDescent="0.3">
      <c r="B1" s="1" t="s">
        <v>0</v>
      </c>
      <c r="C1" s="1" t="s">
        <v>1</v>
      </c>
      <c r="D1" s="1" t="s">
        <v>2</v>
      </c>
      <c r="F1" s="2" t="s">
        <v>10</v>
      </c>
      <c r="G1" s="3" t="s">
        <v>3</v>
      </c>
      <c r="H1" s="3" t="s">
        <v>7</v>
      </c>
      <c r="I1" s="4" t="s">
        <v>8</v>
      </c>
    </row>
    <row r="2" spans="1:9" x14ac:dyDescent="0.3">
      <c r="A2" s="1" t="str">
        <f>B1</f>
        <v>Down</v>
      </c>
      <c r="B2">
        <v>13.49</v>
      </c>
      <c r="C2">
        <v>1.96</v>
      </c>
      <c r="D2">
        <v>0.87</v>
      </c>
      <c r="F2" s="5" t="s">
        <v>5</v>
      </c>
      <c r="G2" s="7">
        <f>B8/(B8+C8)</f>
        <v>0.82659313725490191</v>
      </c>
      <c r="H2" s="7">
        <f>B13/(B13+C13)</f>
        <v>0.81129822047056022</v>
      </c>
      <c r="I2" s="8">
        <f>B18/(B18+C18)</f>
        <v>0.76260434056761273</v>
      </c>
    </row>
    <row r="3" spans="1:9" x14ac:dyDescent="0.3">
      <c r="A3" s="1" t="str">
        <f>C1</f>
        <v>Neutral</v>
      </c>
      <c r="B3">
        <v>4.51</v>
      </c>
      <c r="C3">
        <v>67.930000000000007</v>
      </c>
      <c r="D3">
        <v>11.29</v>
      </c>
      <c r="F3" s="5" t="s">
        <v>4</v>
      </c>
      <c r="G3" s="7">
        <f>C9/(C9+B9)</f>
        <v>0.96032723434201261</v>
      </c>
      <c r="H3" s="7">
        <f>C14/(C14+B14)</f>
        <v>0.80397665874216551</v>
      </c>
      <c r="I3" s="8">
        <f>C19/(C19+B19)</f>
        <v>0.87846076961519248</v>
      </c>
    </row>
    <row r="4" spans="1:9" x14ac:dyDescent="0.3">
      <c r="A4" s="1" t="str">
        <f>D1</f>
        <v>Up</v>
      </c>
      <c r="B4">
        <v>0</v>
      </c>
      <c r="C4">
        <v>7.11</v>
      </c>
      <c r="D4">
        <v>22.84</v>
      </c>
      <c r="F4" s="5" t="s">
        <v>6</v>
      </c>
      <c r="G4" s="7">
        <f>B8/(B8+B9)</f>
        <v>0.74944444444444447</v>
      </c>
      <c r="H4" s="7">
        <f>B13/(B13+B14)</f>
        <v>0.88220779220779233</v>
      </c>
      <c r="I4" s="8">
        <f>B18/(B18+B19)</f>
        <v>0.65257142857142858</v>
      </c>
    </row>
    <row r="5" spans="1:9" ht="15" thickBot="1" x14ac:dyDescent="0.35">
      <c r="F5" s="6" t="s">
        <v>9</v>
      </c>
      <c r="G5" s="9">
        <f>2*B8/(2*B8+B9+C8)</f>
        <v>0.78613053613053618</v>
      </c>
      <c r="H5" s="9">
        <f>2*B13/(2*B13+B14+C13)</f>
        <v>0.84526846263920863</v>
      </c>
      <c r="I5" s="10">
        <f>2*B18/(2*B18+B19+C18)</f>
        <v>0.70331023864511155</v>
      </c>
    </row>
    <row r="6" spans="1:9" ht="15" thickTop="1" x14ac:dyDescent="0.3"/>
    <row r="7" spans="1:9" x14ac:dyDescent="0.3">
      <c r="B7" s="1" t="s">
        <v>0</v>
      </c>
      <c r="C7" s="1" t="s">
        <v>15</v>
      </c>
    </row>
    <row r="8" spans="1:9" x14ac:dyDescent="0.3">
      <c r="A8" s="1" t="s">
        <v>0</v>
      </c>
      <c r="B8">
        <f>B2</f>
        <v>13.49</v>
      </c>
      <c r="C8">
        <f>C2+D2</f>
        <v>2.83</v>
      </c>
    </row>
    <row r="9" spans="1:9" x14ac:dyDescent="0.3">
      <c r="A9" s="1" t="s">
        <v>11</v>
      </c>
      <c r="B9">
        <f>B4+B3</f>
        <v>4.51</v>
      </c>
      <c r="C9">
        <f>C3+D3+C4+D4</f>
        <v>109.17</v>
      </c>
    </row>
    <row r="10" spans="1:9" x14ac:dyDescent="0.3">
      <c r="A10" t="s">
        <v>12</v>
      </c>
      <c r="B10">
        <f>SUM(B8:C9)</f>
        <v>130</v>
      </c>
    </row>
    <row r="12" spans="1:9" x14ac:dyDescent="0.3">
      <c r="B12" s="1" t="s">
        <v>1</v>
      </c>
      <c r="C12" s="1" t="s">
        <v>13</v>
      </c>
    </row>
    <row r="13" spans="1:9" x14ac:dyDescent="0.3">
      <c r="A13" s="1" t="str">
        <f>B12</f>
        <v>Neutral</v>
      </c>
      <c r="B13">
        <f>C3</f>
        <v>67.930000000000007</v>
      </c>
      <c r="C13">
        <f>B3+D3</f>
        <v>15.799999999999999</v>
      </c>
    </row>
    <row r="14" spans="1:9" x14ac:dyDescent="0.3">
      <c r="A14" s="1" t="str">
        <f>C12</f>
        <v>Down+Up</v>
      </c>
      <c r="B14">
        <f>C2+C4</f>
        <v>9.07</v>
      </c>
      <c r="C14">
        <f>B2+D2+B4+D4</f>
        <v>37.200000000000003</v>
      </c>
    </row>
    <row r="15" spans="1:9" x14ac:dyDescent="0.3">
      <c r="A15" t="s">
        <v>12</v>
      </c>
      <c r="B15">
        <f>SUM(B13:C14)</f>
        <v>130</v>
      </c>
    </row>
    <row r="17" spans="1:3" x14ac:dyDescent="0.3">
      <c r="B17" s="1" t="s">
        <v>2</v>
      </c>
      <c r="C17" s="1" t="s">
        <v>14</v>
      </c>
    </row>
    <row r="18" spans="1:3" x14ac:dyDescent="0.3">
      <c r="A18" s="1" t="str">
        <f>B17</f>
        <v>Up</v>
      </c>
      <c r="B18">
        <f>D4</f>
        <v>22.84</v>
      </c>
      <c r="C18">
        <f>SUM(B4:C4)</f>
        <v>7.11</v>
      </c>
    </row>
    <row r="19" spans="1:3" x14ac:dyDescent="0.3">
      <c r="A19" s="1" t="str">
        <f>C17</f>
        <v>Down+Neutral</v>
      </c>
      <c r="B19">
        <f>SUM(D2:D3)</f>
        <v>12.159999999999998</v>
      </c>
      <c r="C19">
        <f>SUM(B2:C3)</f>
        <v>87.890000000000015</v>
      </c>
    </row>
    <row r="20" spans="1:3" x14ac:dyDescent="0.3">
      <c r="A20" t="s">
        <v>12</v>
      </c>
      <c r="B20">
        <f>SUM(B18:C19)</f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lda_confusion_matrix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</cp:lastModifiedBy>
  <dcterms:created xsi:type="dcterms:W3CDTF">2017-04-04T12:44:38Z</dcterms:created>
  <dcterms:modified xsi:type="dcterms:W3CDTF">2017-04-04T15:34:03Z</dcterms:modified>
</cp:coreProperties>
</file>