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Бакыт\OneDrive\Документы\ИСП-207\Информационные технологии\Практические работы\"/>
    </mc:Choice>
  </mc:AlternateContent>
  <bookViews>
    <workbookView xWindow="240" yWindow="105" windowWidth="14805" windowHeight="8010" activeTab="1"/>
  </bookViews>
  <sheets>
    <sheet name="Задания 1-2" sheetId="1" r:id="rId1"/>
    <sheet name="Задание 3" sheetId="7" r:id="rId2"/>
    <sheet name="Задание 4" sheetId="6" r:id="rId3"/>
    <sheet name="Задание 5" sheetId="5" r:id="rId4"/>
    <sheet name="Задание 6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7" l="1"/>
  <c r="H7" i="7"/>
  <c r="G7" i="7"/>
  <c r="F7" i="7"/>
  <c r="E7" i="7"/>
  <c r="C7" i="7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 l="1"/>
  <c r="D11" i="1" l="1"/>
  <c r="C11" i="1"/>
  <c r="B11" i="1"/>
  <c r="E10" i="1"/>
  <c r="E11" i="1" s="1"/>
  <c r="E9" i="1"/>
  <c r="E8" i="1"/>
  <c r="E7" i="1"/>
  <c r="D4" i="1"/>
  <c r="C4" i="1"/>
  <c r="B4" i="1"/>
  <c r="A4" i="1"/>
</calcChain>
</file>

<file path=xl/sharedStrings.xml><?xml version="1.0" encoding="utf-8"?>
<sst xmlns="http://schemas.openxmlformats.org/spreadsheetml/2006/main" count="81" uniqueCount="76">
  <si>
    <t>Практическая работа №2        Асылбек уулу Бакыта из группы ИСП-207</t>
  </si>
  <si>
    <t>Декабрь</t>
  </si>
  <si>
    <t>Октябрь</t>
  </si>
  <si>
    <t>Ноябрь</t>
  </si>
  <si>
    <t>Среднее значение</t>
  </si>
  <si>
    <t>Всего</t>
  </si>
  <si>
    <t>Молоко</t>
  </si>
  <si>
    <t>Масло</t>
  </si>
  <si>
    <t>Творог</t>
  </si>
  <si>
    <t>Сметана</t>
  </si>
  <si>
    <t>ФИО</t>
  </si>
  <si>
    <t>Телефон</t>
  </si>
  <si>
    <t>X</t>
  </si>
  <si>
    <t>y = sin3x*cos x</t>
  </si>
  <si>
    <t>Курс</t>
  </si>
  <si>
    <t>Возраст</t>
  </si>
  <si>
    <t>Дата рождения</t>
  </si>
  <si>
    <t>Дата зачисления</t>
  </si>
  <si>
    <t>Попов Дмитрий Артемович</t>
  </si>
  <si>
    <t>Некрасова Ксения Георгиевна</t>
  </si>
  <si>
    <t>Рязанов Илья Юрьевич</t>
  </si>
  <si>
    <t>Миронова Мария Александровна</t>
  </si>
  <si>
    <t>Быстрова Елена Евгеньевна</t>
  </si>
  <si>
    <t>Зубенко Михаил Петрович</t>
  </si>
  <si>
    <t>Федоров Михаил Григорьевич</t>
  </si>
  <si>
    <t>Шершуков Виктор Кузьмич</t>
  </si>
  <si>
    <t>Бляблин Павел Сергеевич</t>
  </si>
  <si>
    <t>Бодалян Оксана Геннадиевна</t>
  </si>
  <si>
    <t>Герасимов Александр Платонович</t>
  </si>
  <si>
    <t>Леденева Софья Ильинична</t>
  </si>
  <si>
    <t>Ватолкина Светлана Эдуардовна</t>
  </si>
  <si>
    <t>Волик Борис Степанович</t>
  </si>
  <si>
    <t>Битова Анастасия Юрьевна</t>
  </si>
  <si>
    <t>Кириллов Валентин Владиславович</t>
  </si>
  <si>
    <t>Оверченкова Оксана Михайловна</t>
  </si>
  <si>
    <t>Средний балл</t>
  </si>
  <si>
    <t>Асылбек уулу Бакыт -</t>
  </si>
  <si>
    <t>Дударь Георгий Алексеевич</t>
  </si>
  <si>
    <t>отобразите студентов, имеющих наивысший средний балл</t>
  </si>
  <si>
    <t>отобразите три фамилии самых молодых студентов</t>
  </si>
  <si>
    <t>Постройте график функции y = sin3x*cos x на интервале x [0.1; 2.0] с шагом 0.1</t>
  </si>
  <si>
    <t>Задание 2</t>
  </si>
  <si>
    <t>Задание 1</t>
  </si>
  <si>
    <t>Примечание</t>
  </si>
  <si>
    <t>Очень важный</t>
  </si>
  <si>
    <t>Важный</t>
  </si>
  <si>
    <t>Обычный</t>
  </si>
  <si>
    <t>8 977 666 55 44</t>
  </si>
  <si>
    <t>8 977 448 69 22</t>
  </si>
  <si>
    <t>8 977 333 44 40</t>
  </si>
  <si>
    <t>Фамилия и Имя</t>
  </si>
  <si>
    <t>Бляблин Павел</t>
  </si>
  <si>
    <t>Некрасов Фред</t>
  </si>
  <si>
    <t>Шлепа</t>
  </si>
  <si>
    <t>8 977 555 11 20</t>
  </si>
  <si>
    <t>8 977 888 98 34</t>
  </si>
  <si>
    <t>Тарасенко Максим</t>
  </si>
  <si>
    <t>Броен Мапс</t>
  </si>
  <si>
    <t>по возрастанию номеров телефонов</t>
  </si>
  <si>
    <t>по алфавитному порядку фамилий</t>
  </si>
  <si>
    <t>создать пользовательский список сортировки и выполнить сортировку справочника по степени важности телефонов</t>
  </si>
  <si>
    <t>выполнить сортировку справочника по степени важности телефонов и затем по алфавитному порядку фамилий</t>
  </si>
  <si>
    <t>Годы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</si>
  <si>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</si>
  <si>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</si>
  <si>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</si>
  <si>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</si>
  <si>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</si>
  <si>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</si>
  <si>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</si>
  <si>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</si>
  <si>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</si>
  <si>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Макс. за 3 года</t>
  </si>
  <si>
    <t>Сум. за 3 года</t>
  </si>
  <si>
    <t>Среднемесячное за 3 года</t>
  </si>
  <si>
    <t>Среднемесячное по годам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</si>
</sst>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theme="1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5" xfId="0" applyFont="1" applyBorder="1"/>
    <xf numFmtId="0" fontId="2" fillId="2" borderId="5" xfId="0" applyFont="1" applyFill="1" applyBorder="1"/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13" xfId="0" applyFont="1" applyBorder="1"/>
    <xf numFmtId="0" fontId="3" fillId="3" borderId="1" xfId="0" applyFont="1" applyFill="1" applyBorder="1"/>
    <xf numFmtId="0" fontId="3" fillId="3" borderId="12" xfId="0" applyFont="1" applyFill="1" applyBorder="1"/>
    <xf numFmtId="0" fontId="2" fillId="2" borderId="10" xfId="0" applyFont="1" applyFill="1" applyBorder="1"/>
    <xf numFmtId="0" fontId="2" fillId="0" borderId="6" xfId="0" applyFont="1" applyBorder="1"/>
    <xf numFmtId="0" fontId="2" fillId="2" borderId="6" xfId="0" applyFont="1" applyFill="1" applyBorder="1"/>
    <xf numFmtId="0" fontId="2" fillId="2" borderId="11" xfId="0" applyFont="1" applyFill="1" applyBorder="1"/>
    <xf numFmtId="0" fontId="2" fillId="0" borderId="8" xfId="0" applyFont="1" applyBorder="1"/>
    <xf numFmtId="0" fontId="2" fillId="2" borderId="9" xfId="0" applyFont="1" applyFill="1" applyBorder="1"/>
    <xf numFmtId="0" fontId="2" fillId="2" borderId="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4" fontId="2" fillId="0" borderId="5" xfId="0" applyNumberFormat="1" applyFont="1" applyBorder="1"/>
    <xf numFmtId="0" fontId="4" fillId="0" borderId="5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5" xfId="0" applyFont="1" applyBorder="1"/>
    <xf numFmtId="0" fontId="1" fillId="0" borderId="0" xfId="0" applyFont="1" applyBorder="1"/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'Задание 6'!$B$2:$B$21</c:f>
              <c:numCache>
                <c:formatCode>General</c:formatCode>
                <c:ptCount val="20"/>
                <c:pt idx="0">
                  <c:v>0.2940438365518559</c:v>
                </c:pt>
                <c:pt idx="1">
                  <c:v>0.55338721660408674</c:v>
                </c:pt>
                <c:pt idx="2">
                  <c:v>0.74834077968113077</c:v>
                </c:pt>
                <c:pt idx="3">
                  <c:v>0.85846484697051406</c:v>
                </c:pt>
                <c:pt idx="4">
                  <c:v>0.87538420581678911</c:v>
                </c:pt>
                <c:pt idx="5">
                  <c:v>0.80375113325918868</c:v>
                </c:pt>
                <c:pt idx="6">
                  <c:v>0.66021894007218274</c:v>
                </c:pt>
                <c:pt idx="7">
                  <c:v>0.47059972980696241</c:v>
                </c:pt>
                <c:pt idx="8">
                  <c:v>0.26566359379167126</c:v>
                </c:pt>
                <c:pt idx="9">
                  <c:v>7.6247465758876726E-2</c:v>
                </c:pt>
                <c:pt idx="10">
                  <c:v>-7.1552835034963E-2</c:v>
                </c:pt>
                <c:pt idx="11">
                  <c:v>-0.16035071414234478</c:v>
                </c:pt>
                <c:pt idx="12">
                  <c:v>-0.18397664194934454</c:v>
                </c:pt>
                <c:pt idx="13">
                  <c:v>-0.14813924385820823</c:v>
                </c:pt>
                <c:pt idx="14">
                  <c:v>-6.9147745069529323E-2</c:v>
                </c:pt>
                <c:pt idx="15">
                  <c:v>2.9087530711456776E-2</c:v>
                </c:pt>
                <c:pt idx="16">
                  <c:v>0.11928612455588848</c:v>
                </c:pt>
                <c:pt idx="17">
                  <c:v>0.17557371027715032</c:v>
                </c:pt>
                <c:pt idx="18">
                  <c:v>0.17803089054438384</c:v>
                </c:pt>
                <c:pt idx="19">
                  <c:v>0.11627787565772676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149-A0A7-DB9EF497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58216"/>
        <c:axId val="318868712"/>
      </c:lineChart>
      <c:catAx>
        <c:axId val="31885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712"/>
        <c:crosses val="autoZero"/>
        <c:auto val="1"/>
        <c:lblAlgn val="ctr"/>
        <c:lblOffset val="100"/>
        <c:noMultiLvlLbl val="0"/>
      </c:catAx>
      <c:valAx>
        <c:axId val="3188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21897</xdr:colOff>
      <xdr:row>0</xdr:row>
      <xdr:rowOff>229914</xdr:rowOff>
    </xdr:from>
    <xdr:to>
      <xdr:col>2</xdr:col>
      <xdr:colOff>6864568</xdr:colOff>
      <xdr:row>21</xdr:row>
      <xdr:rowOff>10949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Таблица8" displayName="Таблица8" ref="A1:M4" totalsRowShown="0" headerRowDxfId="13" dataDxfId="15" headerRowBorderDxfId="14">
  <autoFilter ref="A1:M4"/>
  <tableColumns count="13">
    <tableColumn id="1" name="Годы" dataDxfId="12"/>
    <tableColumn id="2" name="Январь" dataDxfId="11"/>
    <tableColumn id="3" name="Февраль" dataDxfId="10"/>
    <tableColumn id="4" name="Март" dataDxfId="9"/>
    <tableColumn id="5" name="Апрель" dataDxfId="8"/>
    <tableColumn id="6" name="Май" dataDxfId="7"/>
    <tableColumn id="7" name="Июнь" dataDxfId="6"/>
    <tableColumn id="8" name="Июль" dataDxfId="5"/>
    <tableColumn id="9" name="Август" dataDxfId="4"/>
    <tableColumn id="10" name="Сентябрь" dataDxfId="3"/>
    <tableColumn id="11" name="Октябрь" dataDxfId="2"/>
    <tableColumn id="12" name="Ноябрь" dataDxfId="1"/>
    <tableColumn id="13" name="Декабрь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7" name="Таблица7" displayName="Таблица7" ref="A1:C6" totalsRowShown="0" headerRowDxfId="19" dataDxfId="21" headerRowBorderDxfId="20">
  <autoFilter ref="A1:C6"/>
  <sortState ref="A2:C6">
    <sortCondition ref="C2:C6" customList="Очень важный,Важный,Обычный"/>
  </sortState>
  <tableColumns count="3">
    <tableColumn id="1" name="Фамилия и Имя" dataDxfId="18"/>
    <tableColumn id="2" name="Телефон" dataDxfId="17"/>
    <tableColumn id="3" name="Примечание" dataDxfId="1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A1:F20" totalsRowShown="0" headerRowDxfId="23" dataDxfId="22" headerRowBorderDxfId="30">
  <autoFilter ref="A1:F20"/>
  <sortState ref="A2:F20">
    <sortCondition descending="1" ref="F1:F20"/>
  </sortState>
  <tableColumns count="6">
    <tableColumn id="1" name="ФИО" dataDxfId="29"/>
    <tableColumn id="2" name="Возраст" dataDxfId="28"/>
    <tableColumn id="3" name="Курс" dataDxfId="27"/>
    <tableColumn id="4" name="Дата рождения" dataDxfId="26"/>
    <tableColumn id="5" name="Дата зачисления" dataDxfId="25"/>
    <tableColumn id="6" name="Средний балл" dataDxfId="2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3" sqref="C13"/>
    </sheetView>
  </sheetViews>
  <sheetFormatPr defaultRowHeight="18.75" x14ac:dyDescent="0.3"/>
  <cols>
    <col min="1" max="5" width="28.5703125" style="19" customWidth="1"/>
    <col min="6" max="16384" width="9.140625" style="19"/>
  </cols>
  <sheetData>
    <row r="1" spans="1:11" ht="19.5" thickBot="1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19.5" thickBot="1" x14ac:dyDescent="0.35"/>
    <row r="3" spans="1:11" ht="19.5" thickBot="1" x14ac:dyDescent="0.35">
      <c r="A3" s="16" t="s">
        <v>42</v>
      </c>
      <c r="B3" s="17"/>
      <c r="C3" s="17"/>
      <c r="D3" s="18"/>
    </row>
    <row r="4" spans="1:11" x14ac:dyDescent="0.3">
      <c r="A4" s="20">
        <f>LN(9)</f>
        <v>2.1972245773362196</v>
      </c>
      <c r="B4" s="20">
        <f>EXP(4)</f>
        <v>54.598150033144236</v>
      </c>
      <c r="C4" s="20">
        <f>SIN(1)</f>
        <v>0.8414709848078965</v>
      </c>
      <c r="D4" s="20">
        <f>COS(0)</f>
        <v>1</v>
      </c>
    </row>
    <row r="5" spans="1:11" ht="19.5" thickBot="1" x14ac:dyDescent="0.35"/>
    <row r="6" spans="1:11" ht="20.25" thickBot="1" x14ac:dyDescent="0.4">
      <c r="A6" s="21" t="s">
        <v>41</v>
      </c>
      <c r="B6" s="21" t="s">
        <v>2</v>
      </c>
      <c r="C6" s="21" t="s">
        <v>3</v>
      </c>
      <c r="D6" s="21" t="s">
        <v>1</v>
      </c>
      <c r="E6" s="22" t="s">
        <v>4</v>
      </c>
    </row>
    <row r="7" spans="1:11" x14ac:dyDescent="0.3">
      <c r="A7" s="23" t="s">
        <v>6</v>
      </c>
      <c r="B7" s="23">
        <v>90</v>
      </c>
      <c r="C7" s="23">
        <v>105</v>
      </c>
      <c r="D7" s="23">
        <v>130</v>
      </c>
      <c r="E7" s="13">
        <f>AVERAGE(B7:D7)</f>
        <v>108.33333333333333</v>
      </c>
    </row>
    <row r="8" spans="1:11" x14ac:dyDescent="0.3">
      <c r="A8" s="24" t="s">
        <v>7</v>
      </c>
      <c r="B8" s="24">
        <v>50</v>
      </c>
      <c r="C8" s="24">
        <v>90</v>
      </c>
      <c r="D8" s="24">
        <v>108</v>
      </c>
      <c r="E8" s="12">
        <f>AVERAGE(B8:D8)</f>
        <v>82.666666666666671</v>
      </c>
    </row>
    <row r="9" spans="1:11" x14ac:dyDescent="0.3">
      <c r="A9" s="25" t="s">
        <v>8</v>
      </c>
      <c r="B9" s="25">
        <v>70</v>
      </c>
      <c r="C9" s="25">
        <v>80</v>
      </c>
      <c r="D9" s="25">
        <v>99</v>
      </c>
      <c r="E9" s="26">
        <f>AVERAGE(B9:D9)</f>
        <v>83</v>
      </c>
    </row>
    <row r="10" spans="1:11" x14ac:dyDescent="0.3">
      <c r="A10" s="24" t="s">
        <v>9</v>
      </c>
      <c r="B10" s="24">
        <v>90</v>
      </c>
      <c r="C10" s="24">
        <v>110</v>
      </c>
      <c r="D10" s="24">
        <v>120</v>
      </c>
      <c r="E10" s="27">
        <f>AVERAGE(B10:D10)</f>
        <v>106.66666666666667</v>
      </c>
    </row>
    <row r="11" spans="1:11" ht="19.5" thickBot="1" x14ac:dyDescent="0.35">
      <c r="A11" s="28" t="s">
        <v>5</v>
      </c>
      <c r="B11" s="28">
        <f>SUM(B7:B10)</f>
        <v>300</v>
      </c>
      <c r="C11" s="28">
        <f>SUM(C7:C10)</f>
        <v>385</v>
      </c>
      <c r="D11" s="28">
        <f>SUM(D7:D10)</f>
        <v>457</v>
      </c>
      <c r="E11" s="29">
        <f>SUM(E7:E10)</f>
        <v>380.66666666666669</v>
      </c>
    </row>
  </sheetData>
  <mergeCells count="2">
    <mergeCell ref="A1:K1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11" sqref="G11"/>
    </sheetView>
  </sheetViews>
  <sheetFormatPr defaultColWidth="12.7109375" defaultRowHeight="18.75" x14ac:dyDescent="0.3"/>
  <cols>
    <col min="1" max="9" width="15.140625" style="1" customWidth="1"/>
    <col min="10" max="13" width="16.5703125" style="1" customWidth="1"/>
    <col min="14" max="16384" width="12.7109375" style="1"/>
  </cols>
  <sheetData>
    <row r="1" spans="1:13" x14ac:dyDescent="0.3">
      <c r="A1" s="9" t="s">
        <v>62</v>
      </c>
      <c r="B1" s="10" t="s">
        <v>63</v>
      </c>
      <c r="C1" s="10" t="s">
        <v>64</v>
      </c>
      <c r="D1" s="10" t="s">
        <v>65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2</v>
      </c>
      <c r="L1" s="10" t="s">
        <v>3</v>
      </c>
      <c r="M1" s="11" t="s">
        <v>1</v>
      </c>
    </row>
    <row r="2" spans="1:13" x14ac:dyDescent="0.3">
      <c r="A2" s="2">
        <v>2021</v>
      </c>
      <c r="B2" s="2">
        <v>-1</v>
      </c>
      <c r="C2" s="2">
        <v>-2</v>
      </c>
      <c r="D2" s="2">
        <v>2.1</v>
      </c>
      <c r="E2" s="2">
        <v>10.1</v>
      </c>
      <c r="F2" s="2">
        <v>18.100000000000001</v>
      </c>
      <c r="G2" s="2">
        <v>22</v>
      </c>
      <c r="H2" s="2">
        <v>26.5</v>
      </c>
      <c r="I2" s="2">
        <v>25</v>
      </c>
      <c r="J2" s="2">
        <v>16</v>
      </c>
      <c r="K2" s="2">
        <v>9.3000000000000007</v>
      </c>
      <c r="L2" s="2">
        <v>5.4</v>
      </c>
      <c r="M2" s="2">
        <v>1</v>
      </c>
    </row>
    <row r="3" spans="1:13" x14ac:dyDescent="0.3">
      <c r="A3" s="2">
        <v>2020</v>
      </c>
      <c r="B3" s="2">
        <v>1.2</v>
      </c>
      <c r="C3" s="2">
        <v>1</v>
      </c>
      <c r="D3" s="2">
        <v>7.7</v>
      </c>
      <c r="E3" s="2">
        <v>9.3000000000000007</v>
      </c>
      <c r="F3" s="2">
        <v>15</v>
      </c>
      <c r="G3" s="2">
        <v>23</v>
      </c>
      <c r="H3" s="2">
        <v>25.2</v>
      </c>
      <c r="I3" s="2">
        <v>23</v>
      </c>
      <c r="J3" s="2">
        <v>20</v>
      </c>
      <c r="K3" s="2">
        <v>14.6</v>
      </c>
      <c r="L3" s="2">
        <v>3.7</v>
      </c>
      <c r="M3" s="2">
        <v>-3</v>
      </c>
    </row>
    <row r="4" spans="1:13" x14ac:dyDescent="0.3">
      <c r="A4" s="2">
        <v>2019</v>
      </c>
      <c r="B4" s="2">
        <v>-1.6</v>
      </c>
      <c r="C4" s="2">
        <v>-0.5</v>
      </c>
      <c r="D4" s="2">
        <v>5</v>
      </c>
      <c r="E4" s="2">
        <v>11.6</v>
      </c>
      <c r="F4" s="2">
        <v>19.2</v>
      </c>
      <c r="G4" s="2">
        <v>25.2</v>
      </c>
      <c r="H4" s="2">
        <v>22.6</v>
      </c>
      <c r="I4" s="2">
        <v>23</v>
      </c>
      <c r="J4" s="2">
        <v>17.3</v>
      </c>
      <c r="K4" s="2">
        <v>12.4</v>
      </c>
      <c r="L4" s="2">
        <v>4</v>
      </c>
      <c r="M4" s="2">
        <v>2</v>
      </c>
    </row>
    <row r="5" spans="1:13" ht="19.5" thickBot="1" x14ac:dyDescent="0.35"/>
    <row r="6" spans="1:13" ht="19.5" thickBot="1" x14ac:dyDescent="0.35">
      <c r="A6" s="35" t="s">
        <v>72</v>
      </c>
      <c r="B6" s="36"/>
      <c r="C6" s="35" t="s">
        <v>73</v>
      </c>
      <c r="D6" s="36"/>
      <c r="E6" s="35" t="s">
        <v>75</v>
      </c>
      <c r="F6" s="39"/>
      <c r="G6" s="36"/>
      <c r="H6" s="40" t="s">
        <v>74</v>
      </c>
      <c r="I6" s="41"/>
      <c r="J6" s="42"/>
      <c r="K6" s="44"/>
      <c r="L6" s="44"/>
      <c r="M6" s="44"/>
    </row>
    <row r="7" spans="1:13" x14ac:dyDescent="0.3">
      <c r="A7" s="37">
        <f>MAX(B2:M2,B3:M3,B4:M4)</f>
        <v>26.5</v>
      </c>
      <c r="B7" s="38"/>
      <c r="C7" s="37">
        <f>SUM(B2:M4)</f>
        <v>413.4</v>
      </c>
      <c r="D7" s="38"/>
      <c r="E7" s="3">
        <f>AVERAGE(B2:M2)</f>
        <v>11.041666666666666</v>
      </c>
      <c r="F7" s="3">
        <f>AVERAGE(B3:M3)</f>
        <v>11.725</v>
      </c>
      <c r="G7" s="3">
        <f>AVERAGE(B4:M4)</f>
        <v>11.683333333333332</v>
      </c>
      <c r="H7" s="43">
        <f>AVERAGE(B2:M2,B3:M3,B4:M4)</f>
        <v>11.483333333333333</v>
      </c>
      <c r="I7" s="43"/>
      <c r="J7" s="43"/>
      <c r="K7" s="44"/>
      <c r="L7" s="44"/>
      <c r="M7" s="44"/>
    </row>
    <row r="8" spans="1:13" x14ac:dyDescent="0.3">
      <c r="E8" s="2">
        <v>2021</v>
      </c>
      <c r="F8" s="2">
        <v>2020</v>
      </c>
      <c r="G8" s="2">
        <v>2019</v>
      </c>
    </row>
  </sheetData>
  <mergeCells count="7">
    <mergeCell ref="A6:B6"/>
    <mergeCell ref="A7:B7"/>
    <mergeCell ref="C6:D6"/>
    <mergeCell ref="C7:D7"/>
    <mergeCell ref="E6:G6"/>
    <mergeCell ref="H6:J6"/>
    <mergeCell ref="H7:J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ColWidth="26.7109375" defaultRowHeight="18.75" x14ac:dyDescent="0.3"/>
  <cols>
    <col min="1" max="16384" width="26.7109375" style="1"/>
  </cols>
  <sheetData>
    <row r="1" spans="1:6" x14ac:dyDescent="0.3">
      <c r="A1" s="9" t="s">
        <v>50</v>
      </c>
      <c r="B1" s="10" t="s">
        <v>11</v>
      </c>
      <c r="C1" s="11" t="s">
        <v>43</v>
      </c>
    </row>
    <row r="2" spans="1:6" x14ac:dyDescent="0.3">
      <c r="A2" s="2" t="s">
        <v>53</v>
      </c>
      <c r="B2" s="2" t="s">
        <v>47</v>
      </c>
      <c r="C2" s="2" t="s">
        <v>44</v>
      </c>
    </row>
    <row r="3" spans="1:6" x14ac:dyDescent="0.3">
      <c r="A3" s="2" t="s">
        <v>51</v>
      </c>
      <c r="B3" s="2" t="s">
        <v>49</v>
      </c>
      <c r="C3" s="2" t="s">
        <v>45</v>
      </c>
    </row>
    <row r="4" spans="1:6" x14ac:dyDescent="0.3">
      <c r="A4" s="34" t="s">
        <v>57</v>
      </c>
      <c r="B4" s="34" t="s">
        <v>55</v>
      </c>
      <c r="C4" s="2" t="s">
        <v>45</v>
      </c>
    </row>
    <row r="5" spans="1:6" x14ac:dyDescent="0.3">
      <c r="A5" s="34" t="s">
        <v>56</v>
      </c>
      <c r="B5" s="34" t="s">
        <v>54</v>
      </c>
      <c r="C5" s="2" t="s">
        <v>45</v>
      </c>
    </row>
    <row r="6" spans="1:6" x14ac:dyDescent="0.3">
      <c r="A6" s="2" t="s">
        <v>52</v>
      </c>
      <c r="B6" s="2" t="s">
        <v>48</v>
      </c>
      <c r="C6" s="2" t="s">
        <v>46</v>
      </c>
    </row>
    <row r="8" spans="1:6" x14ac:dyDescent="0.3">
      <c r="A8" s="8" t="s">
        <v>58</v>
      </c>
      <c r="B8" s="8"/>
    </row>
    <row r="9" spans="1:6" x14ac:dyDescent="0.3">
      <c r="A9" s="8" t="s">
        <v>59</v>
      </c>
      <c r="B9" s="8"/>
    </row>
    <row r="10" spans="1:6" x14ac:dyDescent="0.3">
      <c r="A10" s="8" t="s">
        <v>60</v>
      </c>
      <c r="B10" s="8"/>
      <c r="C10" s="8"/>
      <c r="D10" s="8"/>
      <c r="E10" s="8"/>
      <c r="F10" s="8"/>
    </row>
    <row r="11" spans="1:6" x14ac:dyDescent="0.3">
      <c r="A11" s="8" t="s">
        <v>61</v>
      </c>
      <c r="B11" s="8"/>
      <c r="C11" s="8"/>
      <c r="D11" s="8"/>
      <c r="E11" s="8"/>
    </row>
  </sheetData>
  <mergeCells count="4">
    <mergeCell ref="A8:B8"/>
    <mergeCell ref="A9:B9"/>
    <mergeCell ref="A10:F10"/>
    <mergeCell ref="A11:E1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01" workbookViewId="0">
      <selection activeCell="G1" sqref="G1"/>
    </sheetView>
  </sheetViews>
  <sheetFormatPr defaultColWidth="24.7109375" defaultRowHeight="18.75" x14ac:dyDescent="0.3"/>
  <cols>
    <col min="1" max="1" width="42.7109375" style="19" customWidth="1"/>
    <col min="2" max="16384" width="24.7109375" style="19"/>
  </cols>
  <sheetData>
    <row r="1" spans="1:6" x14ac:dyDescent="0.3">
      <c r="A1" s="30" t="s">
        <v>10</v>
      </c>
      <c r="B1" s="31" t="s">
        <v>15</v>
      </c>
      <c r="C1" s="31" t="s">
        <v>14</v>
      </c>
      <c r="D1" s="31" t="s">
        <v>16</v>
      </c>
      <c r="E1" s="31" t="s">
        <v>17</v>
      </c>
      <c r="F1" s="32" t="s">
        <v>35</v>
      </c>
    </row>
    <row r="2" spans="1:6" x14ac:dyDescent="0.3">
      <c r="A2" s="12" t="s">
        <v>19</v>
      </c>
      <c r="B2" s="12">
        <v>17</v>
      </c>
      <c r="C2" s="12">
        <v>2</v>
      </c>
      <c r="D2" s="12">
        <v>2004</v>
      </c>
      <c r="E2" s="33">
        <v>44429</v>
      </c>
      <c r="F2" s="12">
        <v>5</v>
      </c>
    </row>
    <row r="3" spans="1:6" x14ac:dyDescent="0.3">
      <c r="A3" s="12" t="s">
        <v>22</v>
      </c>
      <c r="B3" s="12">
        <v>18</v>
      </c>
      <c r="C3" s="12">
        <v>2</v>
      </c>
      <c r="D3" s="12">
        <v>2003</v>
      </c>
      <c r="E3" s="33">
        <v>44421</v>
      </c>
      <c r="F3" s="12">
        <v>5</v>
      </c>
    </row>
    <row r="4" spans="1:6" x14ac:dyDescent="0.3">
      <c r="A4" s="12" t="s">
        <v>26</v>
      </c>
      <c r="B4" s="12">
        <v>19</v>
      </c>
      <c r="C4" s="12">
        <v>2</v>
      </c>
      <c r="D4" s="12">
        <v>2003</v>
      </c>
      <c r="E4" s="33">
        <v>44419</v>
      </c>
      <c r="F4" s="12">
        <v>5</v>
      </c>
    </row>
    <row r="5" spans="1:6" x14ac:dyDescent="0.3">
      <c r="A5" s="12" t="s">
        <v>36</v>
      </c>
      <c r="B5" s="12">
        <v>16</v>
      </c>
      <c r="C5" s="12">
        <v>2</v>
      </c>
      <c r="D5" s="12">
        <v>2005</v>
      </c>
      <c r="E5" s="33">
        <v>44068</v>
      </c>
      <c r="F5" s="12">
        <v>4</v>
      </c>
    </row>
    <row r="6" spans="1:6" x14ac:dyDescent="0.3">
      <c r="A6" s="12" t="s">
        <v>37</v>
      </c>
      <c r="B6" s="12">
        <v>17</v>
      </c>
      <c r="C6" s="12">
        <v>2</v>
      </c>
      <c r="D6" s="12">
        <v>2004</v>
      </c>
      <c r="E6" s="33">
        <v>44063</v>
      </c>
      <c r="F6" s="12">
        <v>4</v>
      </c>
    </row>
    <row r="7" spans="1:6" x14ac:dyDescent="0.3">
      <c r="A7" s="12" t="s">
        <v>21</v>
      </c>
      <c r="B7" s="12">
        <v>18</v>
      </c>
      <c r="C7" s="12">
        <v>2</v>
      </c>
      <c r="D7" s="12">
        <v>2004</v>
      </c>
      <c r="E7" s="33">
        <v>44428</v>
      </c>
      <c r="F7" s="12">
        <v>4</v>
      </c>
    </row>
    <row r="8" spans="1:6" x14ac:dyDescent="0.3">
      <c r="A8" s="12" t="s">
        <v>18</v>
      </c>
      <c r="B8" s="12">
        <v>18</v>
      </c>
      <c r="C8" s="12">
        <v>2</v>
      </c>
      <c r="D8" s="12">
        <v>2004</v>
      </c>
      <c r="E8" s="33">
        <v>44431</v>
      </c>
      <c r="F8" s="12">
        <v>4</v>
      </c>
    </row>
    <row r="9" spans="1:6" x14ac:dyDescent="0.3">
      <c r="A9" s="12" t="s">
        <v>24</v>
      </c>
      <c r="B9" s="12">
        <v>18</v>
      </c>
      <c r="C9" s="12">
        <v>2</v>
      </c>
      <c r="D9" s="12">
        <v>2004</v>
      </c>
      <c r="E9" s="33">
        <v>44430</v>
      </c>
      <c r="F9" s="12">
        <v>4</v>
      </c>
    </row>
    <row r="10" spans="1:6" x14ac:dyDescent="0.3">
      <c r="A10" s="12" t="s">
        <v>25</v>
      </c>
      <c r="B10" s="12">
        <v>18</v>
      </c>
      <c r="C10" s="12">
        <v>2</v>
      </c>
      <c r="D10" s="12">
        <v>2004</v>
      </c>
      <c r="E10" s="33">
        <v>44061</v>
      </c>
      <c r="F10" s="12">
        <v>4</v>
      </c>
    </row>
    <row r="11" spans="1:6" x14ac:dyDescent="0.3">
      <c r="A11" s="12" t="s">
        <v>28</v>
      </c>
      <c r="B11" s="12">
        <v>19</v>
      </c>
      <c r="C11" s="12">
        <v>2</v>
      </c>
      <c r="D11" s="12">
        <v>2003</v>
      </c>
      <c r="E11" s="33">
        <v>44424</v>
      </c>
      <c r="F11" s="12">
        <v>4</v>
      </c>
    </row>
    <row r="12" spans="1:6" x14ac:dyDescent="0.3">
      <c r="A12" s="12" t="s">
        <v>31</v>
      </c>
      <c r="B12" s="12">
        <v>18</v>
      </c>
      <c r="C12" s="12">
        <v>2</v>
      </c>
      <c r="D12" s="12">
        <v>2003</v>
      </c>
      <c r="E12" s="33">
        <v>44423</v>
      </c>
      <c r="F12" s="12">
        <v>3</v>
      </c>
    </row>
    <row r="13" spans="1:6" x14ac:dyDescent="0.3">
      <c r="A13" s="12" t="s">
        <v>23</v>
      </c>
      <c r="B13" s="12">
        <v>18</v>
      </c>
      <c r="C13" s="12">
        <v>2</v>
      </c>
      <c r="D13" s="12">
        <v>2004</v>
      </c>
      <c r="E13" s="33">
        <v>44425</v>
      </c>
      <c r="F13" s="12">
        <v>3</v>
      </c>
    </row>
    <row r="14" spans="1:6" x14ac:dyDescent="0.3">
      <c r="A14" s="12" t="s">
        <v>33</v>
      </c>
      <c r="B14" s="12">
        <v>18</v>
      </c>
      <c r="C14" s="12">
        <v>2</v>
      </c>
      <c r="D14" s="12">
        <v>2004</v>
      </c>
      <c r="E14" s="33">
        <v>44426</v>
      </c>
      <c r="F14" s="12">
        <v>3</v>
      </c>
    </row>
    <row r="15" spans="1:6" x14ac:dyDescent="0.3">
      <c r="A15" s="12" t="s">
        <v>29</v>
      </c>
      <c r="B15" s="12">
        <v>18</v>
      </c>
      <c r="C15" s="12">
        <v>2</v>
      </c>
      <c r="D15" s="12">
        <v>2004</v>
      </c>
      <c r="E15" s="33">
        <v>44427</v>
      </c>
      <c r="F15" s="12">
        <v>3</v>
      </c>
    </row>
    <row r="16" spans="1:6" x14ac:dyDescent="0.3">
      <c r="A16" s="12" t="s">
        <v>34</v>
      </c>
      <c r="B16" s="12">
        <v>18</v>
      </c>
      <c r="C16" s="12">
        <v>2</v>
      </c>
      <c r="D16" s="12">
        <v>2004</v>
      </c>
      <c r="E16" s="33">
        <v>44430</v>
      </c>
      <c r="F16" s="12">
        <v>3</v>
      </c>
    </row>
    <row r="17" spans="1:6" x14ac:dyDescent="0.3">
      <c r="A17" s="12" t="s">
        <v>20</v>
      </c>
      <c r="B17" s="12">
        <v>18</v>
      </c>
      <c r="C17" s="12">
        <v>2</v>
      </c>
      <c r="D17" s="12">
        <v>2004</v>
      </c>
      <c r="E17" s="33">
        <v>44432</v>
      </c>
      <c r="F17" s="12">
        <v>3</v>
      </c>
    </row>
    <row r="18" spans="1:6" x14ac:dyDescent="0.3">
      <c r="A18" s="12" t="s">
        <v>32</v>
      </c>
      <c r="B18" s="12">
        <v>19</v>
      </c>
      <c r="C18" s="12">
        <v>2</v>
      </c>
      <c r="D18" s="12">
        <v>2003</v>
      </c>
      <c r="E18" s="33">
        <v>44418</v>
      </c>
      <c r="F18" s="12">
        <v>3</v>
      </c>
    </row>
    <row r="19" spans="1:6" x14ac:dyDescent="0.3">
      <c r="A19" s="12" t="s">
        <v>27</v>
      </c>
      <c r="B19" s="12">
        <v>19</v>
      </c>
      <c r="C19" s="12">
        <v>2</v>
      </c>
      <c r="D19" s="12">
        <v>2003</v>
      </c>
      <c r="E19" s="33">
        <v>44420</v>
      </c>
      <c r="F19" s="12">
        <v>3</v>
      </c>
    </row>
    <row r="20" spans="1:6" x14ac:dyDescent="0.3">
      <c r="A20" s="12" t="s">
        <v>30</v>
      </c>
      <c r="B20" s="12">
        <v>19</v>
      </c>
      <c r="C20" s="12">
        <v>2</v>
      </c>
      <c r="D20" s="12">
        <v>2003</v>
      </c>
      <c r="E20" s="33">
        <v>44422</v>
      </c>
      <c r="F20" s="12">
        <v>3</v>
      </c>
    </row>
    <row r="21" spans="1:6" ht="19.5" thickBot="1" x14ac:dyDescent="0.35"/>
    <row r="22" spans="1:6" ht="19.5" thickBot="1" x14ac:dyDescent="0.35">
      <c r="A22" s="16" t="s">
        <v>38</v>
      </c>
      <c r="B22" s="17"/>
      <c r="C22" s="18"/>
    </row>
    <row r="23" spans="1:6" ht="19.5" thickBot="1" x14ac:dyDescent="0.35">
      <c r="A23" s="16" t="s">
        <v>39</v>
      </c>
      <c r="B23" s="17"/>
      <c r="C23" s="18"/>
    </row>
  </sheetData>
  <mergeCells count="2">
    <mergeCell ref="A22:C22"/>
    <mergeCell ref="A23:C2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87" workbookViewId="0">
      <selection activeCell="C22" sqref="C22"/>
    </sheetView>
  </sheetViews>
  <sheetFormatPr defaultColWidth="20.5703125" defaultRowHeight="18.75" x14ac:dyDescent="0.3"/>
  <cols>
    <col min="1" max="2" width="20.5703125" style="4"/>
    <col min="3" max="3" width="103.140625" style="4" customWidth="1"/>
    <col min="4" max="16384" width="20.5703125" style="4"/>
  </cols>
  <sheetData>
    <row r="1" spans="1:2" x14ac:dyDescent="0.3">
      <c r="A1" s="14" t="s">
        <v>12</v>
      </c>
      <c r="B1" s="14" t="s">
        <v>13</v>
      </c>
    </row>
    <row r="2" spans="1:2" x14ac:dyDescent="0.3">
      <c r="A2" s="15">
        <v>0.1</v>
      </c>
      <c r="B2" s="15">
        <f>SIN(3*A2)*COS(A2)</f>
        <v>0.2940438365518559</v>
      </c>
    </row>
    <row r="3" spans="1:2" x14ac:dyDescent="0.3">
      <c r="A3" s="15">
        <v>0.2</v>
      </c>
      <c r="B3" s="15">
        <f t="shared" ref="B3:B21" si="0">SIN(3*A3)*COS(A3)</f>
        <v>0.55338721660408674</v>
      </c>
    </row>
    <row r="4" spans="1:2" x14ac:dyDescent="0.3">
      <c r="A4" s="15">
        <v>0.3</v>
      </c>
      <c r="B4" s="15">
        <f t="shared" si="0"/>
        <v>0.74834077968113077</v>
      </c>
    </row>
    <row r="5" spans="1:2" x14ac:dyDescent="0.3">
      <c r="A5" s="15">
        <v>0.4</v>
      </c>
      <c r="B5" s="15">
        <f t="shared" si="0"/>
        <v>0.85846484697051406</v>
      </c>
    </row>
    <row r="6" spans="1:2" x14ac:dyDescent="0.3">
      <c r="A6" s="15">
        <v>0.5</v>
      </c>
      <c r="B6" s="15">
        <f t="shared" si="0"/>
        <v>0.87538420581678911</v>
      </c>
    </row>
    <row r="7" spans="1:2" x14ac:dyDescent="0.3">
      <c r="A7" s="15">
        <v>0.6</v>
      </c>
      <c r="B7" s="15">
        <f t="shared" si="0"/>
        <v>0.80375113325918868</v>
      </c>
    </row>
    <row r="8" spans="1:2" x14ac:dyDescent="0.3">
      <c r="A8" s="15">
        <v>0.7</v>
      </c>
      <c r="B8" s="15">
        <f t="shared" si="0"/>
        <v>0.66021894007218274</v>
      </c>
    </row>
    <row r="9" spans="1:2" x14ac:dyDescent="0.3">
      <c r="A9" s="15">
        <v>0.8</v>
      </c>
      <c r="B9" s="15">
        <f t="shared" si="0"/>
        <v>0.47059972980696241</v>
      </c>
    </row>
    <row r="10" spans="1:2" x14ac:dyDescent="0.3">
      <c r="A10" s="15">
        <v>0.9</v>
      </c>
      <c r="B10" s="15">
        <f t="shared" si="0"/>
        <v>0.26566359379167126</v>
      </c>
    </row>
    <row r="11" spans="1:2" x14ac:dyDescent="0.3">
      <c r="A11" s="15">
        <v>1</v>
      </c>
      <c r="B11" s="15">
        <f t="shared" si="0"/>
        <v>7.6247465758876726E-2</v>
      </c>
    </row>
    <row r="12" spans="1:2" x14ac:dyDescent="0.3">
      <c r="A12" s="15">
        <v>1.1000000000000001</v>
      </c>
      <c r="B12" s="15">
        <f t="shared" si="0"/>
        <v>-7.1552835034963E-2</v>
      </c>
    </row>
    <row r="13" spans="1:2" x14ac:dyDescent="0.3">
      <c r="A13" s="15">
        <v>1.2</v>
      </c>
      <c r="B13" s="15">
        <f t="shared" si="0"/>
        <v>-0.16035071414234478</v>
      </c>
    </row>
    <row r="14" spans="1:2" x14ac:dyDescent="0.3">
      <c r="A14" s="15">
        <v>1.3</v>
      </c>
      <c r="B14" s="15">
        <f t="shared" si="0"/>
        <v>-0.18397664194934454</v>
      </c>
    </row>
    <row r="15" spans="1:2" x14ac:dyDescent="0.3">
      <c r="A15" s="15">
        <v>1.4</v>
      </c>
      <c r="B15" s="15">
        <f t="shared" si="0"/>
        <v>-0.14813924385820823</v>
      </c>
    </row>
    <row r="16" spans="1:2" x14ac:dyDescent="0.3">
      <c r="A16" s="15">
        <v>1.5</v>
      </c>
      <c r="B16" s="15">
        <f t="shared" si="0"/>
        <v>-6.9147745069529323E-2</v>
      </c>
    </row>
    <row r="17" spans="1:3" x14ac:dyDescent="0.3">
      <c r="A17" s="15">
        <v>1.6</v>
      </c>
      <c r="B17" s="15">
        <f t="shared" si="0"/>
        <v>2.9087530711456776E-2</v>
      </c>
    </row>
    <row r="18" spans="1:3" x14ac:dyDescent="0.3">
      <c r="A18" s="15">
        <v>1.7</v>
      </c>
      <c r="B18" s="15">
        <f t="shared" si="0"/>
        <v>0.11928612455588848</v>
      </c>
    </row>
    <row r="19" spans="1:3" x14ac:dyDescent="0.3">
      <c r="A19" s="15">
        <v>1.8</v>
      </c>
      <c r="B19" s="15">
        <f t="shared" si="0"/>
        <v>0.17557371027715032</v>
      </c>
    </row>
    <row r="20" spans="1:3" x14ac:dyDescent="0.3">
      <c r="A20" s="15">
        <v>1.9</v>
      </c>
      <c r="B20" s="15">
        <f t="shared" si="0"/>
        <v>0.17803089054438384</v>
      </c>
    </row>
    <row r="21" spans="1:3" x14ac:dyDescent="0.3">
      <c r="A21" s="15">
        <v>2</v>
      </c>
      <c r="B21" s="15">
        <f t="shared" si="0"/>
        <v>0.11627787565772676</v>
      </c>
    </row>
    <row r="22" spans="1:3" ht="19.5" thickBot="1" x14ac:dyDescent="0.35"/>
    <row r="23" spans="1:3" ht="19.5" thickBot="1" x14ac:dyDescent="0.35">
      <c r="A23" s="5" t="s">
        <v>40</v>
      </c>
      <c r="B23" s="6"/>
      <c r="C23" s="7"/>
    </row>
  </sheetData>
  <mergeCells count="1">
    <mergeCell ref="A23:C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Задания 1-2</vt:lpstr>
      <vt:lpstr>Задание 3</vt:lpstr>
      <vt:lpstr>Задание 4</vt:lpstr>
      <vt:lpstr>Задание 5</vt:lpstr>
      <vt:lpstr>Задание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Бакыт</cp:lastModifiedBy>
  <cp:revision/>
  <dcterms:created xsi:type="dcterms:W3CDTF">2022-04-05T13:15:15Z</dcterms:created>
  <dcterms:modified xsi:type="dcterms:W3CDTF">2022-04-29T13:17:47Z</dcterms:modified>
  <cp:category/>
  <cp:contentStatus/>
</cp:coreProperties>
</file>