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AS_FZ\Devlopp\FmPyIOT\"/>
    </mc:Choice>
  </mc:AlternateContent>
  <bookViews>
    <workbookView xWindow="0" yWindow="0" windowWidth="28800" windowHeight="11835" activeTab="1"/>
  </bookViews>
  <sheets>
    <sheet name="lib2" sheetId="2" r:id="rId1"/>
    <sheet name="lib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7" i="1"/>
  <c r="K13" i="1"/>
  <c r="K15" i="1"/>
  <c r="K16" i="1"/>
  <c r="K14" i="1"/>
  <c r="J11" i="1"/>
  <c r="K11" i="1"/>
  <c r="J6" i="1"/>
  <c r="K6" i="1"/>
  <c r="K7" i="1"/>
  <c r="J9" i="1"/>
  <c r="K9" i="1"/>
  <c r="J10" i="1"/>
  <c r="K10" i="1"/>
  <c r="K12" i="1"/>
  <c r="K17" i="1"/>
  <c r="K5" i="1"/>
  <c r="J5" i="1"/>
</calcChain>
</file>

<file path=xl/sharedStrings.xml><?xml version="1.0" encoding="utf-8"?>
<sst xmlns="http://schemas.openxmlformats.org/spreadsheetml/2006/main" count="22" uniqueCount="19">
  <si>
    <t>poids</t>
  </si>
  <si>
    <t>mesure1</t>
  </si>
  <si>
    <t>mesure2</t>
  </si>
  <si>
    <t>mesure3</t>
  </si>
  <si>
    <t>mesure4</t>
  </si>
  <si>
    <t>mesure5</t>
  </si>
  <si>
    <t>mesure6</t>
  </si>
  <si>
    <t>mesure7</t>
  </si>
  <si>
    <t>mesure8</t>
  </si>
  <si>
    <t>Moyenne</t>
  </si>
  <si>
    <t>3sigma</t>
  </si>
  <si>
    <t>sans bouger les poids</t>
  </si>
  <si>
    <t>Poids</t>
  </si>
  <si>
    <t>valeur</t>
  </si>
  <si>
    <t>Valeur</t>
  </si>
  <si>
    <t>Avec librairie</t>
  </si>
  <si>
    <t>https://github.com/SergeyPiskunov/micropython-hx711</t>
  </si>
  <si>
    <t xml:space="preserve">avbec livrairie </t>
  </si>
  <si>
    <t>https://github.com/endail/hx711-pico-mpy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</si>
</sst>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5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2" fillId="0" borderId="0" xfId="2"/>
  </cellXfs>
  <cellStyles count="3">
    <cellStyle name="Lien hypertexte" xfId="2" builtinId="8"/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'lib2'!$B$3</c:f>
              <c:strCache>
                <c:ptCount val="1"/>
                <c:pt idx="0">
                  <c:v>Valeur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'lib2'!$A$4:$A$25</c:f>
              <c:numCache>
                <c:formatCode>General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  <c:pt idx="18">
                  <c:v>400</c:v>
                </c:pt>
                <c:pt idx="19">
                  <c:v>100</c:v>
                </c:pt>
                <c:pt idx="20">
                  <c:v>50</c:v>
                </c:pt>
                <c:pt idx="21">
                  <c:v>0</c:v>
                </c:pt>
              </c:numCache>
            </c:numRef>
          </c:xVal>
          <c:yVal>
            <c:numRef>
              <c:f>'lib2'!$B$4:$B$25</c:f>
              <c:numCache>
                <c:formatCode>General</c:formatCode>
                <c:ptCount val="22"/>
                <c:pt idx="0">
                  <c:v>118241</c:v>
                </c:pt>
                <c:pt idx="1">
                  <c:v>138115</c:v>
                </c:pt>
                <c:pt idx="2">
                  <c:v>158096</c:v>
                </c:pt>
                <c:pt idx="3">
                  <c:v>177906</c:v>
                </c:pt>
                <c:pt idx="4">
                  <c:v>197867</c:v>
                </c:pt>
                <c:pt idx="5">
                  <c:v>218144</c:v>
                </c:pt>
                <c:pt idx="6">
                  <c:v>237973</c:v>
                </c:pt>
                <c:pt idx="7">
                  <c:v>258004</c:v>
                </c:pt>
                <c:pt idx="8">
                  <c:v>277971</c:v>
                </c:pt>
                <c:pt idx="9">
                  <c:v>297897</c:v>
                </c:pt>
                <c:pt idx="10">
                  <c:v>317403</c:v>
                </c:pt>
                <c:pt idx="11">
                  <c:v>337351</c:v>
                </c:pt>
                <c:pt idx="12">
                  <c:v>357314</c:v>
                </c:pt>
                <c:pt idx="13">
                  <c:v>377274</c:v>
                </c:pt>
                <c:pt idx="14">
                  <c:v>417104</c:v>
                </c:pt>
                <c:pt idx="15">
                  <c:v>516929</c:v>
                </c:pt>
                <c:pt idx="16">
                  <c:v>616712</c:v>
                </c:pt>
                <c:pt idx="17">
                  <c:v>716319</c:v>
                </c:pt>
                <c:pt idx="18">
                  <c:v>915304</c:v>
                </c:pt>
                <c:pt idx="19">
                  <c:v>317352</c:v>
                </c:pt>
                <c:pt idx="20">
                  <c:v>217720</c:v>
                </c:pt>
                <c:pt idx="21">
                  <c:v>118184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43928"/>
        <c:axId val="530344712"/>
      </c:scatterChart>
      <c:valAx>
        <c:axId val="5303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344712"/>
        <c:crosses val="autoZero"/>
        <c:crossBetween val="midCat"/>
      </c:valAx>
      <c:valAx>
        <c:axId val="53034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34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'lib1'!$J$4</c:f>
              <c:strCache>
                <c:ptCount val="1"/>
                <c:pt idx="0">
                  <c:v>Moyenne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0848359580052495"/>
                  <c:y val="-2.9204943132108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'lib1'!$A$5:$A$17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'lib1'!$J$5:$J$17</c:f>
              <c:numCache>
                <c:formatCode>_-* #\ ##0\ _€_-;\-* #\ ##0\ _€_-;_-* "-"??\ _€_-;_-@_-</c:formatCode>
                <c:ptCount val="13"/>
                <c:pt idx="0">
                  <c:v>179.875</c:v>
                </c:pt>
                <c:pt idx="1">
                  <c:v>123250.25</c:v>
                </c:pt>
                <c:pt idx="2">
                  <c:v>133819.25</c:v>
                </c:pt>
                <c:pt idx="3">
                  <c:v>261057</c:v>
                </c:pt>
                <c:pt idx="4">
                  <c:v>273846.125</c:v>
                </c:pt>
                <c:pt idx="5">
                  <c:v>332121.25</c:v>
                </c:pt>
                <c:pt idx="6">
                  <c:v>364939.875</c:v>
                </c:pt>
                <c:pt idx="7">
                  <c:v>394395</c:v>
                </c:pt>
                <c:pt idx="8">
                  <c:v>397746.125</c:v>
                </c:pt>
                <c:pt idx="9">
                  <c:v>788910.875</c:v>
                </c:pt>
                <c:pt idx="10">
                  <c:v>921738.625</c:v>
                </c:pt>
                <c:pt idx="11">
                  <c:v>922013.875</c:v>
                </c:pt>
                <c:pt idx="12">
                  <c:v>1546628.375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20408"/>
        <c:axId val="5303239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'lib1'!$A$4</c15:sqref>
                        </c15:formulaRef>
                      </c:ext>
                    </c:extLst>
                    <c:strCache>
                      <c:ptCount val="1"/>
                      <c:pt idx="0">
                        <c:v>poids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'lib1'!$A$5:$A$17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200</c:v>
                      </c:pt>
                      <c:pt idx="9">
                        <c:v>250</c:v>
                      </c:pt>
                      <c:pt idx="10">
                        <c:v>300</c:v>
                      </c:pt>
                      <c:pt idx="11">
                        <c:v>400</c:v>
                      </c:pt>
                      <c:pt idx="12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'lib1'!$A$5:$A$17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200</c:v>
                      </c:pt>
                      <c:pt idx="9">
                        <c:v>250</c:v>
                      </c:pt>
                      <c:pt idx="10">
                        <c:v>300</c:v>
                      </c:pt>
                      <c:pt idx="11">
                        <c:v>400</c:v>
                      </c:pt>
                      <c:pt idx="12">
                        <c:v>500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3032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323936"/>
        <c:crosses val="autoZero"/>
        <c:crossBetween val="midCat"/>
      </c:valAx>
      <c:valAx>
        <c:axId val="5303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€_-;\-* #\ 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32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'lib1'!$A$25:$A$35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'lib1'!$B$25:$B$35</c:f>
              <c:numCache>
                <c:formatCode>General</c:formatCode>
                <c:ptCount val="11"/>
                <c:pt idx="0">
                  <c:v>126960.5</c:v>
                </c:pt>
                <c:pt idx="1">
                  <c:v>204762</c:v>
                </c:pt>
                <c:pt idx="2">
                  <c:v>228746</c:v>
                </c:pt>
                <c:pt idx="3">
                  <c:v>262081</c:v>
                </c:pt>
                <c:pt idx="4">
                  <c:v>231094</c:v>
                </c:pt>
                <c:pt idx="5">
                  <c:v>261090</c:v>
                </c:pt>
                <c:pt idx="6">
                  <c:v>257618</c:v>
                </c:pt>
                <c:pt idx="7">
                  <c:v>262103</c:v>
                </c:pt>
                <c:pt idx="8">
                  <c:v>409568</c:v>
                </c:pt>
                <c:pt idx="9">
                  <c:v>446422</c:v>
                </c:pt>
                <c:pt idx="10">
                  <c:v>458381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33504"/>
        <c:axId val="409526840"/>
      </c:scatterChart>
      <c:valAx>
        <c:axId val="4095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526840"/>
        <c:crosses val="autoZero"/>
        <c:crossBetween val="midCat"/>
      </c:valAx>
      <c:valAx>
        <c:axId val="40952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5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490537</xdr:colOff>
      <xdr:row>1</xdr:row>
      <xdr:rowOff>100012</xdr:rowOff>
    </xdr:from>
    <xdr:to>
      <xdr:col>10</xdr:col>
      <xdr:colOff>300037</xdr:colOff>
      <xdr:row>15</xdr:row>
      <xdr:rowOff>176212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20</xdr:row>
      <xdr:rowOff>157162</xdr:rowOff>
    </xdr:from>
    <xdr:to>
      <xdr:col>14</xdr:col>
      <xdr:colOff>457200</xdr:colOff>
      <xdr:row>35</xdr:row>
      <xdr:rowOff>42862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481012</xdr:colOff>
      <xdr:row>21</xdr:row>
      <xdr:rowOff>61912</xdr:rowOff>
    </xdr:from>
    <xdr:to>
      <xdr:col>8</xdr:col>
      <xdr:colOff>481012</xdr:colOff>
      <xdr:row>35</xdr:row>
      <xdr:rowOff>138112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SergeyPiskunov/micropython-hx7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15</v>
      </c>
      <c r="B1" s="2" t="s">
        <v>16</v>
      </c>
    </row>
    <row r="3" spans="1:2" x14ac:dyDescent="0.25">
      <c r="A3" t="s">
        <v>12</v>
      </c>
      <c r="B3" t="s">
        <v>14</v>
      </c>
    </row>
    <row r="4" spans="1:2" x14ac:dyDescent="0.25">
      <c r="A4">
        <v>0</v>
      </c>
      <c r="B4">
        <v>118241</v>
      </c>
    </row>
    <row r="5" spans="1:2" x14ac:dyDescent="0.25">
      <c r="A5">
        <v>10</v>
      </c>
      <c r="B5">
        <v>138115</v>
      </c>
    </row>
    <row r="6" spans="1:2" x14ac:dyDescent="0.25">
      <c r="A6">
        <v>20</v>
      </c>
      <c r="B6">
        <v>158096</v>
      </c>
    </row>
    <row r="7" spans="1:2" x14ac:dyDescent="0.25">
      <c r="A7">
        <v>30</v>
      </c>
      <c r="B7">
        <v>177906</v>
      </c>
    </row>
    <row r="8" spans="1:2" x14ac:dyDescent="0.25">
      <c r="A8">
        <v>40</v>
      </c>
      <c r="B8">
        <v>197867</v>
      </c>
    </row>
    <row r="9" spans="1:2" x14ac:dyDescent="0.25">
      <c r="A9">
        <v>50</v>
      </c>
      <c r="B9">
        <v>218144</v>
      </c>
    </row>
    <row r="10" spans="1:2" x14ac:dyDescent="0.25">
      <c r="A10">
        <v>60</v>
      </c>
      <c r="B10">
        <v>237973</v>
      </c>
    </row>
    <row r="11" spans="1:2" x14ac:dyDescent="0.25">
      <c r="A11">
        <v>70</v>
      </c>
      <c r="B11">
        <v>258004</v>
      </c>
    </row>
    <row r="12" spans="1:2" x14ac:dyDescent="0.25">
      <c r="A12">
        <v>80</v>
      </c>
      <c r="B12">
        <v>277971</v>
      </c>
    </row>
    <row r="13" spans="1:2" x14ac:dyDescent="0.25">
      <c r="A13">
        <v>90</v>
      </c>
      <c r="B13">
        <v>297897</v>
      </c>
    </row>
    <row r="14" spans="1:2" x14ac:dyDescent="0.25">
      <c r="A14">
        <v>100</v>
      </c>
      <c r="B14">
        <v>317403</v>
      </c>
    </row>
    <row r="15" spans="1:2" x14ac:dyDescent="0.25">
      <c r="A15">
        <v>110</v>
      </c>
      <c r="B15">
        <v>337351</v>
      </c>
    </row>
    <row r="16" spans="1:2" x14ac:dyDescent="0.25">
      <c r="A16">
        <v>120</v>
      </c>
      <c r="B16">
        <v>357314</v>
      </c>
    </row>
    <row r="17" spans="1:2" x14ac:dyDescent="0.25">
      <c r="A17">
        <v>130</v>
      </c>
      <c r="B17">
        <v>377274</v>
      </c>
    </row>
    <row r="18" spans="1:2" x14ac:dyDescent="0.25">
      <c r="A18">
        <v>150</v>
      </c>
      <c r="B18">
        <v>417104</v>
      </c>
    </row>
    <row r="19" spans="1:2" x14ac:dyDescent="0.25">
      <c r="A19">
        <v>200</v>
      </c>
      <c r="B19">
        <v>516929</v>
      </c>
    </row>
    <row r="20" spans="1:2" x14ac:dyDescent="0.25">
      <c r="A20">
        <v>250</v>
      </c>
      <c r="B20">
        <v>616712</v>
      </c>
    </row>
    <row r="21" spans="1:2" x14ac:dyDescent="0.25">
      <c r="A21">
        <v>300</v>
      </c>
      <c r="B21">
        <v>716319</v>
      </c>
    </row>
    <row r="22" spans="1:2" x14ac:dyDescent="0.25">
      <c r="A22">
        <v>400</v>
      </c>
      <c r="B22">
        <v>915304</v>
      </c>
    </row>
    <row r="23" spans="1:2" x14ac:dyDescent="0.25">
      <c r="A23">
        <v>100</v>
      </c>
      <c r="B23">
        <v>317352</v>
      </c>
    </row>
    <row r="24" spans="1:2" x14ac:dyDescent="0.25">
      <c r="A24">
        <v>50</v>
      </c>
      <c r="B24">
        <v>217720</v>
      </c>
    </row>
    <row r="25" spans="1:2" x14ac:dyDescent="0.25">
      <c r="A25">
        <v>0</v>
      </c>
      <c r="B25">
        <v>118184</v>
      </c>
    </row>
  </sheetData>
  <hyperlinks>
    <hyperlink ref="B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A2" sqref="A2"/>
    </sheetView>
  </sheetViews>
  <sheetFormatPr baseColWidth="10" defaultRowHeight="15" x14ac:dyDescent="0.25"/>
  <cols>
    <col min="10" max="10" width="14.28515625" bestFit="1" customWidth="1"/>
    <col min="11" max="11" width="11.5703125" bestFit="1" customWidth="1"/>
  </cols>
  <sheetData>
    <row r="1" spans="1:12" x14ac:dyDescent="0.25">
      <c r="A1" t="s">
        <v>17</v>
      </c>
      <c r="B1" t="s">
        <v>18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</row>
    <row r="5" spans="1:12" x14ac:dyDescent="0.25">
      <c r="A5">
        <v>0</v>
      </c>
      <c r="B5">
        <v>0</v>
      </c>
      <c r="C5">
        <v>162</v>
      </c>
      <c r="D5">
        <v>-52</v>
      </c>
      <c r="E5">
        <v>446</v>
      </c>
      <c r="F5">
        <v>-58</v>
      </c>
      <c r="G5">
        <v>452</v>
      </c>
      <c r="H5">
        <v>452</v>
      </c>
      <c r="I5">
        <v>37</v>
      </c>
      <c r="J5" s="1">
        <f>AVERAGE(B5:I5)</f>
        <v>179.875</v>
      </c>
      <c r="K5" s="1">
        <f>3*_xlfn.STDEV.S(B5:I5)</f>
        <v>701.15047040051059</v>
      </c>
    </row>
    <row r="6" spans="1:12" x14ac:dyDescent="0.25">
      <c r="A6">
        <v>25</v>
      </c>
      <c r="B6">
        <v>123204</v>
      </c>
      <c r="C6">
        <v>123204</v>
      </c>
      <c r="D6">
        <v>123300</v>
      </c>
      <c r="E6">
        <v>123300</v>
      </c>
      <c r="F6">
        <v>123283</v>
      </c>
      <c r="G6">
        <v>123140</v>
      </c>
      <c r="H6">
        <v>123275</v>
      </c>
      <c r="I6">
        <v>123296</v>
      </c>
      <c r="J6" s="1">
        <f>AVERAGE(B6:I6)</f>
        <v>123250.25</v>
      </c>
      <c r="K6" s="1">
        <f>3*_xlfn.STDEV.S(B6:I6)</f>
        <v>179.8624474424831</v>
      </c>
    </row>
    <row r="7" spans="1:12" x14ac:dyDescent="0.25">
      <c r="A7">
        <v>50</v>
      </c>
      <c r="B7">
        <v>133827</v>
      </c>
      <c r="C7">
        <v>133694</v>
      </c>
      <c r="D7">
        <v>133772</v>
      </c>
      <c r="E7">
        <v>133827</v>
      </c>
      <c r="F7">
        <v>133780</v>
      </c>
      <c r="G7">
        <v>133809</v>
      </c>
      <c r="H7">
        <v>133825</v>
      </c>
      <c r="I7">
        <v>134020</v>
      </c>
      <c r="J7" s="1">
        <f>AVERAGE(B7:I7)</f>
        <v>133819.25</v>
      </c>
      <c r="K7" s="1">
        <f>3*_xlfn.STDEV.S(B7:I7)</f>
        <v>277.79115999510958</v>
      </c>
    </row>
    <row r="8" spans="1:12" x14ac:dyDescent="0.25">
      <c r="A8">
        <v>50</v>
      </c>
      <c r="J8" s="1">
        <v>261057</v>
      </c>
      <c r="K8" s="1"/>
    </row>
    <row r="9" spans="1:12" x14ac:dyDescent="0.25">
      <c r="A9">
        <v>75</v>
      </c>
      <c r="B9">
        <v>273859</v>
      </c>
      <c r="C9">
        <v>273844</v>
      </c>
      <c r="D9">
        <v>273860</v>
      </c>
      <c r="E9">
        <v>273860</v>
      </c>
      <c r="F9">
        <v>273854</v>
      </c>
      <c r="G9">
        <v>273796</v>
      </c>
      <c r="H9">
        <v>273860</v>
      </c>
      <c r="I9">
        <v>273836</v>
      </c>
      <c r="J9" s="1">
        <f>AVERAGE(B9:I9)</f>
        <v>273846.125</v>
      </c>
      <c r="K9" s="1">
        <f>3*_xlfn.STDEV.S(B9:I9)</f>
        <v>66.358200053088495</v>
      </c>
    </row>
    <row r="10" spans="1:12" x14ac:dyDescent="0.25">
      <c r="A10">
        <v>100</v>
      </c>
      <c r="B10">
        <v>332200</v>
      </c>
      <c r="C10">
        <v>332172</v>
      </c>
      <c r="D10">
        <v>332036</v>
      </c>
      <c r="E10">
        <v>332221</v>
      </c>
      <c r="F10">
        <v>332004</v>
      </c>
      <c r="G10">
        <v>332097</v>
      </c>
      <c r="H10">
        <v>332216</v>
      </c>
      <c r="I10">
        <v>332024</v>
      </c>
      <c r="J10" s="1">
        <f>AVERAGE(B10:I10)</f>
        <v>332121.25</v>
      </c>
      <c r="K10" s="1">
        <f>3*_xlfn.STDEV.S(B10:I10)</f>
        <v>274.87386717755265</v>
      </c>
    </row>
    <row r="11" spans="1:12" x14ac:dyDescent="0.25">
      <c r="A11">
        <v>150</v>
      </c>
      <c r="B11">
        <v>364932</v>
      </c>
      <c r="C11">
        <v>364931</v>
      </c>
      <c r="D11">
        <v>364924</v>
      </c>
      <c r="E11">
        <v>364981</v>
      </c>
      <c r="F11">
        <v>364923</v>
      </c>
      <c r="G11">
        <v>364900</v>
      </c>
      <c r="H11">
        <v>364996</v>
      </c>
      <c r="I11">
        <v>364932</v>
      </c>
      <c r="J11" s="1">
        <f>AVERAGE(B11:I11)</f>
        <v>364939.875</v>
      </c>
      <c r="K11" s="1">
        <f>3*_xlfn.STDEV.S(B11:I11)</f>
        <v>96.019250302069253</v>
      </c>
      <c r="L11" t="s">
        <v>11</v>
      </c>
    </row>
    <row r="12" spans="1:12" x14ac:dyDescent="0.25">
      <c r="A12">
        <v>200</v>
      </c>
      <c r="B12">
        <v>394644</v>
      </c>
      <c r="C12">
        <v>394486</v>
      </c>
      <c r="D12">
        <v>394117</v>
      </c>
      <c r="E12">
        <v>394564</v>
      </c>
      <c r="F12">
        <v>394564</v>
      </c>
      <c r="G12">
        <v>394165</v>
      </c>
      <c r="H12">
        <v>394180</v>
      </c>
      <c r="I12">
        <v>394440</v>
      </c>
      <c r="J12" s="1">
        <f>AVERAGE(B12:I12)</f>
        <v>394395</v>
      </c>
      <c r="K12" s="1">
        <f>3*_xlfn.STDEV.S(B12:I12)</f>
        <v>627.0727914000779</v>
      </c>
    </row>
    <row r="13" spans="1:12" x14ac:dyDescent="0.25">
      <c r="A13">
        <v>200</v>
      </c>
      <c r="B13">
        <v>397764</v>
      </c>
      <c r="C13">
        <v>397762</v>
      </c>
      <c r="D13">
        <v>397700</v>
      </c>
      <c r="E13">
        <v>397761</v>
      </c>
      <c r="F13">
        <v>397699</v>
      </c>
      <c r="G13">
        <v>397764</v>
      </c>
      <c r="H13">
        <v>397758</v>
      </c>
      <c r="I13">
        <v>397761</v>
      </c>
      <c r="J13" s="1">
        <f>AVERAGE(B13:I13)</f>
        <v>397746.125</v>
      </c>
      <c r="K13" s="1">
        <f>3*_xlfn.STDEV.S(B13:I13)</f>
        <v>86.524872559447147</v>
      </c>
      <c r="L13" t="s">
        <v>11</v>
      </c>
    </row>
    <row r="14" spans="1:12" x14ac:dyDescent="0.25">
      <c r="A14">
        <v>250</v>
      </c>
      <c r="B14">
        <v>788876</v>
      </c>
      <c r="C14">
        <v>788932</v>
      </c>
      <c r="D14">
        <v>788932</v>
      </c>
      <c r="E14">
        <v>788932</v>
      </c>
      <c r="F14">
        <v>788875</v>
      </c>
      <c r="G14">
        <v>788876</v>
      </c>
      <c r="H14">
        <v>788932</v>
      </c>
      <c r="I14">
        <v>788932</v>
      </c>
      <c r="J14" s="1">
        <f>AVERAGE(B14:I14)</f>
        <v>788910.875</v>
      </c>
      <c r="K14" s="1">
        <f>3*_xlfn.STDEV.S(B14:I14)</f>
        <v>87.470709383198667</v>
      </c>
    </row>
    <row r="15" spans="1:12" x14ac:dyDescent="0.25">
      <c r="A15">
        <v>300</v>
      </c>
      <c r="B15">
        <v>921662</v>
      </c>
      <c r="C15">
        <v>921764</v>
      </c>
      <c r="D15">
        <v>921795</v>
      </c>
      <c r="E15">
        <v>921668</v>
      </c>
      <c r="F15">
        <v>921760</v>
      </c>
      <c r="G15">
        <v>921668</v>
      </c>
      <c r="H15">
        <v>921796</v>
      </c>
      <c r="I15">
        <v>921796</v>
      </c>
      <c r="J15" s="1">
        <f>AVERAGE(B15:I15)</f>
        <v>921738.625</v>
      </c>
      <c r="K15" s="1">
        <f>3*_xlfn.STDEV.S(B15:I15)</f>
        <v>185.31397102523829</v>
      </c>
      <c r="L15" t="s">
        <v>11</v>
      </c>
    </row>
    <row r="16" spans="1:12" x14ac:dyDescent="0.25">
      <c r="A16">
        <v>400</v>
      </c>
      <c r="B16">
        <v>921988</v>
      </c>
      <c r="C16">
        <v>921986</v>
      </c>
      <c r="D16">
        <v>922028</v>
      </c>
      <c r="E16">
        <v>922049</v>
      </c>
      <c r="F16">
        <v>922028</v>
      </c>
      <c r="G16">
        <v>922052</v>
      </c>
      <c r="H16">
        <v>922048</v>
      </c>
      <c r="I16">
        <v>921932</v>
      </c>
      <c r="J16" s="1">
        <f>AVERAGE(B16:I16)</f>
        <v>922013.875</v>
      </c>
      <c r="K16" s="1">
        <f>3*_xlfn.STDEV.S(B16:I16)</f>
        <v>126.26948223089038</v>
      </c>
    </row>
    <row r="17" spans="1:11" x14ac:dyDescent="0.25">
      <c r="A17">
        <v>500</v>
      </c>
      <c r="B17">
        <v>1546691</v>
      </c>
      <c r="C17">
        <v>1546438</v>
      </c>
      <c r="D17">
        <v>1546691</v>
      </c>
      <c r="E17">
        <v>1546684</v>
      </c>
      <c r="F17">
        <v>1546692</v>
      </c>
      <c r="G17">
        <v>1546690</v>
      </c>
      <c r="H17">
        <v>1546449</v>
      </c>
      <c r="I17">
        <v>1546692</v>
      </c>
      <c r="J17" s="1">
        <f>AVERAGE(B17:I17)</f>
        <v>1546628.375</v>
      </c>
      <c r="K17" s="1">
        <f>3*_xlfn.STDEV.S(B17:I17)</f>
        <v>342.5219231773973</v>
      </c>
    </row>
    <row r="24" spans="1:11" x14ac:dyDescent="0.25">
      <c r="A24" t="s">
        <v>12</v>
      </c>
      <c r="B24" t="s">
        <v>13</v>
      </c>
    </row>
    <row r="25" spans="1:11" x14ac:dyDescent="0.25">
      <c r="A25">
        <v>0</v>
      </c>
      <c r="B25">
        <v>126960.5</v>
      </c>
    </row>
    <row r="26" spans="1:11" x14ac:dyDescent="0.25">
      <c r="A26">
        <v>10</v>
      </c>
      <c r="B26">
        <v>204762</v>
      </c>
    </row>
    <row r="27" spans="1:11" x14ac:dyDescent="0.25">
      <c r="A27">
        <v>20</v>
      </c>
      <c r="B27">
        <v>228746</v>
      </c>
    </row>
    <row r="28" spans="1:11" x14ac:dyDescent="0.25">
      <c r="A28">
        <v>30</v>
      </c>
      <c r="B28">
        <v>262081</v>
      </c>
    </row>
    <row r="29" spans="1:11" x14ac:dyDescent="0.25">
      <c r="A29">
        <v>40</v>
      </c>
      <c r="B29">
        <v>231094</v>
      </c>
    </row>
    <row r="30" spans="1:11" x14ac:dyDescent="0.25">
      <c r="A30">
        <v>50</v>
      </c>
      <c r="B30">
        <v>261090</v>
      </c>
    </row>
    <row r="31" spans="1:11" x14ac:dyDescent="0.25">
      <c r="A31">
        <v>60</v>
      </c>
      <c r="B31">
        <v>257618</v>
      </c>
    </row>
    <row r="32" spans="1:11" x14ac:dyDescent="0.25">
      <c r="A32">
        <v>70</v>
      </c>
      <c r="B32">
        <v>262103</v>
      </c>
    </row>
    <row r="33" spans="1:2" x14ac:dyDescent="0.25">
      <c r="A33">
        <v>80</v>
      </c>
      <c r="B33">
        <v>409568</v>
      </c>
    </row>
    <row r="34" spans="1:2" x14ac:dyDescent="0.25">
      <c r="A34">
        <v>90</v>
      </c>
      <c r="B34">
        <v>446422</v>
      </c>
    </row>
    <row r="35" spans="1:2" x14ac:dyDescent="0.25">
      <c r="A35">
        <v>100</v>
      </c>
      <c r="B35">
        <v>458381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lib2</vt:lpstr>
      <vt:lpstr>lib1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THOME</dc:creator>
  <cp:lastModifiedBy>Frédéric THOME</cp:lastModifiedBy>
  <dcterms:created xsi:type="dcterms:W3CDTF">2023-01-28T10:26:56Z</dcterms:created>
  <dcterms:modified xsi:type="dcterms:W3CDTF">2023-01-29T16:29:41Z</dcterms:modified>
</cp:coreProperties>
</file>