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dina/Dropbox/math21/math21/mates1-21/matrius/"/>
    </mc:Choice>
  </mc:AlternateContent>
  <xr:revisionPtr revIDLastSave="0" documentId="13_ncr:1_{D595D523-EF76-674B-8C9D-5C8D0BB14B61}" xr6:coauthVersionLast="46" xr6:coauthVersionMax="46" xr10:uidLastSave="{00000000-0000-0000-0000-000000000000}"/>
  <bookViews>
    <workbookView xWindow="17000" yWindow="3560" windowWidth="28040" windowHeight="17440" xr2:uid="{D114DB2D-0FD1-2041-B2E0-E2FC46CA794D}"/>
  </bookViews>
  <sheets>
    <sheet name="ts total" sheetId="2" r:id="rId1"/>
    <sheet name="Sheet1" sheetId="1" r:id="rId2"/>
  </sheets>
  <externalReferences>
    <externalReference r:id="rId3"/>
    <externalReference r:id="rId4"/>
  </externalReferences>
  <definedNames>
    <definedName name="Accounts">#REF!</definedName>
    <definedName name="_xlnm.Print_Area" localSheetId="0">'ts total'!$A$1:$CE$24</definedName>
    <definedName name="_xlnm.Database">#REF!</definedName>
    <definedName name="datab">#REF!</definedName>
    <definedName name="skrange">'[2]0800Trimmed'!$F$35:$AU$154</definedName>
    <definedName name="_xlnm.Print_Titles" localSheetId="0">'ts total'!$A:$C,'ts total'!$1:$24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 s="1"/>
  <c r="F13" i="1"/>
  <c r="D15" i="1" s="1"/>
  <c r="D14" i="1" s="1"/>
  <c r="F12" i="1"/>
  <c r="C15" i="1" s="1"/>
  <c r="C14" i="1" s="1"/>
  <c r="F11" i="1"/>
</calcChain>
</file>

<file path=xl/sharedStrings.xml><?xml version="1.0" encoding="utf-8"?>
<sst xmlns="http://schemas.openxmlformats.org/spreadsheetml/2006/main" count="59" uniqueCount="32">
  <si>
    <t>S1</t>
  </si>
  <si>
    <t>S2</t>
  </si>
  <si>
    <t>S3</t>
  </si>
  <si>
    <t>Altres</t>
  </si>
  <si>
    <t>Output Total</t>
  </si>
  <si>
    <t>Input Total</t>
  </si>
  <si>
    <t>Oferta total a preus bàsics</t>
  </si>
  <si>
    <t>Serveis financers i d'assegurances</t>
  </si>
  <si>
    <t>K</t>
  </si>
  <si>
    <t>Serveis d'informació i comunicacions</t>
  </si>
  <si>
    <t>J</t>
  </si>
  <si>
    <t>Serveis de comerç, transport i hostaleria</t>
  </si>
  <si>
    <t>G, H, I</t>
  </si>
  <si>
    <t>Treballs de construcció</t>
  </si>
  <si>
    <t>F</t>
  </si>
  <si>
    <t>Productes industrials i sanejament</t>
  </si>
  <si>
    <t>B, C, D, E</t>
  </si>
  <si>
    <t>Productes agraris i pesquers</t>
  </si>
  <si>
    <t>A</t>
  </si>
  <si>
    <t xml:space="preserve">Total usos </t>
  </si>
  <si>
    <t>Total demanda final</t>
  </si>
  <si>
    <t xml:space="preserve">     PRODUCTES (CPA)</t>
  </si>
  <si>
    <t xml:space="preserve"> </t>
  </si>
  <si>
    <t>Codi</t>
  </si>
  <si>
    <t xml:space="preserve">             PRODUCTES (CPA)      </t>
  </si>
  <si>
    <t>Núm.</t>
  </si>
  <si>
    <t>CONSUMS INTERMEDIS</t>
  </si>
  <si>
    <t>Marc Input-Output de Catalunya 2011</t>
  </si>
  <si>
    <t>Taula simètrica. Total</t>
  </si>
  <si>
    <t>(extracte per l'exercici)</t>
  </si>
  <si>
    <t>Altres inputs</t>
  </si>
  <si>
    <t>Demanda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</si>
</sst>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##\ ###\ ##0.0\ "/>
    <numFmt numFmtId="165" formatCode="###,###,###\ "/>
    <numFmt numFmtId="166" formatCode="###\ ###\ ###\ "/>
    <numFmt numFmtId="168" formatCode="_-* #,##0.0000_-;\-* #,##0.000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2" applyFont="1" applyProtection="1">
      <protection locked="0"/>
    </xf>
    <xf numFmtId="0" fontId="4" fillId="0" borderId="0" xfId="2" applyFont="1"/>
    <xf numFmtId="0" fontId="4" fillId="2" borderId="0" xfId="3" applyFont="1" applyFill="1" applyAlignment="1">
      <alignment vertical="center"/>
    </xf>
    <xf numFmtId="164" fontId="4" fillId="0" borderId="0" xfId="3" applyNumberFormat="1" applyFont="1"/>
    <xf numFmtId="0" fontId="4" fillId="0" borderId="0" xfId="3" applyFont="1" applyAlignment="1">
      <alignment horizontal="center" vertical="top" wrapText="1"/>
    </xf>
    <xf numFmtId="165" fontId="4" fillId="0" borderId="0" xfId="3" applyNumberFormat="1" applyFont="1" applyAlignment="1">
      <alignment horizontal="center" vertical="top" wrapText="1"/>
    </xf>
    <xf numFmtId="0" fontId="6" fillId="0" borderId="0" xfId="3" applyFont="1" applyAlignment="1">
      <alignment horizontal="center"/>
    </xf>
    <xf numFmtId="0" fontId="4" fillId="0" borderId="0" xfId="3" applyFont="1"/>
    <xf numFmtId="0" fontId="7" fillId="3" borderId="0" xfId="2" applyFont="1" applyFill="1" applyAlignment="1">
      <alignment horizontal="left"/>
    </xf>
    <xf numFmtId="0" fontId="9" fillId="2" borderId="0" xfId="4" applyFont="1" applyFill="1" applyAlignment="1" applyProtection="1">
      <alignment horizontal="left"/>
    </xf>
    <xf numFmtId="0" fontId="4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165" fontId="5" fillId="6" borderId="0" xfId="3" applyNumberFormat="1" applyFill="1" applyAlignment="1" applyProtection="1">
      <alignment horizontal="right"/>
      <protection locked="0"/>
    </xf>
    <xf numFmtId="165" fontId="5" fillId="0" borderId="0" xfId="3" applyNumberFormat="1" applyAlignment="1" applyProtection="1">
      <alignment horizontal="right"/>
      <protection locked="0"/>
    </xf>
    <xf numFmtId="0" fontId="10" fillId="0" borderId="0" xfId="3" applyFont="1" applyAlignment="1">
      <alignment horizontal="left"/>
    </xf>
    <xf numFmtId="0" fontId="6" fillId="0" borderId="0" xfId="2" applyFont="1" applyAlignment="1">
      <alignment horizontal="centerContinuous"/>
    </xf>
    <xf numFmtId="0" fontId="12" fillId="0" borderId="0" xfId="3" applyFont="1" applyAlignment="1">
      <alignment horizontal="left"/>
    </xf>
    <xf numFmtId="0" fontId="13" fillId="0" borderId="0" xfId="2" applyFont="1" applyProtection="1">
      <protection locked="0"/>
    </xf>
    <xf numFmtId="168" fontId="4" fillId="0" borderId="0" xfId="1" applyNumberFormat="1" applyFont="1" applyAlignment="1">
      <alignment horizontal="center" vertical="top" wrapText="1"/>
    </xf>
    <xf numFmtId="0" fontId="14" fillId="2" borderId="14" xfId="2" applyFont="1" applyFill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2" borderId="12" xfId="2" applyFont="1" applyFill="1" applyBorder="1"/>
    <xf numFmtId="0" fontId="15" fillId="0" borderId="15" xfId="2" applyFont="1" applyBorder="1" applyAlignment="1">
      <alignment horizontal="center" vertical="top"/>
    </xf>
    <xf numFmtId="0" fontId="15" fillId="0" borderId="16" xfId="2" applyFont="1" applyBorder="1" applyAlignment="1">
      <alignment horizontal="center" vertical="top"/>
    </xf>
    <xf numFmtId="0" fontId="15" fillId="0" borderId="17" xfId="2" applyFont="1" applyBorder="1" applyAlignment="1">
      <alignment vertical="top" wrapText="1"/>
    </xf>
    <xf numFmtId="0" fontId="15" fillId="0" borderId="18" xfId="3" applyFont="1" applyBorder="1"/>
    <xf numFmtId="0" fontId="15" fillId="2" borderId="19" xfId="2" applyFont="1" applyFill="1" applyBorder="1" applyAlignment="1">
      <alignment horizontal="center"/>
    </xf>
    <xf numFmtId="0" fontId="15" fillId="2" borderId="11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top" wrapText="1"/>
    </xf>
    <xf numFmtId="0" fontId="15" fillId="0" borderId="7" xfId="3" applyFont="1" applyBorder="1" applyAlignment="1">
      <alignment horizontal="center" vertical="top" wrapText="1"/>
    </xf>
    <xf numFmtId="0" fontId="15" fillId="0" borderId="20" xfId="3" applyFont="1" applyBorder="1" applyAlignment="1">
      <alignment horizontal="center" vertical="top" wrapText="1"/>
    </xf>
    <xf numFmtId="0" fontId="15" fillId="2" borderId="21" xfId="2" applyFont="1" applyFill="1" applyBorder="1" applyAlignment="1">
      <alignment horizontal="center" vertical="center"/>
    </xf>
    <xf numFmtId="0" fontId="15" fillId="2" borderId="4" xfId="2" applyFont="1" applyFill="1" applyBorder="1" applyAlignment="1">
      <alignment horizontal="center" vertical="center"/>
    </xf>
    <xf numFmtId="0" fontId="14" fillId="2" borderId="3" xfId="2" applyFont="1" applyFill="1" applyBorder="1" applyAlignment="1">
      <alignment horizontal="left" vertical="top" wrapText="1"/>
    </xf>
    <xf numFmtId="0" fontId="15" fillId="7" borderId="8" xfId="2" applyFont="1" applyFill="1" applyBorder="1" applyAlignment="1">
      <alignment horizontal="center" vertical="top" wrapText="1"/>
    </xf>
    <xf numFmtId="0" fontId="15" fillId="0" borderId="10" xfId="2" applyFont="1" applyBorder="1" applyAlignment="1">
      <alignment horizontal="center" vertical="top" wrapText="1"/>
    </xf>
    <xf numFmtId="0" fontId="15" fillId="0" borderId="22" xfId="2" applyFont="1" applyBorder="1" applyAlignment="1">
      <alignment horizontal="center" vertical="top" wrapText="1"/>
    </xf>
    <xf numFmtId="0" fontId="14" fillId="2" borderId="23" xfId="3" applyFont="1" applyFill="1" applyBorder="1" applyAlignment="1">
      <alignment vertical="center"/>
    </xf>
    <xf numFmtId="0" fontId="14" fillId="2" borderId="7" xfId="2" applyFont="1" applyFill="1" applyBorder="1" applyAlignment="1">
      <alignment horizontal="center"/>
    </xf>
    <xf numFmtId="0" fontId="15" fillId="2" borderId="1" xfId="2" applyFont="1" applyFill="1" applyBorder="1"/>
    <xf numFmtId="0" fontId="15" fillId="7" borderId="8" xfId="2" applyFont="1" applyFill="1" applyBorder="1" applyAlignment="1">
      <alignment horizontal="left" vertical="top" wrapText="1"/>
    </xf>
    <xf numFmtId="166" fontId="15" fillId="5" borderId="9" xfId="2" applyNumberFormat="1" applyFont="1" applyFill="1" applyBorder="1" applyAlignment="1" applyProtection="1">
      <alignment horizontal="center" vertical="top" wrapText="1"/>
      <protection locked="0"/>
    </xf>
    <xf numFmtId="166" fontId="15" fillId="5" borderId="24" xfId="2" applyNumberFormat="1" applyFont="1" applyFill="1" applyBorder="1" applyAlignment="1" applyProtection="1">
      <alignment horizontal="center" vertical="top" wrapText="1"/>
      <protection locked="0"/>
    </xf>
    <xf numFmtId="0" fontId="15" fillId="0" borderId="25" xfId="3" applyFont="1" applyBorder="1" applyAlignment="1">
      <alignment horizontal="center"/>
    </xf>
    <xf numFmtId="0" fontId="15" fillId="7" borderId="6" xfId="2" applyFont="1" applyFill="1" applyBorder="1" applyAlignment="1">
      <alignment horizontal="left" vertical="top" wrapText="1"/>
    </xf>
    <xf numFmtId="43" fontId="15" fillId="0" borderId="5" xfId="1" applyFont="1" applyBorder="1" applyAlignment="1" applyProtection="1">
      <alignment horizontal="right"/>
      <protection locked="0"/>
    </xf>
    <xf numFmtId="43" fontId="15" fillId="4" borderId="0" xfId="1" applyFont="1" applyFill="1" applyBorder="1" applyAlignment="1" applyProtection="1">
      <alignment horizontal="right"/>
      <protection locked="0"/>
    </xf>
    <xf numFmtId="43" fontId="15" fillId="4" borderId="26" xfId="1" applyFont="1" applyFill="1" applyBorder="1" applyAlignment="1" applyProtection="1">
      <alignment horizontal="right"/>
      <protection locked="0"/>
    </xf>
    <xf numFmtId="0" fontId="15" fillId="7" borderId="2" xfId="2" applyFont="1" applyFill="1" applyBorder="1" applyAlignment="1">
      <alignment horizontal="left" vertical="top" wrapText="1"/>
    </xf>
    <xf numFmtId="43" fontId="15" fillId="0" borderId="0" xfId="1" applyFont="1" applyBorder="1" applyAlignment="1" applyProtection="1">
      <alignment horizontal="right"/>
      <protection locked="0"/>
    </xf>
    <xf numFmtId="43" fontId="15" fillId="4" borderId="27" xfId="1" applyFont="1" applyFill="1" applyBorder="1" applyAlignment="1" applyProtection="1">
      <alignment horizontal="right"/>
      <protection locked="0"/>
    </xf>
    <xf numFmtId="0" fontId="15" fillId="5" borderId="19" xfId="3" applyFont="1" applyFill="1" applyBorder="1" applyAlignment="1">
      <alignment horizontal="center"/>
    </xf>
    <xf numFmtId="0" fontId="14" fillId="5" borderId="7" xfId="3" applyFont="1" applyFill="1" applyBorder="1" applyAlignment="1">
      <alignment horizontal="center"/>
    </xf>
    <xf numFmtId="0" fontId="15" fillId="5" borderId="1" xfId="3" applyFont="1" applyFill="1" applyBorder="1" applyAlignment="1">
      <alignment horizontal="left"/>
    </xf>
    <xf numFmtId="0" fontId="15" fillId="5" borderId="28" xfId="2" applyFont="1" applyFill="1" applyBorder="1" applyAlignment="1">
      <alignment horizontal="center" vertical="center"/>
    </xf>
    <xf numFmtId="0" fontId="15" fillId="5" borderId="29" xfId="2" applyFont="1" applyFill="1" applyBorder="1" applyAlignment="1">
      <alignment horizontal="center" vertical="center"/>
    </xf>
    <xf numFmtId="0" fontId="15" fillId="5" borderId="30" xfId="2" applyFont="1" applyFill="1" applyBorder="1" applyAlignment="1">
      <alignment vertical="center"/>
    </xf>
    <xf numFmtId="43" fontId="15" fillId="4" borderId="31" xfId="1" applyFont="1" applyFill="1" applyBorder="1" applyAlignment="1" applyProtection="1">
      <alignment horizontal="right"/>
      <protection locked="0"/>
    </xf>
    <xf numFmtId="43" fontId="15" fillId="4" borderId="32" xfId="1" applyFont="1" applyFill="1" applyBorder="1" applyAlignment="1" applyProtection="1">
      <alignment horizontal="right"/>
      <protection locked="0"/>
    </xf>
    <xf numFmtId="43" fontId="15" fillId="0" borderId="32" xfId="1" applyFont="1" applyBorder="1" applyAlignment="1">
      <alignment horizontal="center" vertical="top" wrapText="1"/>
    </xf>
    <xf numFmtId="43" fontId="15" fillId="0" borderId="33" xfId="1" applyFont="1" applyBorder="1" applyAlignment="1">
      <alignment horizontal="center" vertical="top" wrapText="1"/>
    </xf>
    <xf numFmtId="0" fontId="0" fillId="0" borderId="10" xfId="0" applyBorder="1"/>
  </cellXfs>
  <cellStyles count="5">
    <cellStyle name="Hipervínculo" xfId="4" builtinId="8"/>
    <cellStyle name="Millares" xfId="1" builtinId="3"/>
    <cellStyle name="Normal" xfId="0" builtinId="0"/>
    <cellStyle name="Normal 2" xfId="2" xr:uid="{E6D62274-A042-144F-8C0D-399A296E44B0}"/>
    <cellStyle name="Normal 2 2" xfId="3" xr:uid="{2D0EFB65-BB94-F04C-9837-0DD2842DCB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19050</xdr:rowOff>
    </xdr:from>
    <xdr:to>
      <xdr:col>3</xdr:col>
      <xdr:colOff>0</xdr:colOff>
      <xdr:row>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FBE9483-B7DA-4F46-839B-4E819FE1F923}"/>
            </a:ext>
          </a:extLst>
        </xdr:cNvPr>
        <xdr:cNvSpPr>
          <a:spLocks noChangeShapeType="1"/>
        </xdr:cNvSpPr>
      </xdr:nvSpPr>
      <xdr:spPr bwMode="auto">
        <a:xfrm>
          <a:off x="1762125" y="679450"/>
          <a:ext cx="866775" cy="641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dina/Downloads/mioc11ts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C/Documents%20and%20Settings/ritzmpe/Local%20Settings/Temporary%20Internet%20Files/OLK6B/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"/>
      <sheetName val="índex"/>
      <sheetName val="ts Cat"/>
      <sheetName val="ts resta Esp"/>
      <sheetName val="ts resta món"/>
      <sheetName val="sectorització"/>
      <sheetName val="coeficients tècnics (interiors)"/>
      <sheetName val="matriu inversa"/>
      <sheetName val="multiplicad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7ADD-4389-5040-9E58-BE73C53399DF}">
  <dimension ref="A1:IF119"/>
  <sheetViews>
    <sheetView showGridLines="0" tabSelected="1" zoomScaleNormal="100" workbookViewId="0">
      <selection activeCell="A17" sqref="A17"/>
    </sheetView>
  </sheetViews>
  <sheetFormatPr baseColWidth="10" defaultColWidth="11.5" defaultRowHeight="14" x14ac:dyDescent="0.2"/>
  <cols>
    <col min="1" max="1" width="5.83203125" style="2" customWidth="1"/>
    <col min="2" max="2" width="5.6640625" style="2" customWidth="1"/>
    <col min="3" max="3" width="31.33203125" style="2" customWidth="1"/>
    <col min="4" max="14" width="11.33203125" style="1" customWidth="1"/>
    <col min="15" max="15" width="13.33203125" style="1" customWidth="1"/>
    <col min="16" max="18" width="11.33203125" style="1" customWidth="1"/>
    <col min="19" max="19" width="12.5" style="1" customWidth="1"/>
    <col min="20" max="22" width="11.33203125" style="1" customWidth="1"/>
    <col min="23" max="23" width="11.5" style="1" customWidth="1"/>
    <col min="24" max="32" width="11.33203125" style="1" customWidth="1"/>
    <col min="33" max="33" width="12.83203125" style="1" customWidth="1"/>
    <col min="34" max="40" width="11.33203125" style="1" customWidth="1"/>
    <col min="41" max="41" width="12.1640625" style="1" customWidth="1"/>
    <col min="42" max="72" width="11.33203125" style="1" customWidth="1"/>
    <col min="73" max="75" width="11.6640625" style="1" customWidth="1"/>
    <col min="76" max="77" width="10.6640625" style="1" customWidth="1"/>
    <col min="78" max="78" width="11.33203125" style="1" customWidth="1"/>
    <col min="79" max="80" width="10.6640625" style="1" customWidth="1"/>
    <col min="81" max="81" width="12.5" style="1" customWidth="1"/>
    <col min="82" max="82" width="11.6640625" style="1" customWidth="1"/>
    <col min="83" max="85" width="10.6640625" style="1" customWidth="1"/>
    <col min="86" max="16384" width="11.5" style="1"/>
  </cols>
  <sheetData>
    <row r="1" spans="1:240" ht="30" customHeight="1" x14ac:dyDescent="0.3">
      <c r="A1" s="13" t="s">
        <v>28</v>
      </c>
      <c r="D1" s="19" t="s">
        <v>29</v>
      </c>
    </row>
    <row r="2" spans="1:240" s="3" customFormat="1" ht="18" customHeight="1" thickBot="1" x14ac:dyDescent="0.3">
      <c r="A2" s="18" t="s">
        <v>27</v>
      </c>
      <c r="C2" s="17"/>
      <c r="D2" s="16"/>
      <c r="E2" s="16"/>
      <c r="F2" s="16"/>
      <c r="G2" s="16"/>
      <c r="H2" s="16"/>
      <c r="I2" s="16"/>
      <c r="J2" s="7"/>
      <c r="K2" s="7"/>
      <c r="L2" s="7"/>
      <c r="M2" s="7"/>
      <c r="N2" s="7"/>
      <c r="O2" s="7"/>
    </row>
    <row r="3" spans="1:240" s="3" customFormat="1" ht="19" hidden="1" customHeight="1" x14ac:dyDescent="0.2">
      <c r="A3" s="8"/>
      <c r="B3" s="8"/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</row>
    <row r="4" spans="1:240" s="3" customFormat="1" ht="21" hidden="1" customHeight="1" thickBot="1" x14ac:dyDescent="0.25">
      <c r="A4" s="8"/>
      <c r="B4" s="8"/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</row>
    <row r="5" spans="1:240" s="3" customFormat="1" ht="21.75" customHeight="1" x14ac:dyDescent="0.2">
      <c r="A5" s="21" t="s">
        <v>22</v>
      </c>
      <c r="B5" s="22"/>
      <c r="C5" s="23"/>
      <c r="D5" s="24" t="s">
        <v>26</v>
      </c>
      <c r="E5" s="25"/>
      <c r="F5" s="25"/>
      <c r="G5" s="25"/>
      <c r="H5" s="25"/>
      <c r="I5" s="25"/>
      <c r="J5" s="26"/>
      <c r="K5" s="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</row>
    <row r="6" spans="1:240" s="3" customFormat="1" ht="21.75" customHeight="1" x14ac:dyDescent="0.2">
      <c r="A6" s="28" t="s">
        <v>25</v>
      </c>
      <c r="B6" s="29" t="s">
        <v>22</v>
      </c>
      <c r="C6" s="30" t="s">
        <v>24</v>
      </c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22</v>
      </c>
      <c r="K6" s="32">
        <v>23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</row>
    <row r="7" spans="1:240" s="3" customFormat="1" ht="21.75" customHeight="1" x14ac:dyDescent="0.2">
      <c r="A7" s="33"/>
      <c r="B7" s="34" t="s">
        <v>23</v>
      </c>
      <c r="C7" s="35"/>
      <c r="D7" s="36" t="s">
        <v>18</v>
      </c>
      <c r="E7" s="36" t="s">
        <v>16</v>
      </c>
      <c r="F7" s="36" t="s">
        <v>14</v>
      </c>
      <c r="G7" s="36" t="s">
        <v>12</v>
      </c>
      <c r="H7" s="36" t="s">
        <v>10</v>
      </c>
      <c r="I7" s="36" t="s">
        <v>8</v>
      </c>
      <c r="J7" s="37"/>
      <c r="K7" s="3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</row>
    <row r="8" spans="1:240" s="3" customFormat="1" ht="73.5" customHeight="1" x14ac:dyDescent="0.2">
      <c r="A8" s="39"/>
      <c r="B8" s="40" t="s">
        <v>22</v>
      </c>
      <c r="C8" s="41" t="s">
        <v>21</v>
      </c>
      <c r="D8" s="42" t="s">
        <v>17</v>
      </c>
      <c r="E8" s="42" t="s">
        <v>15</v>
      </c>
      <c r="F8" s="42" t="s">
        <v>13</v>
      </c>
      <c r="G8" s="42" t="s">
        <v>11</v>
      </c>
      <c r="H8" s="42" t="s">
        <v>9</v>
      </c>
      <c r="I8" s="42" t="s">
        <v>7</v>
      </c>
      <c r="J8" s="43" t="s">
        <v>20</v>
      </c>
      <c r="K8" s="44" t="s">
        <v>19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</row>
    <row r="9" spans="1:240" s="3" customFormat="1" ht="21.75" customHeight="1" x14ac:dyDescent="0.2">
      <c r="A9" s="45">
        <v>1</v>
      </c>
      <c r="B9" s="36" t="s">
        <v>18</v>
      </c>
      <c r="C9" s="46" t="s">
        <v>17</v>
      </c>
      <c r="D9" s="47">
        <v>702.8</v>
      </c>
      <c r="E9" s="47">
        <v>6548.7</v>
      </c>
      <c r="F9" s="47">
        <v>0</v>
      </c>
      <c r="G9" s="47">
        <v>842.6</v>
      </c>
      <c r="H9" s="47">
        <v>3.5</v>
      </c>
      <c r="I9" s="47">
        <v>0.1</v>
      </c>
      <c r="J9" s="48">
        <v>3100.2999999999993</v>
      </c>
      <c r="K9" s="49">
        <v>11198</v>
      </c>
      <c r="L9" s="15">
        <v>0</v>
      </c>
      <c r="M9" s="5"/>
      <c r="N9" s="6"/>
      <c r="O9" s="5"/>
      <c r="P9" s="6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</row>
    <row r="10" spans="1:240" s="3" customFormat="1" ht="34" x14ac:dyDescent="0.2">
      <c r="A10" s="45">
        <v>2</v>
      </c>
      <c r="B10" s="36" t="s">
        <v>16</v>
      </c>
      <c r="C10" s="50" t="s">
        <v>15</v>
      </c>
      <c r="D10" s="51">
        <v>1578.5</v>
      </c>
      <c r="E10" s="51">
        <v>69339.199999999997</v>
      </c>
      <c r="F10" s="51">
        <v>4747.8999999999996</v>
      </c>
      <c r="G10" s="51">
        <v>12120.2</v>
      </c>
      <c r="H10" s="51">
        <v>1499.6</v>
      </c>
      <c r="I10" s="51">
        <v>219.8</v>
      </c>
      <c r="J10" s="48">
        <v>124764.50000000001</v>
      </c>
      <c r="K10" s="52">
        <v>214269.7</v>
      </c>
      <c r="L10" s="15">
        <v>0</v>
      </c>
      <c r="M10" s="5"/>
      <c r="N10" s="6"/>
      <c r="O10" s="5"/>
      <c r="P10" s="6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</row>
    <row r="11" spans="1:240" s="3" customFormat="1" ht="21.75" customHeight="1" x14ac:dyDescent="0.2">
      <c r="A11" s="45">
        <v>3</v>
      </c>
      <c r="B11" s="36" t="s">
        <v>14</v>
      </c>
      <c r="C11" s="50" t="s">
        <v>13</v>
      </c>
      <c r="D11" s="51">
        <v>79.5</v>
      </c>
      <c r="E11" s="51">
        <v>1322.5</v>
      </c>
      <c r="F11" s="51">
        <v>8800.6</v>
      </c>
      <c r="G11" s="51">
        <v>1579.5</v>
      </c>
      <c r="H11" s="51">
        <v>65.099999999999994</v>
      </c>
      <c r="I11" s="51">
        <v>157.4</v>
      </c>
      <c r="J11" s="48">
        <v>23246.300000000003</v>
      </c>
      <c r="K11" s="52">
        <v>35250.9</v>
      </c>
      <c r="L11" s="15">
        <v>0</v>
      </c>
      <c r="M11" s="5"/>
      <c r="N11" s="6"/>
      <c r="O11" s="5"/>
      <c r="P11" s="6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</row>
    <row r="12" spans="1:240" s="3" customFormat="1" ht="21.75" customHeight="1" x14ac:dyDescent="0.2">
      <c r="A12" s="45">
        <v>4</v>
      </c>
      <c r="B12" s="36" t="s">
        <v>12</v>
      </c>
      <c r="C12" s="50" t="s">
        <v>11</v>
      </c>
      <c r="D12" s="51">
        <v>463.9</v>
      </c>
      <c r="E12" s="51">
        <v>12351.9</v>
      </c>
      <c r="F12" s="51">
        <v>2186.1</v>
      </c>
      <c r="G12" s="51">
        <v>17607.2</v>
      </c>
      <c r="H12" s="51">
        <v>698.2</v>
      </c>
      <c r="I12" s="51">
        <v>248.9</v>
      </c>
      <c r="J12" s="48">
        <v>73727</v>
      </c>
      <c r="K12" s="52">
        <v>107283.2</v>
      </c>
      <c r="L12" s="15">
        <v>0</v>
      </c>
      <c r="M12" s="5"/>
      <c r="N12" s="6"/>
      <c r="O12" s="5"/>
      <c r="P12" s="6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</row>
    <row r="13" spans="1:240" s="3" customFormat="1" ht="21.75" customHeight="1" x14ac:dyDescent="0.2">
      <c r="A13" s="45">
        <v>5</v>
      </c>
      <c r="B13" s="36" t="s">
        <v>10</v>
      </c>
      <c r="C13" s="50" t="s">
        <v>9</v>
      </c>
      <c r="D13" s="51">
        <v>3.8</v>
      </c>
      <c r="E13" s="51">
        <v>624.29999999999995</v>
      </c>
      <c r="F13" s="51">
        <v>297.2</v>
      </c>
      <c r="G13" s="51">
        <v>1057.5999999999999</v>
      </c>
      <c r="H13" s="51">
        <v>2304.6</v>
      </c>
      <c r="I13" s="51">
        <v>334.1</v>
      </c>
      <c r="J13" s="48">
        <v>12259.499999999998</v>
      </c>
      <c r="K13" s="52">
        <v>16881.099999999999</v>
      </c>
      <c r="L13" s="15">
        <v>0</v>
      </c>
      <c r="M13" s="5"/>
      <c r="N13" s="6"/>
      <c r="O13" s="5"/>
      <c r="P13" s="6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</row>
    <row r="14" spans="1:240" s="3" customFormat="1" ht="21.75" customHeight="1" x14ac:dyDescent="0.2">
      <c r="A14" s="45">
        <v>6</v>
      </c>
      <c r="B14" s="36" t="s">
        <v>8</v>
      </c>
      <c r="C14" s="50" t="s">
        <v>7</v>
      </c>
      <c r="D14" s="51">
        <v>67.099999999999994</v>
      </c>
      <c r="E14" s="51">
        <v>916.8</v>
      </c>
      <c r="F14" s="51">
        <v>626.70000000000005</v>
      </c>
      <c r="G14" s="51">
        <v>1528.9</v>
      </c>
      <c r="H14" s="51">
        <v>79</v>
      </c>
      <c r="I14" s="51">
        <v>2573.6999999999998</v>
      </c>
      <c r="J14" s="48">
        <v>8731.0999999999985</v>
      </c>
      <c r="K14" s="52">
        <v>14523.3</v>
      </c>
      <c r="L14" s="15">
        <v>0</v>
      </c>
      <c r="M14" s="5"/>
      <c r="N14" s="6"/>
      <c r="O14" s="5"/>
      <c r="P14" s="6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</row>
    <row r="15" spans="1:240" s="3" customFormat="1" ht="21.75" customHeight="1" x14ac:dyDescent="0.2">
      <c r="A15" s="53"/>
      <c r="B15" s="54"/>
      <c r="C15" s="55" t="s">
        <v>30</v>
      </c>
      <c r="D15" s="48">
        <v>8302.4</v>
      </c>
      <c r="E15" s="48">
        <v>123166.30000000002</v>
      </c>
      <c r="F15" s="48">
        <v>18592.400000000001</v>
      </c>
      <c r="G15" s="48">
        <v>72547.3</v>
      </c>
      <c r="H15" s="48">
        <v>12231</v>
      </c>
      <c r="I15" s="48">
        <v>10989.3</v>
      </c>
      <c r="J15" s="48"/>
      <c r="K15" s="52"/>
      <c r="L15" s="14">
        <v>0</v>
      </c>
      <c r="M15" s="5"/>
      <c r="N15" s="6"/>
      <c r="O15" s="5"/>
      <c r="P15" s="6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</row>
    <row r="16" spans="1:240" s="3" customFormat="1" ht="21.75" customHeight="1" thickBot="1" x14ac:dyDescent="0.25">
      <c r="A16" s="56">
        <v>97</v>
      </c>
      <c r="B16" s="57"/>
      <c r="C16" s="58" t="s">
        <v>6</v>
      </c>
      <c r="D16" s="59">
        <v>11198</v>
      </c>
      <c r="E16" s="60">
        <v>214269.7</v>
      </c>
      <c r="F16" s="60">
        <v>35250.9</v>
      </c>
      <c r="G16" s="60">
        <v>107283.3</v>
      </c>
      <c r="H16" s="60">
        <v>16881</v>
      </c>
      <c r="I16" s="60">
        <v>14523.3</v>
      </c>
      <c r="J16" s="61"/>
      <c r="K16" s="62"/>
      <c r="L16" s="5"/>
      <c r="M16" s="5"/>
      <c r="N16" s="5"/>
      <c r="O16" s="5"/>
      <c r="P16" s="6">
        <v>0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</row>
    <row r="17" spans="1:240" s="3" customFormat="1" ht="21.75" customHeight="1" x14ac:dyDescent="0.3">
      <c r="A17" s="9"/>
      <c r="B17" s="13"/>
      <c r="C17" s="1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</row>
    <row r="18" spans="1:240" s="3" customFormat="1" x14ac:dyDescent="0.2">
      <c r="A18" s="11"/>
      <c r="B18" s="2"/>
      <c r="C18" s="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</row>
    <row r="19" spans="1:240" s="3" customFormat="1" x14ac:dyDescent="0.2">
      <c r="A19" s="10"/>
      <c r="B19" s="2"/>
      <c r="C19" s="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</row>
    <row r="20" spans="1:240" s="3" customFormat="1" ht="21.75" customHeight="1" x14ac:dyDescent="0.2">
      <c r="A20" s="9"/>
      <c r="B20" s="8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</row>
    <row r="21" spans="1:240" s="3" customFormat="1" ht="21.75" customHeight="1" x14ac:dyDescent="0.2">
      <c r="A21" s="8"/>
      <c r="B21" s="8"/>
      <c r="C21" s="7"/>
      <c r="D21" s="20"/>
      <c r="E21" s="20"/>
      <c r="F21" s="20"/>
      <c r="G21" s="20"/>
      <c r="H21" s="20"/>
      <c r="I21" s="2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</row>
    <row r="22" spans="1:240" s="3" customFormat="1" ht="21.75" customHeight="1" x14ac:dyDescent="0.2">
      <c r="A22" s="8"/>
      <c r="B22" s="8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</row>
    <row r="23" spans="1:240" s="3" customFormat="1" ht="21.75" customHeight="1" x14ac:dyDescent="0.2">
      <c r="A23" s="8"/>
      <c r="B23" s="8"/>
      <c r="C23" s="7"/>
      <c r="D23" s="6"/>
      <c r="E23" s="6"/>
      <c r="F23" s="6"/>
      <c r="G23" s="6"/>
      <c r="H23" s="6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</row>
    <row r="24" spans="1:240" s="3" customFormat="1" ht="21.75" customHeight="1" x14ac:dyDescent="0.2">
      <c r="A24" s="8"/>
      <c r="B24" s="8"/>
      <c r="C24" s="7"/>
      <c r="D24" s="6"/>
      <c r="E24" s="6"/>
      <c r="F24" s="6"/>
      <c r="G24" s="6"/>
      <c r="H24" s="6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</row>
    <row r="25" spans="1:240" x14ac:dyDescent="0.2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240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240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240" x14ac:dyDescent="0.2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240" x14ac:dyDescent="0.2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240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240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240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4:88" x14ac:dyDescent="0.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4:88" x14ac:dyDescent="0.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4:88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4:88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spans="4:88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spans="4:88" x14ac:dyDescent="0.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4:88" x14ac:dyDescent="0.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4:88" x14ac:dyDescent="0.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4:88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4:88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4:88" x14ac:dyDescent="0.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  <row r="44" spans="4:88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4:88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</row>
    <row r="46" spans="4:88" x14ac:dyDescent="0.2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</row>
    <row r="47" spans="4:88" x14ac:dyDescent="0.2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</row>
    <row r="48" spans="4:88" x14ac:dyDescent="0.2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</row>
    <row r="49" spans="4:88" x14ac:dyDescent="0.2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</row>
    <row r="50" spans="4:88" x14ac:dyDescent="0.2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</row>
    <row r="51" spans="4:88" x14ac:dyDescent="0.2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4:88" x14ac:dyDescent="0.2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4:88" x14ac:dyDescent="0.2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4:88" x14ac:dyDescent="0.2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4:88" x14ac:dyDescent="0.2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4:88" x14ac:dyDescent="0.2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4:88" x14ac:dyDescent="0.2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4:88" x14ac:dyDescent="0.2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4:88" x14ac:dyDescent="0.2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4:88" x14ac:dyDescent="0.2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4:88" x14ac:dyDescent="0.2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4:88" x14ac:dyDescent="0.2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4:88" x14ac:dyDescent="0.2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4:88" x14ac:dyDescent="0.2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4:88" x14ac:dyDescent="0.2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4:88" x14ac:dyDescent="0.2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4:88" x14ac:dyDescent="0.2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4:88" x14ac:dyDescent="0.2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4:88" x14ac:dyDescent="0.2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4:88" x14ac:dyDescent="0.2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4:88" x14ac:dyDescent="0.2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4:88" x14ac:dyDescent="0.2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4:88" x14ac:dyDescent="0.2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4:88" x14ac:dyDescent="0.2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4:88" x14ac:dyDescent="0.2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4:88" x14ac:dyDescent="0.2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4:88" x14ac:dyDescent="0.2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4:88" x14ac:dyDescent="0.2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4:88" x14ac:dyDescent="0.2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4:88" x14ac:dyDescent="0.2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4:88" x14ac:dyDescent="0.2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4:88" x14ac:dyDescent="0.2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4:88" x14ac:dyDescent="0.2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4:88" x14ac:dyDescent="0.2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4:88" x14ac:dyDescent="0.2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4:88" x14ac:dyDescent="0.2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4:88" x14ac:dyDescent="0.2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4:88" x14ac:dyDescent="0.2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4:88" x14ac:dyDescent="0.2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4:88" x14ac:dyDescent="0.2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4:88" x14ac:dyDescent="0.2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4:88" x14ac:dyDescent="0.2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4:88" x14ac:dyDescent="0.2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4:88" x14ac:dyDescent="0.2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4:88" x14ac:dyDescent="0.2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4:88" x14ac:dyDescent="0.2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4:88" x14ac:dyDescent="0.2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4:88" x14ac:dyDescent="0.2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4:88" x14ac:dyDescent="0.2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4:88" x14ac:dyDescent="0.2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4:88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4:88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4:88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4:88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4:88" x14ac:dyDescent="0.2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4:88" x14ac:dyDescent="0.2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4:88" x14ac:dyDescent="0.2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4:88" x14ac:dyDescent="0.2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4:88" x14ac:dyDescent="0.2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4:88" x14ac:dyDescent="0.2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4:88" x14ac:dyDescent="0.2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4:88" x14ac:dyDescent="0.2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4:88" x14ac:dyDescent="0.2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4:88" x14ac:dyDescent="0.2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4:88" x14ac:dyDescent="0.2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4:88" x14ac:dyDescent="0.2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4:88" x14ac:dyDescent="0.2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4:88" x14ac:dyDescent="0.2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4:88" x14ac:dyDescent="0.2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</sheetData>
  <mergeCells count="1">
    <mergeCell ref="D5:I5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 alignWithMargins="0">
    <oddHeader>&amp;L&amp;K000000&amp;G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AFAA-D42D-C94E-98BB-F7EC6E2A35E2}">
  <dimension ref="A1:F15"/>
  <sheetViews>
    <sheetView zoomScale="120" zoomScaleNormal="120" workbookViewId="0">
      <selection sqref="A1:F6"/>
    </sheetView>
  </sheetViews>
  <sheetFormatPr baseColWidth="10" defaultRowHeight="16" x14ac:dyDescent="0.2"/>
  <cols>
    <col min="5" max="5" width="12" customWidth="1"/>
    <col min="6" max="6" width="11.33203125" customWidth="1"/>
  </cols>
  <sheetData>
    <row r="1" spans="1:6" x14ac:dyDescent="0.2">
      <c r="A1" s="63"/>
      <c r="B1" s="63" t="s">
        <v>0</v>
      </c>
      <c r="C1" s="63" t="s">
        <v>1</v>
      </c>
      <c r="D1" s="63" t="s">
        <v>2</v>
      </c>
      <c r="E1" s="63" t="s">
        <v>31</v>
      </c>
      <c r="F1" s="63" t="s">
        <v>4</v>
      </c>
    </row>
    <row r="2" spans="1:6" x14ac:dyDescent="0.2">
      <c r="A2" s="63" t="s">
        <v>0</v>
      </c>
      <c r="B2" s="63">
        <v>240</v>
      </c>
      <c r="C2" s="63">
        <v>180</v>
      </c>
      <c r="D2" s="63">
        <v>144</v>
      </c>
      <c r="E2" s="63">
        <v>36</v>
      </c>
      <c r="F2" s="63"/>
    </row>
    <row r="3" spans="1:6" x14ac:dyDescent="0.2">
      <c r="A3" s="63" t="s">
        <v>1</v>
      </c>
      <c r="B3" s="63">
        <v>120</v>
      </c>
      <c r="C3" s="63">
        <v>36</v>
      </c>
      <c r="D3" s="63">
        <v>48</v>
      </c>
      <c r="E3" s="63">
        <v>156</v>
      </c>
      <c r="F3" s="63"/>
    </row>
    <row r="4" spans="1:6" x14ac:dyDescent="0.2">
      <c r="A4" s="63" t="s">
        <v>2</v>
      </c>
      <c r="B4" s="63">
        <v>120</v>
      </c>
      <c r="C4" s="63">
        <v>72</v>
      </c>
      <c r="D4" s="63">
        <v>48</v>
      </c>
      <c r="E4" s="63">
        <v>240</v>
      </c>
      <c r="F4" s="63"/>
    </row>
    <row r="5" spans="1:6" x14ac:dyDescent="0.2">
      <c r="A5" s="63" t="s">
        <v>3</v>
      </c>
      <c r="B5" s="63"/>
      <c r="C5" s="63"/>
      <c r="D5" s="63"/>
      <c r="E5" s="63"/>
      <c r="F5" s="63"/>
    </row>
    <row r="6" spans="1:6" x14ac:dyDescent="0.2">
      <c r="A6" s="63" t="s">
        <v>5</v>
      </c>
      <c r="B6" s="63"/>
      <c r="C6" s="63"/>
      <c r="D6" s="63"/>
      <c r="E6" s="63"/>
      <c r="F6" s="63"/>
    </row>
    <row r="10" spans="1:6" x14ac:dyDescent="0.2">
      <c r="A10" s="63"/>
      <c r="B10" s="63" t="s">
        <v>0</v>
      </c>
      <c r="C10" s="63" t="s">
        <v>1</v>
      </c>
      <c r="D10" s="63" t="s">
        <v>2</v>
      </c>
      <c r="E10" s="63" t="s">
        <v>31</v>
      </c>
      <c r="F10" s="63" t="s">
        <v>4</v>
      </c>
    </row>
    <row r="11" spans="1:6" x14ac:dyDescent="0.2">
      <c r="A11" s="63" t="s">
        <v>0</v>
      </c>
      <c r="B11" s="63">
        <v>240</v>
      </c>
      <c r="C11" s="63">
        <v>180</v>
      </c>
      <c r="D11" s="63">
        <v>144</v>
      </c>
      <c r="E11" s="63">
        <v>36</v>
      </c>
      <c r="F11" s="63">
        <f>SUM(B11:E11)</f>
        <v>600</v>
      </c>
    </row>
    <row r="12" spans="1:6" x14ac:dyDescent="0.2">
      <c r="A12" s="63" t="s">
        <v>1</v>
      </c>
      <c r="B12" s="63">
        <v>120</v>
      </c>
      <c r="C12" s="63">
        <v>36</v>
      </c>
      <c r="D12" s="63">
        <v>48</v>
      </c>
      <c r="E12" s="63">
        <v>156</v>
      </c>
      <c r="F12" s="63">
        <f t="shared" ref="F12:F13" si="0">SUM(B12:E12)</f>
        <v>360</v>
      </c>
    </row>
    <row r="13" spans="1:6" x14ac:dyDescent="0.2">
      <c r="A13" s="63" t="s">
        <v>2</v>
      </c>
      <c r="B13" s="63">
        <v>120</v>
      </c>
      <c r="C13" s="63">
        <v>72</v>
      </c>
      <c r="D13" s="63">
        <v>48</v>
      </c>
      <c r="E13" s="63">
        <v>240</v>
      </c>
      <c r="F13" s="63">
        <f t="shared" si="0"/>
        <v>480</v>
      </c>
    </row>
    <row r="14" spans="1:6" x14ac:dyDescent="0.2">
      <c r="A14" s="63" t="s">
        <v>3</v>
      </c>
      <c r="B14" s="63">
        <f>B15-SUM(B11:B13)</f>
        <v>120</v>
      </c>
      <c r="C14" s="63">
        <f t="shared" ref="C14" si="1">C15-SUM(C11:C13)</f>
        <v>72</v>
      </c>
      <c r="D14" s="63">
        <f t="shared" ref="D14" si="2">D15-SUM(D11:D13)</f>
        <v>240</v>
      </c>
      <c r="E14" s="63"/>
      <c r="F14" s="63"/>
    </row>
    <row r="15" spans="1:6" x14ac:dyDescent="0.2">
      <c r="A15" s="63" t="s">
        <v>5</v>
      </c>
      <c r="B15" s="63">
        <f>F11</f>
        <v>600</v>
      </c>
      <c r="C15" s="63">
        <f>F12</f>
        <v>360</v>
      </c>
      <c r="D15" s="63">
        <f>F13</f>
        <v>480</v>
      </c>
      <c r="E15" s="63"/>
      <c r="F15" s="6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ts total</vt:lpstr>
      <vt:lpstr>Sheet1</vt:lpstr>
      <vt:lpstr>'ts total'!Área_de_impresión</vt:lpstr>
      <vt:lpstr>'ts total'!Títulos_a_imprimir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frederic.udina</cp:lastModifiedBy>
  <dcterms:created xsi:type="dcterms:W3CDTF">2021-03-30T13:51:46Z</dcterms:created>
  <dcterms:modified xsi:type="dcterms:W3CDTF">2021-04-02T14:54:37Z</dcterms:modified>
</cp:coreProperties>
</file>