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535" windowHeight="14205"/>
  </bookViews>
  <sheets>
    <sheet name="编辑1" sheetId="1" r:id="rId1"/>
  </sheets>
  <calcPr calcId="0"/>
</workbook>
</file>

<file path=xl/calcChain.xml><?xml version="1.0" encoding="utf-8"?>
<calcChain xmlns="http://schemas.openxmlformats.org/spreadsheetml/2006/main">
  <c r="AA37" i="1"/>
  <c r="AB37"/>
  <c r="AC37"/>
  <c r="AA36"/>
  <c r="AB36"/>
  <c r="AC36"/>
  <c r="Z37"/>
  <c r="Z36"/>
  <c r="U37"/>
  <c r="V37"/>
  <c r="U38"/>
  <c r="V38"/>
  <c r="U39"/>
  <c r="V39"/>
  <c r="U40"/>
  <c r="V40"/>
  <c r="U41"/>
  <c r="V41"/>
  <c r="U42"/>
  <c r="V42"/>
  <c r="U43"/>
  <c r="V43"/>
  <c r="U44"/>
  <c r="V44"/>
  <c r="U45"/>
  <c r="V45"/>
  <c r="U46"/>
  <c r="V46"/>
  <c r="U47"/>
  <c r="V47"/>
  <c r="U48"/>
  <c r="V48"/>
  <c r="U49"/>
  <c r="V49"/>
  <c r="U50"/>
  <c r="V50"/>
  <c r="U51"/>
  <c r="V51"/>
  <c r="U52"/>
  <c r="V52"/>
  <c r="U53"/>
  <c r="V53"/>
  <c r="U54"/>
  <c r="V54"/>
  <c r="U55"/>
  <c r="V55"/>
  <c r="U56"/>
  <c r="V56"/>
  <c r="U57"/>
  <c r="V57"/>
  <c r="U58"/>
  <c r="V58"/>
  <c r="U59"/>
  <c r="V59"/>
  <c r="U60"/>
  <c r="V60"/>
  <c r="U61"/>
  <c r="V61"/>
  <c r="U62"/>
  <c r="V62"/>
  <c r="U63"/>
  <c r="V63"/>
  <c r="U64"/>
  <c r="V64"/>
  <c r="U65"/>
  <c r="V65"/>
  <c r="U66"/>
  <c r="V66"/>
  <c r="U67"/>
  <c r="V67"/>
  <c r="U68"/>
  <c r="V68"/>
  <c r="U69"/>
  <c r="V69"/>
  <c r="U70"/>
  <c r="V70"/>
  <c r="U71"/>
  <c r="V71"/>
  <c r="U72"/>
  <c r="V72"/>
  <c r="U73"/>
  <c r="V73"/>
  <c r="U74"/>
  <c r="V74"/>
  <c r="U75"/>
  <c r="V75"/>
  <c r="U76"/>
  <c r="V76"/>
  <c r="U77"/>
  <c r="V77"/>
  <c r="U78"/>
  <c r="V78"/>
  <c r="U79"/>
  <c r="V79"/>
  <c r="U80"/>
  <c r="V80"/>
  <c r="U81"/>
  <c r="V81"/>
  <c r="U82"/>
  <c r="V82"/>
  <c r="U83"/>
  <c r="V83"/>
  <c r="U84"/>
  <c r="V84"/>
  <c r="U85"/>
  <c r="V85"/>
  <c r="U86"/>
  <c r="V86"/>
  <c r="U87"/>
  <c r="V87"/>
  <c r="U88"/>
  <c r="V88"/>
  <c r="U89"/>
  <c r="V89"/>
  <c r="U90"/>
  <c r="V90"/>
  <c r="U91"/>
  <c r="V91"/>
  <c r="U92"/>
  <c r="V92"/>
  <c r="U36"/>
  <c r="V36"/>
  <c r="U33"/>
  <c r="V33"/>
  <c r="U34"/>
  <c r="V34"/>
  <c r="U32"/>
  <c r="V32"/>
  <c r="S33"/>
  <c r="T33"/>
  <c r="S34"/>
  <c r="T34"/>
  <c r="T32"/>
  <c r="S32"/>
  <c r="S37"/>
  <c r="T37"/>
  <c r="S38"/>
  <c r="T38"/>
  <c r="S39"/>
  <c r="T39"/>
  <c r="S40"/>
  <c r="T40"/>
  <c r="S41"/>
  <c r="T41"/>
  <c r="S42"/>
  <c r="T42"/>
  <c r="S43"/>
  <c r="T43"/>
  <c r="S44"/>
  <c r="T44"/>
  <c r="S45"/>
  <c r="T45"/>
  <c r="S46"/>
  <c r="T46"/>
  <c r="S47"/>
  <c r="T47"/>
  <c r="S48"/>
  <c r="T48"/>
  <c r="S49"/>
  <c r="T49"/>
  <c r="S50"/>
  <c r="T50"/>
  <c r="S51"/>
  <c r="T51"/>
  <c r="S52"/>
  <c r="T52"/>
  <c r="S53"/>
  <c r="T53"/>
  <c r="S54"/>
  <c r="T54"/>
  <c r="S55"/>
  <c r="T55"/>
  <c r="S56"/>
  <c r="T56"/>
  <c r="S57"/>
  <c r="T57"/>
  <c r="S58"/>
  <c r="T58"/>
  <c r="S59"/>
  <c r="T59"/>
  <c r="S60"/>
  <c r="T60"/>
  <c r="S61"/>
  <c r="T61"/>
  <c r="S62"/>
  <c r="T62"/>
  <c r="S63"/>
  <c r="T63"/>
  <c r="S64"/>
  <c r="T64"/>
  <c r="S65"/>
  <c r="T65"/>
  <c r="S66"/>
  <c r="T66"/>
  <c r="S67"/>
  <c r="T67"/>
  <c r="S68"/>
  <c r="T68"/>
  <c r="S69"/>
  <c r="T69"/>
  <c r="S70"/>
  <c r="T70"/>
  <c r="S71"/>
  <c r="T71"/>
  <c r="S72"/>
  <c r="T72"/>
  <c r="S73"/>
  <c r="T73"/>
  <c r="S74"/>
  <c r="T74"/>
  <c r="S75"/>
  <c r="T75"/>
  <c r="S76"/>
  <c r="T76"/>
  <c r="S77"/>
  <c r="T77"/>
  <c r="S78"/>
  <c r="T78"/>
  <c r="S79"/>
  <c r="T79"/>
  <c r="S80"/>
  <c r="T80"/>
  <c r="S81"/>
  <c r="T81"/>
  <c r="S82"/>
  <c r="T82"/>
  <c r="S83"/>
  <c r="T83"/>
  <c r="S84"/>
  <c r="T84"/>
  <c r="S85"/>
  <c r="T85"/>
  <c r="S86"/>
  <c r="T86"/>
  <c r="S87"/>
  <c r="T87"/>
  <c r="S88"/>
  <c r="T88"/>
  <c r="S89"/>
  <c r="T89"/>
  <c r="S90"/>
  <c r="T90"/>
  <c r="S91"/>
  <c r="T91"/>
  <c r="S92"/>
  <c r="T92"/>
  <c r="T36"/>
  <c r="S36"/>
</calcChain>
</file>

<file path=xl/sharedStrings.xml><?xml version="1.0" encoding="utf-8"?>
<sst xmlns="http://schemas.openxmlformats.org/spreadsheetml/2006/main" count="736" uniqueCount="117">
  <si>
    <t>jmp</t>
  </si>
  <si>
    <t>0x1908c</t>
  </si>
  <si>
    <t>vs</t>
  </si>
  <si>
    <t>0x190ac</t>
  </si>
  <si>
    <t>0x190c6</t>
  </si>
  <si>
    <t>0x190e6</t>
  </si>
  <si>
    <t>ldi</t>
  </si>
  <si>
    <t>r28,</t>
  </si>
  <si>
    <t>0xAF</t>
  </si>
  <si>
    <t>0xB7</t>
  </si>
  <si>
    <t>r26,</t>
  </si>
  <si>
    <t>0x00</t>
  </si>
  <si>
    <t>0x08</t>
  </si>
  <si>
    <t>r30,</t>
  </si>
  <si>
    <t>0xEA</t>
  </si>
  <si>
    <t>0x0A</t>
  </si>
  <si>
    <t>r31,</t>
  </si>
  <si>
    <t>0x94</t>
  </si>
  <si>
    <t>0x95</t>
  </si>
  <si>
    <t>cpi</t>
  </si>
  <si>
    <t>0x1E</t>
  </si>
  <si>
    <t>0x26</t>
  </si>
  <si>
    <t>0x27</t>
  </si>
  <si>
    <t>0x2F</t>
  </si>
  <si>
    <t>0x19238</t>
  </si>
  <si>
    <t>0x19258</t>
  </si>
  <si>
    <t>0x19000</t>
  </si>
  <si>
    <t>0x19020</t>
  </si>
  <si>
    <t>call</t>
  </si>
  <si>
    <t>0x190ca</t>
  </si>
  <si>
    <t>0x190ea</t>
  </si>
  <si>
    <t>0x1913e</t>
  </si>
  <si>
    <t>0x1915e</t>
  </si>
  <si>
    <t>0x191a4</t>
  </si>
  <si>
    <t>0x191c4</t>
  </si>
  <si>
    <t>0x19152</t>
  </si>
  <si>
    <t>0x19172</t>
  </si>
  <si>
    <t>0x19168</t>
  </si>
  <si>
    <t>0x19188</t>
  </si>
  <si>
    <t>0x191ec</t>
  </si>
  <si>
    <t>0x1920c</t>
  </si>
  <si>
    <t>r22,</t>
  </si>
  <si>
    <t>0x19190</t>
  </si>
  <si>
    <t>0x191b0</t>
  </si>
  <si>
    <t>0x09</t>
  </si>
  <si>
    <t>0x11</t>
  </si>
  <si>
    <t>0x191ac</t>
  </si>
  <si>
    <t>0x191cc</t>
  </si>
  <si>
    <t>0x1917c</t>
  </si>
  <si>
    <t>0x1919c</t>
  </si>
  <si>
    <t>sts</t>
  </si>
  <si>
    <t>0x0924,</t>
  </si>
  <si>
    <t>r1</t>
  </si>
  <si>
    <t>0x092C,</t>
  </si>
  <si>
    <t>0x1949c</t>
  </si>
  <si>
    <t>0x194bc</t>
  </si>
  <si>
    <t>subi</t>
  </si>
  <si>
    <t>0xE2</t>
  </si>
  <si>
    <t>0xDA</t>
  </si>
  <si>
    <t>0x0B</t>
  </si>
  <si>
    <t>0x13</t>
  </si>
  <si>
    <t>0x190e2</t>
  </si>
  <si>
    <t>0x19102</t>
  </si>
  <si>
    <t>0x1B</t>
  </si>
  <si>
    <t>0x23</t>
  </si>
  <si>
    <t>lds</t>
  </si>
  <si>
    <t>0x0925</t>
  </si>
  <si>
    <t>0x092D</t>
  </si>
  <si>
    <t>0x0926</t>
  </si>
  <si>
    <t>0x092E</t>
  </si>
  <si>
    <t>all</t>
  </si>
  <si>
    <t>0x800900</t>
  </si>
  <si>
    <t>0x9af</t>
  </si>
  <si>
    <t>0x0924</t>
  </si>
  <si>
    <t>0x092C</t>
  </si>
  <si>
    <t>900, 9af, 19000</t>
  </si>
  <si>
    <t>908, 9b7, 19020</t>
  </si>
  <si>
    <t>9af</t>
  </si>
  <si>
    <t>9b7</t>
  </si>
  <si>
    <t>a00</t>
  </si>
  <si>
    <t>aaf</t>
  </si>
  <si>
    <t>a08</t>
  </si>
  <si>
    <t>ab7</t>
  </si>
  <si>
    <t>0x54</t>
  </si>
  <si>
    <t>0x55</t>
  </si>
  <si>
    <t>0x15238</t>
  </si>
  <si>
    <t>0x15000</t>
  </si>
  <si>
    <t>0x150ca</t>
  </si>
  <si>
    <t>0x1513e</t>
  </si>
  <si>
    <t>0x151a4</t>
  </si>
  <si>
    <t>0x15152</t>
  </si>
  <si>
    <t>0x15168</t>
  </si>
  <si>
    <t>0x151ec</t>
  </si>
  <si>
    <t>0x15258</t>
  </si>
  <si>
    <t>0x15020</t>
  </si>
  <si>
    <t>0x150ea</t>
  </si>
  <si>
    <t>0x1515e</t>
  </si>
  <si>
    <t>0x151c4</t>
  </si>
  <si>
    <t>0x15172</t>
  </si>
  <si>
    <t>0x15188</t>
  </si>
  <si>
    <t>0x1520c</t>
  </si>
  <si>
    <t>0x15190</t>
  </si>
  <si>
    <t>0x151b0</t>
  </si>
  <si>
    <t>0x151ac</t>
  </si>
  <si>
    <t>0x1517c</t>
  </si>
  <si>
    <t>0x1549c</t>
  </si>
  <si>
    <t>0x151cc</t>
  </si>
  <si>
    <t>0x1519c</t>
  </si>
  <si>
    <t>0x154bc</t>
  </si>
  <si>
    <t>0x0A24</t>
  </si>
  <si>
    <t>0x0A2C</t>
  </si>
  <si>
    <t>0x150e2</t>
  </si>
  <si>
    <t>0x15102</t>
  </si>
  <si>
    <t>0x0A25</t>
  </si>
  <si>
    <t>0x0A26</t>
  </si>
  <si>
    <t>0x0A2D</t>
  </si>
  <si>
    <t>0x0A2E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</si>
</sst>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topLeftCell="I38" workbookViewId="0">
      <selection activeCell="S50" sqref="S50"/>
    </sheetView>
  </sheetViews>
  <sheetFormatPr defaultRowHeight="15"/>
  <cols>
    <col min="19" max="19" width="15.42578125" customWidth="1"/>
    <col min="20" max="20" width="23.140625" customWidth="1"/>
  </cols>
  <sheetData>
    <row r="1" spans="1:6">
      <c r="A1" s="1">
        <v>0</v>
      </c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6">
      <c r="A2" s="1">
        <v>4.1666666666666664E-2</v>
      </c>
      <c r="B2" t="s">
        <v>0</v>
      </c>
      <c r="C2" t="s">
        <v>4</v>
      </c>
      <c r="D2" t="s">
        <v>2</v>
      </c>
      <c r="E2" t="s">
        <v>0</v>
      </c>
      <c r="F2" t="s">
        <v>5</v>
      </c>
    </row>
    <row r="3" spans="1:6">
      <c r="A3" s="1">
        <v>8.3333333333333329E-2</v>
      </c>
      <c r="B3" t="s">
        <v>0</v>
      </c>
      <c r="C3" t="s">
        <v>4</v>
      </c>
      <c r="D3" t="s">
        <v>2</v>
      </c>
      <c r="E3" t="s">
        <v>0</v>
      </c>
      <c r="F3" t="s">
        <v>5</v>
      </c>
    </row>
    <row r="4" spans="1:6">
      <c r="A4" s="1">
        <v>0.125</v>
      </c>
      <c r="B4" t="s">
        <v>0</v>
      </c>
      <c r="C4" t="s">
        <v>4</v>
      </c>
      <c r="D4" t="s">
        <v>2</v>
      </c>
      <c r="E4" t="s">
        <v>0</v>
      </c>
      <c r="F4" t="s">
        <v>5</v>
      </c>
    </row>
    <row r="5" spans="1:6">
      <c r="A5" s="1">
        <v>0.16666666666666666</v>
      </c>
      <c r="B5" t="s">
        <v>0</v>
      </c>
      <c r="C5" t="s">
        <v>4</v>
      </c>
      <c r="D5" t="s">
        <v>2</v>
      </c>
      <c r="E5" t="s">
        <v>0</v>
      </c>
      <c r="F5" t="s">
        <v>5</v>
      </c>
    </row>
    <row r="6" spans="1:6">
      <c r="A6" s="1">
        <v>0.20833333333333334</v>
      </c>
      <c r="B6" t="s">
        <v>0</v>
      </c>
      <c r="C6" t="s">
        <v>4</v>
      </c>
      <c r="D6" t="s">
        <v>2</v>
      </c>
      <c r="E6" t="s">
        <v>0</v>
      </c>
      <c r="F6" t="s">
        <v>5</v>
      </c>
    </row>
    <row r="7" spans="1:6">
      <c r="A7" s="1">
        <v>0.25</v>
      </c>
      <c r="B7" t="s">
        <v>0</v>
      </c>
      <c r="C7" t="s">
        <v>4</v>
      </c>
      <c r="D7" t="s">
        <v>2</v>
      </c>
      <c r="E7" t="s">
        <v>0</v>
      </c>
      <c r="F7" t="s">
        <v>5</v>
      </c>
    </row>
    <row r="8" spans="1:6">
      <c r="A8" s="1">
        <v>0.29166666666666669</v>
      </c>
      <c r="B8" t="s">
        <v>0</v>
      </c>
      <c r="C8" t="s">
        <v>4</v>
      </c>
      <c r="D8" t="s">
        <v>2</v>
      </c>
      <c r="E8" t="s">
        <v>0</v>
      </c>
      <c r="F8" t="s">
        <v>5</v>
      </c>
    </row>
    <row r="9" spans="1:6">
      <c r="A9" s="1">
        <v>0.33333333333333331</v>
      </c>
      <c r="B9" t="s">
        <v>0</v>
      </c>
      <c r="C9" t="s">
        <v>4</v>
      </c>
      <c r="D9" t="s">
        <v>2</v>
      </c>
      <c r="E9" t="s">
        <v>0</v>
      </c>
      <c r="F9" t="s">
        <v>5</v>
      </c>
    </row>
    <row r="10" spans="1:6">
      <c r="A10" s="1">
        <v>0.375</v>
      </c>
      <c r="B10" t="s">
        <v>0</v>
      </c>
      <c r="C10" t="s">
        <v>4</v>
      </c>
      <c r="D10" t="s">
        <v>2</v>
      </c>
      <c r="E10" t="s">
        <v>0</v>
      </c>
      <c r="F10" t="s">
        <v>5</v>
      </c>
    </row>
    <row r="11" spans="1:6">
      <c r="A11" s="1">
        <v>0.41666666666666669</v>
      </c>
      <c r="B11" t="s">
        <v>0</v>
      </c>
      <c r="C11" t="s">
        <v>4</v>
      </c>
      <c r="D11" t="s">
        <v>2</v>
      </c>
      <c r="E11" t="s">
        <v>0</v>
      </c>
      <c r="F11" t="s">
        <v>5</v>
      </c>
    </row>
    <row r="12" spans="1:6">
      <c r="A12" s="1">
        <v>0.45833333333333331</v>
      </c>
      <c r="B12" t="s">
        <v>0</v>
      </c>
      <c r="C12" t="s">
        <v>4</v>
      </c>
      <c r="D12" t="s">
        <v>2</v>
      </c>
      <c r="E12" t="s">
        <v>0</v>
      </c>
      <c r="F12" t="s">
        <v>5</v>
      </c>
    </row>
    <row r="13" spans="1:6">
      <c r="A13" s="1">
        <v>0.5</v>
      </c>
      <c r="B13" t="s">
        <v>0</v>
      </c>
      <c r="C13" t="s">
        <v>4</v>
      </c>
      <c r="D13" t="s">
        <v>2</v>
      </c>
      <c r="E13" t="s">
        <v>0</v>
      </c>
      <c r="F13" t="s">
        <v>5</v>
      </c>
    </row>
    <row r="14" spans="1:6">
      <c r="A14" s="1">
        <v>0.54166666666666663</v>
      </c>
      <c r="B14" t="s">
        <v>0</v>
      </c>
      <c r="C14" t="s">
        <v>4</v>
      </c>
      <c r="D14" t="s">
        <v>2</v>
      </c>
      <c r="E14" t="s">
        <v>0</v>
      </c>
      <c r="F14" t="s">
        <v>5</v>
      </c>
    </row>
    <row r="15" spans="1:6">
      <c r="A15" s="1">
        <v>0.58333333333333337</v>
      </c>
      <c r="B15" t="s">
        <v>0</v>
      </c>
      <c r="C15" t="s">
        <v>4</v>
      </c>
      <c r="D15" t="s">
        <v>2</v>
      </c>
      <c r="E15" t="s">
        <v>0</v>
      </c>
      <c r="F15" t="s">
        <v>5</v>
      </c>
    </row>
    <row r="16" spans="1:6">
      <c r="A16" s="1">
        <v>0.625</v>
      </c>
      <c r="B16" t="s">
        <v>0</v>
      </c>
      <c r="C16" t="s">
        <v>4</v>
      </c>
      <c r="D16" t="s">
        <v>2</v>
      </c>
      <c r="E16" t="s">
        <v>0</v>
      </c>
      <c r="F16" t="s">
        <v>5</v>
      </c>
    </row>
    <row r="17" spans="1:29">
      <c r="A17" s="1">
        <v>0.66666666666666663</v>
      </c>
      <c r="B17" t="s">
        <v>0</v>
      </c>
      <c r="C17" t="s">
        <v>4</v>
      </c>
      <c r="D17" t="s">
        <v>2</v>
      </c>
      <c r="E17" t="s">
        <v>0</v>
      </c>
      <c r="F17" t="s">
        <v>5</v>
      </c>
    </row>
    <row r="18" spans="1:29">
      <c r="A18" s="1">
        <v>0.70833333333333337</v>
      </c>
      <c r="B18" t="s">
        <v>0</v>
      </c>
      <c r="C18" t="s">
        <v>4</v>
      </c>
      <c r="D18" t="s">
        <v>2</v>
      </c>
      <c r="E18" t="s">
        <v>0</v>
      </c>
      <c r="F18" t="s">
        <v>5</v>
      </c>
    </row>
    <row r="19" spans="1:29">
      <c r="A19" s="1">
        <v>0.75</v>
      </c>
      <c r="B19" t="s">
        <v>0</v>
      </c>
      <c r="C19" t="s">
        <v>4</v>
      </c>
      <c r="D19" t="s">
        <v>2</v>
      </c>
      <c r="E19" t="s">
        <v>0</v>
      </c>
      <c r="F19" t="s">
        <v>5</v>
      </c>
    </row>
    <row r="20" spans="1:29">
      <c r="A20" s="1">
        <v>0.79166666666666663</v>
      </c>
      <c r="B20" t="s">
        <v>0</v>
      </c>
      <c r="C20" t="s">
        <v>4</v>
      </c>
      <c r="D20" t="s">
        <v>2</v>
      </c>
      <c r="E20" t="s">
        <v>0</v>
      </c>
      <c r="F20" t="s">
        <v>5</v>
      </c>
    </row>
    <row r="21" spans="1:29">
      <c r="A21" s="1">
        <v>0.83333333333333337</v>
      </c>
      <c r="B21" t="s">
        <v>0</v>
      </c>
      <c r="C21" t="s">
        <v>4</v>
      </c>
      <c r="D21" t="s">
        <v>2</v>
      </c>
      <c r="E21" t="s">
        <v>0</v>
      </c>
      <c r="F21" t="s">
        <v>5</v>
      </c>
    </row>
    <row r="22" spans="1:29">
      <c r="A22" s="1">
        <v>0.875</v>
      </c>
      <c r="B22" t="s">
        <v>0</v>
      </c>
      <c r="C22" t="s">
        <v>4</v>
      </c>
      <c r="D22" t="s">
        <v>2</v>
      </c>
      <c r="E22" t="s">
        <v>0</v>
      </c>
      <c r="F22" t="s">
        <v>5</v>
      </c>
    </row>
    <row r="23" spans="1:29">
      <c r="A23" s="1">
        <v>0.91666666666666663</v>
      </c>
      <c r="B23" t="s">
        <v>0</v>
      </c>
      <c r="C23" t="s">
        <v>4</v>
      </c>
      <c r="D23" t="s">
        <v>2</v>
      </c>
      <c r="E23" t="s">
        <v>0</v>
      </c>
      <c r="F23" t="s">
        <v>5</v>
      </c>
    </row>
    <row r="24" spans="1:29">
      <c r="A24" s="1">
        <v>0.95833333333333337</v>
      </c>
      <c r="B24" t="s">
        <v>0</v>
      </c>
      <c r="C24" t="s">
        <v>4</v>
      </c>
      <c r="D24" t="s">
        <v>2</v>
      </c>
      <c r="E24" t="s">
        <v>0</v>
      </c>
      <c r="F24" t="s">
        <v>5</v>
      </c>
    </row>
    <row r="25" spans="1:29">
      <c r="A25" s="2">
        <v>1</v>
      </c>
      <c r="B25" t="s">
        <v>0</v>
      </c>
      <c r="C25" t="s">
        <v>4</v>
      </c>
      <c r="D25" t="s">
        <v>2</v>
      </c>
      <c r="E25" t="s">
        <v>0</v>
      </c>
      <c r="F25" t="s">
        <v>5</v>
      </c>
    </row>
    <row r="26" spans="1:29">
      <c r="A26" s="2">
        <v>1.0416666666666667</v>
      </c>
      <c r="B26" t="s">
        <v>0</v>
      </c>
      <c r="C26" t="s">
        <v>4</v>
      </c>
      <c r="D26" t="s">
        <v>2</v>
      </c>
      <c r="E26" t="s">
        <v>0</v>
      </c>
      <c r="F26" t="s">
        <v>5</v>
      </c>
    </row>
    <row r="27" spans="1:29">
      <c r="A27" s="2">
        <v>1.0833333333333333</v>
      </c>
      <c r="B27" t="s">
        <v>0</v>
      </c>
      <c r="C27" t="s">
        <v>4</v>
      </c>
      <c r="D27" t="s">
        <v>2</v>
      </c>
      <c r="E27" t="s">
        <v>0</v>
      </c>
      <c r="F27" t="s">
        <v>5</v>
      </c>
    </row>
    <row r="28" spans="1:29">
      <c r="A28" s="2">
        <v>1.125</v>
      </c>
      <c r="B28" t="s">
        <v>0</v>
      </c>
      <c r="C28" t="s">
        <v>4</v>
      </c>
      <c r="D28" t="s">
        <v>2</v>
      </c>
      <c r="E28" t="s">
        <v>0</v>
      </c>
      <c r="F28" t="s">
        <v>5</v>
      </c>
    </row>
    <row r="29" spans="1:29">
      <c r="A29" s="2">
        <v>1.1666666666666667</v>
      </c>
      <c r="B29" t="s">
        <v>0</v>
      </c>
      <c r="C29" t="s">
        <v>4</v>
      </c>
      <c r="D29" t="s">
        <v>2</v>
      </c>
      <c r="E29" t="s">
        <v>0</v>
      </c>
      <c r="F29" t="s">
        <v>5</v>
      </c>
    </row>
    <row r="30" spans="1:29">
      <c r="A30" s="2">
        <v>1.2083333333333333</v>
      </c>
      <c r="B30" t="s">
        <v>0</v>
      </c>
      <c r="C30" t="s">
        <v>4</v>
      </c>
      <c r="D30" t="s">
        <v>2</v>
      </c>
      <c r="E30" t="s">
        <v>0</v>
      </c>
      <c r="F30" t="s">
        <v>5</v>
      </c>
    </row>
    <row r="31" spans="1:29">
      <c r="A31" s="2">
        <v>1.25</v>
      </c>
      <c r="B31" t="s">
        <v>0</v>
      </c>
      <c r="C31" t="s">
        <v>4</v>
      </c>
      <c r="D31" t="s">
        <v>2</v>
      </c>
      <c r="E31" t="s">
        <v>0</v>
      </c>
      <c r="F31" t="s">
        <v>5</v>
      </c>
      <c r="S31" t="s">
        <v>75</v>
      </c>
      <c r="T31" t="s">
        <v>76</v>
      </c>
    </row>
    <row r="32" spans="1:29">
      <c r="A32" s="2">
        <v>1.2916666666666667</v>
      </c>
      <c r="B32" t="s">
        <v>0</v>
      </c>
      <c r="C32" t="s">
        <v>4</v>
      </c>
      <c r="D32" t="s">
        <v>2</v>
      </c>
      <c r="E32" t="s">
        <v>0</v>
      </c>
      <c r="F32" t="s">
        <v>5</v>
      </c>
      <c r="M32">
        <v>900</v>
      </c>
      <c r="N32">
        <v>908</v>
      </c>
      <c r="O32" t="s">
        <v>79</v>
      </c>
      <c r="P32" t="s">
        <v>81</v>
      </c>
      <c r="S32">
        <f>HEX2DEC(M32)</f>
        <v>2304</v>
      </c>
      <c r="T32">
        <f>HEX2DEC(N32)</f>
        <v>2312</v>
      </c>
      <c r="U32" s="26">
        <f>HEX2DEC(O32)</f>
        <v>2560</v>
      </c>
      <c r="V32" s="26">
        <f>HEX2DEC(P32)</f>
        <v>2568</v>
      </c>
      <c r="Z32">
        <v>2304</v>
      </c>
      <c r="AA32">
        <v>2312</v>
      </c>
      <c r="AB32">
        <v>2560</v>
      </c>
      <c r="AC32">
        <v>2568</v>
      </c>
    </row>
    <row r="33" spans="1:29">
      <c r="A33" s="2">
        <v>1.3333333333333333</v>
      </c>
      <c r="B33" t="s">
        <v>0</v>
      </c>
      <c r="C33" t="s">
        <v>4</v>
      </c>
      <c r="D33" t="s">
        <v>2</v>
      </c>
      <c r="E33" t="s">
        <v>0</v>
      </c>
      <c r="F33" t="s">
        <v>5</v>
      </c>
      <c r="M33" t="s">
        <v>77</v>
      </c>
      <c r="N33" t="s">
        <v>78</v>
      </c>
      <c r="O33" t="s">
        <v>80</v>
      </c>
      <c r="P33" t="s">
        <v>82</v>
      </c>
      <c r="S33">
        <f>HEX2DEC(M33)</f>
        <v>2479</v>
      </c>
      <c r="T33">
        <f>HEX2DEC(N33)</f>
        <v>2487</v>
      </c>
      <c r="U33" s="26">
        <f t="shared" ref="U33:U34" si="0">HEX2DEC(O33)</f>
        <v>2735</v>
      </c>
      <c r="V33" s="26">
        <f t="shared" ref="V33:V34" si="1">HEX2DEC(P33)</f>
        <v>2743</v>
      </c>
      <c r="Z33">
        <v>2479</v>
      </c>
      <c r="AA33">
        <v>2487</v>
      </c>
      <c r="AB33">
        <v>2735</v>
      </c>
      <c r="AC33">
        <v>2743</v>
      </c>
    </row>
    <row r="34" spans="1:29">
      <c r="A34" s="2">
        <v>1.375</v>
      </c>
      <c r="B34" t="s">
        <v>0</v>
      </c>
      <c r="C34" t="s">
        <v>4</v>
      </c>
      <c r="D34" t="s">
        <v>2</v>
      </c>
      <c r="E34" t="s">
        <v>0</v>
      </c>
      <c r="F34" t="s">
        <v>5</v>
      </c>
      <c r="M34">
        <v>19000</v>
      </c>
      <c r="N34">
        <v>19020</v>
      </c>
      <c r="O34">
        <v>15000</v>
      </c>
      <c r="P34">
        <v>15020</v>
      </c>
      <c r="S34">
        <f>HEX2DEC(M34)</f>
        <v>102400</v>
      </c>
      <c r="T34">
        <f>HEX2DEC(N34)</f>
        <v>102432</v>
      </c>
      <c r="U34" s="26">
        <f t="shared" si="0"/>
        <v>86016</v>
      </c>
      <c r="V34" s="26">
        <f t="shared" si="1"/>
        <v>86048</v>
      </c>
      <c r="Z34">
        <v>102400</v>
      </c>
      <c r="AA34">
        <v>102432</v>
      </c>
      <c r="AB34">
        <v>86016</v>
      </c>
      <c r="AC34">
        <v>86048</v>
      </c>
    </row>
    <row r="35" spans="1:29">
      <c r="A35" s="2">
        <v>1.4166666666666667</v>
      </c>
      <c r="B35" t="s">
        <v>0</v>
      </c>
      <c r="C35" t="s">
        <v>4</v>
      </c>
      <c r="D35" t="s">
        <v>2</v>
      </c>
      <c r="E35" t="s">
        <v>0</v>
      </c>
      <c r="F35" t="s">
        <v>5</v>
      </c>
    </row>
    <row r="36" spans="1:29">
      <c r="A36" s="2">
        <v>1.5416666666666667</v>
      </c>
      <c r="B36" t="s">
        <v>6</v>
      </c>
      <c r="C36" t="s">
        <v>7</v>
      </c>
      <c r="D36" t="s">
        <v>8</v>
      </c>
      <c r="E36" t="s">
        <v>2</v>
      </c>
      <c r="F36" t="s">
        <v>6</v>
      </c>
      <c r="G36" t="s">
        <v>7</v>
      </c>
      <c r="H36" t="s">
        <v>9</v>
      </c>
      <c r="M36" t="s">
        <v>8</v>
      </c>
      <c r="N36" t="s">
        <v>9</v>
      </c>
      <c r="O36" s="3" t="s">
        <v>8</v>
      </c>
      <c r="P36" s="4" t="s">
        <v>9</v>
      </c>
      <c r="S36">
        <f>HEX2DEC(MID(M36, 3,1000))</f>
        <v>175</v>
      </c>
      <c r="T36">
        <f>HEX2DEC(MID(N36, 3,1000))</f>
        <v>183</v>
      </c>
      <c r="U36" s="26">
        <f t="shared" ref="U36:V36" si="2">HEX2DEC(MID(O36, 3,1000))</f>
        <v>175</v>
      </c>
      <c r="V36" s="26">
        <f t="shared" si="2"/>
        <v>183</v>
      </c>
      <c r="Z36">
        <f>MOD(Z33,256)</f>
        <v>175</v>
      </c>
      <c r="AA36" s="26">
        <f t="shared" ref="AA36:AC36" si="3">MOD(AA33,256)</f>
        <v>183</v>
      </c>
      <c r="AB36" s="26">
        <f t="shared" si="3"/>
        <v>175</v>
      </c>
      <c r="AC36" s="26">
        <f t="shared" si="3"/>
        <v>183</v>
      </c>
    </row>
    <row r="37" spans="1:29">
      <c r="A37" s="2">
        <v>1.75</v>
      </c>
      <c r="B37" t="s">
        <v>6</v>
      </c>
      <c r="C37" t="s">
        <v>10</v>
      </c>
      <c r="D37" t="s">
        <v>11</v>
      </c>
      <c r="E37" t="s">
        <v>2</v>
      </c>
      <c r="F37" t="s">
        <v>6</v>
      </c>
      <c r="G37" t="s">
        <v>10</v>
      </c>
      <c r="H37" t="s">
        <v>12</v>
      </c>
      <c r="M37" t="s">
        <v>11</v>
      </c>
      <c r="N37" t="s">
        <v>12</v>
      </c>
      <c r="O37" s="3" t="s">
        <v>11</v>
      </c>
      <c r="P37" s="4" t="s">
        <v>12</v>
      </c>
      <c r="S37">
        <f>HEX2DEC(MID(M37, 3,1000))</f>
        <v>0</v>
      </c>
      <c r="T37">
        <f>HEX2DEC(MID(N37, 3,1000))</f>
        <v>8</v>
      </c>
      <c r="U37" s="26">
        <f t="shared" ref="U37:U92" si="4">HEX2DEC(MID(O37, 3,1000))</f>
        <v>0</v>
      </c>
      <c r="V37" s="26">
        <f t="shared" ref="V37:V92" si="5">HEX2DEC(MID(P37, 3,1000))</f>
        <v>8</v>
      </c>
      <c r="Z37">
        <f>MOD(Z32,256)</f>
        <v>0</v>
      </c>
      <c r="AA37" s="26">
        <f t="shared" ref="AA37:AC37" si="6">MOD(AA32,256)</f>
        <v>8</v>
      </c>
      <c r="AB37" s="26">
        <f t="shared" si="6"/>
        <v>0</v>
      </c>
      <c r="AC37" s="26">
        <f t="shared" si="6"/>
        <v>8</v>
      </c>
    </row>
    <row r="38" spans="1:29">
      <c r="A38" s="2">
        <v>1.8333333333333333</v>
      </c>
      <c r="B38" t="s">
        <v>6</v>
      </c>
      <c r="C38" t="s">
        <v>13</v>
      </c>
      <c r="D38" t="s">
        <v>14</v>
      </c>
      <c r="E38" t="s">
        <v>2</v>
      </c>
      <c r="F38" t="s">
        <v>6</v>
      </c>
      <c r="G38" t="s">
        <v>13</v>
      </c>
      <c r="H38" t="s">
        <v>15</v>
      </c>
      <c r="M38" t="s">
        <v>14</v>
      </c>
      <c r="N38" t="s">
        <v>15</v>
      </c>
      <c r="O38" s="3" t="s">
        <v>14</v>
      </c>
      <c r="P38" s="4" t="s">
        <v>15</v>
      </c>
      <c r="S38">
        <f>HEX2DEC(MID(M38, 3,1000))</f>
        <v>234</v>
      </c>
      <c r="T38">
        <f>HEX2DEC(MID(N38, 3,1000))</f>
        <v>10</v>
      </c>
      <c r="U38" s="26">
        <f t="shared" si="4"/>
        <v>234</v>
      </c>
      <c r="V38" s="26">
        <f t="shared" si="5"/>
        <v>10</v>
      </c>
    </row>
    <row r="39" spans="1:29">
      <c r="A39" s="2">
        <v>1.875</v>
      </c>
      <c r="B39" t="s">
        <v>6</v>
      </c>
      <c r="C39" t="s">
        <v>16</v>
      </c>
      <c r="D39" t="s">
        <v>17</v>
      </c>
      <c r="E39" t="s">
        <v>2</v>
      </c>
      <c r="F39" t="s">
        <v>6</v>
      </c>
      <c r="G39" t="s">
        <v>16</v>
      </c>
      <c r="H39" t="s">
        <v>18</v>
      </c>
      <c r="M39" t="s">
        <v>17</v>
      </c>
      <c r="N39" t="s">
        <v>18</v>
      </c>
      <c r="O39" s="3" t="s">
        <v>83</v>
      </c>
      <c r="P39" s="4" t="s">
        <v>84</v>
      </c>
      <c r="S39">
        <f>HEX2DEC(MID(M39, 3,1000))</f>
        <v>148</v>
      </c>
      <c r="T39">
        <f>HEX2DEC(MID(N39, 3,1000))</f>
        <v>149</v>
      </c>
      <c r="U39" s="26">
        <f t="shared" si="4"/>
        <v>84</v>
      </c>
      <c r="V39" s="26">
        <f t="shared" si="5"/>
        <v>85</v>
      </c>
    </row>
    <row r="40" spans="1:29">
      <c r="A40" s="2">
        <v>2.125</v>
      </c>
      <c r="B40" t="s">
        <v>19</v>
      </c>
      <c r="C40" t="s">
        <v>10</v>
      </c>
      <c r="D40" t="s">
        <v>20</v>
      </c>
      <c r="E40" t="s">
        <v>2</v>
      </c>
      <c r="F40" t="s">
        <v>19</v>
      </c>
      <c r="G40" t="s">
        <v>10</v>
      </c>
      <c r="H40" t="s">
        <v>21</v>
      </c>
      <c r="M40" t="s">
        <v>20</v>
      </c>
      <c r="N40" t="s">
        <v>21</v>
      </c>
      <c r="O40" s="3" t="s">
        <v>20</v>
      </c>
      <c r="P40" s="4" t="s">
        <v>21</v>
      </c>
      <c r="S40">
        <f>HEX2DEC(MID(M40, 3,1000))</f>
        <v>30</v>
      </c>
      <c r="T40">
        <f>HEX2DEC(MID(N40, 3,1000))</f>
        <v>38</v>
      </c>
      <c r="U40" s="26">
        <f t="shared" si="4"/>
        <v>30</v>
      </c>
      <c r="V40" s="26">
        <f t="shared" si="5"/>
        <v>38</v>
      </c>
    </row>
    <row r="41" spans="1:29">
      <c r="A41" s="2">
        <v>2.2916666666666665</v>
      </c>
      <c r="B41" t="s">
        <v>6</v>
      </c>
      <c r="C41" t="s">
        <v>10</v>
      </c>
      <c r="D41" t="s">
        <v>20</v>
      </c>
      <c r="E41" t="s">
        <v>2</v>
      </c>
      <c r="F41" t="s">
        <v>6</v>
      </c>
      <c r="G41" t="s">
        <v>10</v>
      </c>
      <c r="H41" t="s">
        <v>21</v>
      </c>
      <c r="M41" t="s">
        <v>20</v>
      </c>
      <c r="N41" t="s">
        <v>21</v>
      </c>
      <c r="O41" s="3" t="s">
        <v>20</v>
      </c>
      <c r="P41" s="4" t="s">
        <v>21</v>
      </c>
      <c r="S41">
        <f>HEX2DEC(MID(M41, 3,1000))</f>
        <v>30</v>
      </c>
      <c r="T41">
        <f>HEX2DEC(MID(N41, 3,1000))</f>
        <v>38</v>
      </c>
      <c r="U41" s="26">
        <f t="shared" si="4"/>
        <v>30</v>
      </c>
      <c r="V41" s="26">
        <f t="shared" si="5"/>
        <v>38</v>
      </c>
    </row>
    <row r="42" spans="1:29">
      <c r="A42" s="2">
        <v>2.4583333333333335</v>
      </c>
      <c r="B42" t="s">
        <v>19</v>
      </c>
      <c r="C42" t="s">
        <v>10</v>
      </c>
      <c r="D42" t="s">
        <v>22</v>
      </c>
      <c r="E42" t="s">
        <v>2</v>
      </c>
      <c r="F42" t="s">
        <v>19</v>
      </c>
      <c r="G42" t="s">
        <v>10</v>
      </c>
      <c r="H42" t="s">
        <v>23</v>
      </c>
      <c r="M42" t="s">
        <v>22</v>
      </c>
      <c r="N42" t="s">
        <v>23</v>
      </c>
      <c r="O42" s="3" t="s">
        <v>22</v>
      </c>
      <c r="P42" s="4" t="s">
        <v>23</v>
      </c>
      <c r="S42">
        <f>HEX2DEC(MID(M42, 3,1000))</f>
        <v>39</v>
      </c>
      <c r="T42">
        <f>HEX2DEC(MID(N42, 3,1000))</f>
        <v>47</v>
      </c>
      <c r="U42" s="26">
        <f t="shared" si="4"/>
        <v>39</v>
      </c>
      <c r="V42" s="26">
        <f t="shared" si="5"/>
        <v>47</v>
      </c>
    </row>
    <row r="43" spans="1:29">
      <c r="A43" s="2">
        <v>2.5833333333333335</v>
      </c>
      <c r="B43" t="s">
        <v>0</v>
      </c>
      <c r="C43" t="s">
        <v>24</v>
      </c>
      <c r="D43" t="s">
        <v>2</v>
      </c>
      <c r="E43" t="s">
        <v>0</v>
      </c>
      <c r="F43" t="s">
        <v>25</v>
      </c>
      <c r="M43" t="s">
        <v>24</v>
      </c>
      <c r="N43" t="s">
        <v>25</v>
      </c>
      <c r="O43" s="5" t="s">
        <v>85</v>
      </c>
      <c r="P43" s="6" t="s">
        <v>93</v>
      </c>
      <c r="S43">
        <f>HEX2DEC(MID(M43, 3,1000))</f>
        <v>102968</v>
      </c>
      <c r="T43">
        <f>HEX2DEC(MID(N43, 3,1000))</f>
        <v>103000</v>
      </c>
      <c r="U43" s="26">
        <f t="shared" si="4"/>
        <v>86584</v>
      </c>
      <c r="V43" s="26">
        <f t="shared" si="5"/>
        <v>86616</v>
      </c>
    </row>
    <row r="44" spans="1:29">
      <c r="A44" s="2">
        <v>2.625</v>
      </c>
      <c r="B44" t="s">
        <v>0</v>
      </c>
      <c r="C44" t="s">
        <v>26</v>
      </c>
      <c r="D44" t="s">
        <v>2</v>
      </c>
      <c r="E44" t="s">
        <v>0</v>
      </c>
      <c r="F44" t="s">
        <v>27</v>
      </c>
      <c r="M44" t="s">
        <v>26</v>
      </c>
      <c r="N44" t="s">
        <v>27</v>
      </c>
      <c r="O44" s="5" t="s">
        <v>86</v>
      </c>
      <c r="P44" s="6" t="s">
        <v>94</v>
      </c>
      <c r="S44">
        <f>HEX2DEC(MID(M44, 3,1000))</f>
        <v>102400</v>
      </c>
      <c r="T44">
        <f>HEX2DEC(MID(N44, 3,1000))</f>
        <v>102432</v>
      </c>
      <c r="U44" s="26">
        <f t="shared" si="4"/>
        <v>86016</v>
      </c>
      <c r="V44" s="26">
        <f t="shared" si="5"/>
        <v>86048</v>
      </c>
    </row>
    <row r="45" spans="1:29">
      <c r="A45" s="2">
        <v>3.5</v>
      </c>
      <c r="B45" t="s">
        <v>28</v>
      </c>
      <c r="C45" t="s">
        <v>29</v>
      </c>
      <c r="D45" t="s">
        <v>2</v>
      </c>
      <c r="E45" t="s">
        <v>28</v>
      </c>
      <c r="F45" t="s">
        <v>30</v>
      </c>
      <c r="M45" t="s">
        <v>29</v>
      </c>
      <c r="N45" t="s">
        <v>30</v>
      </c>
      <c r="O45" s="5" t="s">
        <v>87</v>
      </c>
      <c r="P45" s="6" t="s">
        <v>95</v>
      </c>
      <c r="S45">
        <f>HEX2DEC(MID(M45, 3,1000))</f>
        <v>102602</v>
      </c>
      <c r="T45">
        <f>HEX2DEC(MID(N45, 3,1000))</f>
        <v>102634</v>
      </c>
      <c r="U45" s="26">
        <f t="shared" si="4"/>
        <v>86218</v>
      </c>
      <c r="V45" s="26">
        <f t="shared" si="5"/>
        <v>86250</v>
      </c>
    </row>
    <row r="46" spans="1:29">
      <c r="A46" s="2">
        <v>3.625</v>
      </c>
      <c r="B46" t="s">
        <v>28</v>
      </c>
      <c r="C46" t="s">
        <v>29</v>
      </c>
      <c r="D46" t="s">
        <v>2</v>
      </c>
      <c r="E46" t="s">
        <v>28</v>
      </c>
      <c r="F46" t="s">
        <v>30</v>
      </c>
      <c r="M46" t="s">
        <v>29</v>
      </c>
      <c r="N46" t="s">
        <v>30</v>
      </c>
      <c r="O46" s="5" t="s">
        <v>87</v>
      </c>
      <c r="P46" s="6" t="s">
        <v>95</v>
      </c>
      <c r="S46">
        <f>HEX2DEC(MID(M46, 3,1000))</f>
        <v>102602</v>
      </c>
      <c r="T46">
        <f>HEX2DEC(MID(N46, 3,1000))</f>
        <v>102634</v>
      </c>
      <c r="U46" s="26">
        <f t="shared" si="4"/>
        <v>86218</v>
      </c>
      <c r="V46" s="26">
        <f t="shared" si="5"/>
        <v>86250</v>
      </c>
    </row>
    <row r="47" spans="1:29">
      <c r="A47" s="2">
        <v>7.541666666666667</v>
      </c>
      <c r="B47" t="s">
        <v>28</v>
      </c>
      <c r="C47" t="s">
        <v>31</v>
      </c>
      <c r="D47" t="s">
        <v>2</v>
      </c>
      <c r="E47" t="s">
        <v>28</v>
      </c>
      <c r="F47" t="s">
        <v>32</v>
      </c>
      <c r="M47" t="s">
        <v>31</v>
      </c>
      <c r="N47" t="s">
        <v>32</v>
      </c>
      <c r="O47" s="5" t="s">
        <v>88</v>
      </c>
      <c r="P47" s="6" t="s">
        <v>96</v>
      </c>
      <c r="S47">
        <f>HEX2DEC(MID(M47, 3,1000))</f>
        <v>102718</v>
      </c>
      <c r="T47">
        <f>HEX2DEC(MID(N47, 3,1000))</f>
        <v>102750</v>
      </c>
      <c r="U47" s="26">
        <f t="shared" si="4"/>
        <v>86334</v>
      </c>
      <c r="V47" s="26">
        <f t="shared" si="5"/>
        <v>86366</v>
      </c>
    </row>
    <row r="48" spans="1:29">
      <c r="A48" s="2">
        <v>8.25</v>
      </c>
      <c r="B48" t="s">
        <v>28</v>
      </c>
      <c r="C48" t="s">
        <v>33</v>
      </c>
      <c r="D48" t="s">
        <v>2</v>
      </c>
      <c r="E48" t="s">
        <v>28</v>
      </c>
      <c r="F48" t="s">
        <v>34</v>
      </c>
      <c r="M48" t="s">
        <v>33</v>
      </c>
      <c r="N48" t="s">
        <v>34</v>
      </c>
      <c r="O48" s="5" t="s">
        <v>89</v>
      </c>
      <c r="P48" s="6" t="s">
        <v>97</v>
      </c>
      <c r="S48">
        <f>HEX2DEC(MID(M48, 3,1000))</f>
        <v>102820</v>
      </c>
      <c r="T48">
        <f>HEX2DEC(MID(N48, 3,1000))</f>
        <v>102852</v>
      </c>
      <c r="U48" s="26">
        <f t="shared" si="4"/>
        <v>86436</v>
      </c>
      <c r="V48" s="26">
        <f t="shared" si="5"/>
        <v>86468</v>
      </c>
    </row>
    <row r="49" spans="1:22">
      <c r="A49" s="2">
        <v>8.7083333333333339</v>
      </c>
      <c r="B49" t="s">
        <v>28</v>
      </c>
      <c r="C49" t="s">
        <v>31</v>
      </c>
      <c r="D49" t="s">
        <v>2</v>
      </c>
      <c r="E49" t="s">
        <v>28</v>
      </c>
      <c r="F49" t="s">
        <v>32</v>
      </c>
      <c r="M49" t="s">
        <v>31</v>
      </c>
      <c r="N49" t="s">
        <v>32</v>
      </c>
      <c r="O49" s="5" t="s">
        <v>88</v>
      </c>
      <c r="P49" s="6" t="s">
        <v>96</v>
      </c>
      <c r="S49">
        <f>HEX2DEC(MID(M49, 3,1000))</f>
        <v>102718</v>
      </c>
      <c r="T49">
        <f>HEX2DEC(MID(N49, 3,1000))</f>
        <v>102750</v>
      </c>
      <c r="U49" s="26">
        <f t="shared" si="4"/>
        <v>86334</v>
      </c>
      <c r="V49" s="26">
        <f t="shared" si="5"/>
        <v>86366</v>
      </c>
    </row>
    <row r="50" spans="1:22">
      <c r="A50" s="2">
        <v>9.5</v>
      </c>
      <c r="B50" t="s">
        <v>28</v>
      </c>
      <c r="C50" t="s">
        <v>33</v>
      </c>
      <c r="D50" t="s">
        <v>2</v>
      </c>
      <c r="E50" t="s">
        <v>28</v>
      </c>
      <c r="F50" t="s">
        <v>34</v>
      </c>
      <c r="M50" t="s">
        <v>33</v>
      </c>
      <c r="N50" t="s">
        <v>34</v>
      </c>
      <c r="O50" s="5" t="s">
        <v>89</v>
      </c>
      <c r="P50" s="6" t="s">
        <v>97</v>
      </c>
      <c r="S50">
        <f>HEX2DEC(MID(M50, 3,1000))</f>
        <v>102820</v>
      </c>
      <c r="T50">
        <f>HEX2DEC(MID(N50, 3,1000))</f>
        <v>102852</v>
      </c>
      <c r="U50" s="26">
        <f t="shared" si="4"/>
        <v>86436</v>
      </c>
      <c r="V50" s="26">
        <f t="shared" si="5"/>
        <v>86468</v>
      </c>
    </row>
    <row r="51" spans="1:22">
      <c r="A51" s="2">
        <v>10.958333333333334</v>
      </c>
      <c r="B51" t="s">
        <v>28</v>
      </c>
      <c r="C51" t="s">
        <v>31</v>
      </c>
      <c r="D51" t="s">
        <v>2</v>
      </c>
      <c r="E51" t="s">
        <v>28</v>
      </c>
      <c r="F51" t="s">
        <v>32</v>
      </c>
      <c r="M51" t="s">
        <v>31</v>
      </c>
      <c r="N51" t="s">
        <v>32</v>
      </c>
      <c r="O51" s="5" t="s">
        <v>88</v>
      </c>
      <c r="P51" s="6" t="s">
        <v>96</v>
      </c>
      <c r="S51">
        <f>HEX2DEC(MID(M51, 3,1000))</f>
        <v>102718</v>
      </c>
      <c r="T51">
        <f>HEX2DEC(MID(N51, 3,1000))</f>
        <v>102750</v>
      </c>
      <c r="U51" s="26">
        <f t="shared" si="4"/>
        <v>86334</v>
      </c>
      <c r="V51" s="26">
        <f t="shared" si="5"/>
        <v>86366</v>
      </c>
    </row>
    <row r="52" spans="1:22">
      <c r="A52" s="2">
        <v>11.041666666666666</v>
      </c>
      <c r="B52" t="s">
        <v>28</v>
      </c>
      <c r="C52" t="s">
        <v>35</v>
      </c>
      <c r="D52" t="s">
        <v>2</v>
      </c>
      <c r="E52" t="s">
        <v>28</v>
      </c>
      <c r="F52" t="s">
        <v>36</v>
      </c>
      <c r="M52" t="s">
        <v>35</v>
      </c>
      <c r="N52" t="s">
        <v>36</v>
      </c>
      <c r="O52" s="5" t="s">
        <v>90</v>
      </c>
      <c r="P52" s="6" t="s">
        <v>98</v>
      </c>
      <c r="S52">
        <f>HEX2DEC(MID(M52, 3,1000))</f>
        <v>102738</v>
      </c>
      <c r="T52">
        <f>HEX2DEC(MID(N52, 3,1000))</f>
        <v>102770</v>
      </c>
      <c r="U52" s="26">
        <f t="shared" si="4"/>
        <v>86354</v>
      </c>
      <c r="V52" s="26">
        <f t="shared" si="5"/>
        <v>86386</v>
      </c>
    </row>
    <row r="53" spans="1:22">
      <c r="A53" s="2">
        <v>11.833333333333334</v>
      </c>
      <c r="B53" t="s">
        <v>28</v>
      </c>
      <c r="C53" t="s">
        <v>37</v>
      </c>
      <c r="D53" t="s">
        <v>2</v>
      </c>
      <c r="E53" t="s">
        <v>28</v>
      </c>
      <c r="F53" t="s">
        <v>38</v>
      </c>
      <c r="M53" t="s">
        <v>37</v>
      </c>
      <c r="N53" t="s">
        <v>38</v>
      </c>
      <c r="O53" s="5" t="s">
        <v>91</v>
      </c>
      <c r="P53" s="6" t="s">
        <v>99</v>
      </c>
      <c r="S53">
        <f>HEX2DEC(MID(M53, 3,1000))</f>
        <v>102760</v>
      </c>
      <c r="T53">
        <f>HEX2DEC(MID(N53, 3,1000))</f>
        <v>102792</v>
      </c>
      <c r="U53" s="26">
        <f t="shared" si="4"/>
        <v>86376</v>
      </c>
      <c r="V53" s="26">
        <f t="shared" si="5"/>
        <v>86408</v>
      </c>
    </row>
    <row r="54" spans="1:22">
      <c r="A54" s="2">
        <v>11.916666666666666</v>
      </c>
      <c r="B54" t="s">
        <v>28</v>
      </c>
      <c r="C54" t="s">
        <v>39</v>
      </c>
      <c r="D54" t="s">
        <v>2</v>
      </c>
      <c r="E54" t="s">
        <v>28</v>
      </c>
      <c r="F54" t="s">
        <v>40</v>
      </c>
      <c r="M54" t="s">
        <v>39</v>
      </c>
      <c r="N54" t="s">
        <v>40</v>
      </c>
      <c r="O54" s="5" t="s">
        <v>92</v>
      </c>
      <c r="P54" s="6" t="s">
        <v>100</v>
      </c>
      <c r="S54">
        <f>HEX2DEC(MID(M54, 3,1000))</f>
        <v>102892</v>
      </c>
      <c r="T54">
        <f>HEX2DEC(MID(N54, 3,1000))</f>
        <v>102924</v>
      </c>
      <c r="U54" s="26">
        <f t="shared" si="4"/>
        <v>86508</v>
      </c>
      <c r="V54" s="26">
        <f t="shared" si="5"/>
        <v>86540</v>
      </c>
    </row>
    <row r="55" spans="1:22">
      <c r="A55" s="2">
        <v>11.958333333333334</v>
      </c>
      <c r="B55" t="s">
        <v>6</v>
      </c>
      <c r="C55" t="s">
        <v>41</v>
      </c>
      <c r="D55" t="s">
        <v>11</v>
      </c>
      <c r="E55" t="s">
        <v>2</v>
      </c>
      <c r="F55" t="s">
        <v>6</v>
      </c>
      <c r="G55" t="s">
        <v>41</v>
      </c>
      <c r="H55" t="s">
        <v>12</v>
      </c>
      <c r="M55" t="s">
        <v>11</v>
      </c>
      <c r="N55" t="s">
        <v>12</v>
      </c>
      <c r="O55" s="8" t="s">
        <v>11</v>
      </c>
      <c r="P55" s="7" t="s">
        <v>12</v>
      </c>
      <c r="S55">
        <f>HEX2DEC(MID(M55, 3,1000))</f>
        <v>0</v>
      </c>
      <c r="T55">
        <f>HEX2DEC(MID(N55, 3,1000))</f>
        <v>8</v>
      </c>
      <c r="U55" s="26">
        <f t="shared" si="4"/>
        <v>0</v>
      </c>
      <c r="V55" s="26">
        <f t="shared" si="5"/>
        <v>8</v>
      </c>
    </row>
    <row r="56" spans="1:22">
      <c r="A56" s="2">
        <v>12.083333333333334</v>
      </c>
      <c r="B56" t="s">
        <v>28</v>
      </c>
      <c r="C56" t="s">
        <v>42</v>
      </c>
      <c r="D56" t="s">
        <v>2</v>
      </c>
      <c r="E56" t="s">
        <v>28</v>
      </c>
      <c r="F56" t="s">
        <v>43</v>
      </c>
      <c r="M56" t="s">
        <v>42</v>
      </c>
      <c r="N56" t="s">
        <v>43</v>
      </c>
      <c r="O56" s="9" t="s">
        <v>101</v>
      </c>
      <c r="P56" t="s">
        <v>102</v>
      </c>
      <c r="S56">
        <f>HEX2DEC(MID(M56, 3,1000))</f>
        <v>102800</v>
      </c>
      <c r="T56">
        <f>HEX2DEC(MID(N56, 3,1000))</f>
        <v>102832</v>
      </c>
      <c r="U56" s="26">
        <f t="shared" si="4"/>
        <v>86416</v>
      </c>
      <c r="V56" s="26">
        <f t="shared" si="5"/>
        <v>86448</v>
      </c>
    </row>
    <row r="57" spans="1:22">
      <c r="A57" s="2">
        <v>12.125</v>
      </c>
      <c r="B57" t="s">
        <v>6</v>
      </c>
      <c r="C57" t="s">
        <v>41</v>
      </c>
      <c r="D57" t="s">
        <v>44</v>
      </c>
      <c r="E57" t="s">
        <v>2</v>
      </c>
      <c r="F57" t="s">
        <v>6</v>
      </c>
      <c r="G57" t="s">
        <v>41</v>
      </c>
      <c r="H57" t="s">
        <v>45</v>
      </c>
      <c r="M57" t="s">
        <v>44</v>
      </c>
      <c r="N57" t="s">
        <v>45</v>
      </c>
      <c r="O57" s="10" t="s">
        <v>44</v>
      </c>
      <c r="P57" s="11" t="s">
        <v>45</v>
      </c>
      <c r="S57">
        <f>HEX2DEC(MID(M57, 3,1000))</f>
        <v>9</v>
      </c>
      <c r="T57">
        <f>HEX2DEC(MID(N57, 3,1000))</f>
        <v>17</v>
      </c>
      <c r="U57" s="26">
        <f t="shared" si="4"/>
        <v>9</v>
      </c>
      <c r="V57" s="26">
        <f t="shared" si="5"/>
        <v>17</v>
      </c>
    </row>
    <row r="58" spans="1:22">
      <c r="A58" s="2">
        <v>12.25</v>
      </c>
      <c r="B58" t="s">
        <v>28</v>
      </c>
      <c r="C58" t="s">
        <v>42</v>
      </c>
      <c r="D58" t="s">
        <v>2</v>
      </c>
      <c r="E58" t="s">
        <v>28</v>
      </c>
      <c r="F58" t="s">
        <v>43</v>
      </c>
      <c r="M58" t="s">
        <v>42</v>
      </c>
      <c r="N58" t="s">
        <v>43</v>
      </c>
      <c r="O58" s="12" t="s">
        <v>101</v>
      </c>
      <c r="P58" s="13" t="s">
        <v>102</v>
      </c>
      <c r="S58">
        <f>HEX2DEC(MID(M58, 3,1000))</f>
        <v>102800</v>
      </c>
      <c r="T58">
        <f>HEX2DEC(MID(N58, 3,1000))</f>
        <v>102832</v>
      </c>
      <c r="U58" s="26">
        <f t="shared" si="4"/>
        <v>86416</v>
      </c>
      <c r="V58" s="26">
        <f t="shared" si="5"/>
        <v>86448</v>
      </c>
    </row>
    <row r="59" spans="1:22">
      <c r="A59" s="2">
        <v>12.5</v>
      </c>
      <c r="B59" t="s">
        <v>28</v>
      </c>
      <c r="C59" t="s">
        <v>46</v>
      </c>
      <c r="D59" t="s">
        <v>2</v>
      </c>
      <c r="E59" t="s">
        <v>28</v>
      </c>
      <c r="F59" t="s">
        <v>47</v>
      </c>
      <c r="M59" t="s">
        <v>46</v>
      </c>
      <c r="N59" t="s">
        <v>47</v>
      </c>
      <c r="O59" s="12" t="s">
        <v>103</v>
      </c>
      <c r="P59" s="13" t="s">
        <v>106</v>
      </c>
      <c r="S59">
        <f>HEX2DEC(MID(M59, 3,1000))</f>
        <v>102828</v>
      </c>
      <c r="T59">
        <f>HEX2DEC(MID(N59, 3,1000))</f>
        <v>102860</v>
      </c>
      <c r="U59" s="26">
        <f t="shared" si="4"/>
        <v>86444</v>
      </c>
      <c r="V59" s="26">
        <f t="shared" si="5"/>
        <v>86476</v>
      </c>
    </row>
    <row r="60" spans="1:22">
      <c r="A60" s="2">
        <v>12.583333333333334</v>
      </c>
      <c r="B60" t="s">
        <v>28</v>
      </c>
      <c r="C60" t="s">
        <v>48</v>
      </c>
      <c r="D60" t="s">
        <v>2</v>
      </c>
      <c r="E60" t="s">
        <v>28</v>
      </c>
      <c r="F60" t="s">
        <v>49</v>
      </c>
      <c r="M60" t="s">
        <v>48</v>
      </c>
      <c r="N60" t="s">
        <v>49</v>
      </c>
      <c r="O60" s="12" t="s">
        <v>104</v>
      </c>
      <c r="P60" s="13" t="s">
        <v>107</v>
      </c>
      <c r="S60">
        <f>HEX2DEC(MID(M60, 3,1000))</f>
        <v>102780</v>
      </c>
      <c r="T60">
        <f>HEX2DEC(MID(N60, 3,1000))</f>
        <v>102812</v>
      </c>
      <c r="U60" s="26">
        <f t="shared" si="4"/>
        <v>86396</v>
      </c>
      <c r="V60" s="26">
        <f t="shared" si="5"/>
        <v>86428</v>
      </c>
    </row>
    <row r="61" spans="1:22">
      <c r="A61" s="2">
        <v>13.125</v>
      </c>
      <c r="B61" t="s">
        <v>28</v>
      </c>
      <c r="C61" t="s">
        <v>31</v>
      </c>
      <c r="D61" t="s">
        <v>2</v>
      </c>
      <c r="E61" t="s">
        <v>28</v>
      </c>
      <c r="F61" t="s">
        <v>32</v>
      </c>
      <c r="M61" t="s">
        <v>31</v>
      </c>
      <c r="N61" t="s">
        <v>32</v>
      </c>
      <c r="O61" s="12" t="s">
        <v>88</v>
      </c>
      <c r="P61" s="13" t="s">
        <v>96</v>
      </c>
      <c r="S61">
        <f>HEX2DEC(MID(M61, 3,1000))</f>
        <v>102718</v>
      </c>
      <c r="T61">
        <f>HEX2DEC(MID(N61, 3,1000))</f>
        <v>102750</v>
      </c>
      <c r="U61" s="26">
        <f t="shared" si="4"/>
        <v>86334</v>
      </c>
      <c r="V61" s="26">
        <f t="shared" si="5"/>
        <v>86366</v>
      </c>
    </row>
    <row r="62" spans="1:22">
      <c r="A62" s="2">
        <v>13.666666666666666</v>
      </c>
      <c r="B62" t="s">
        <v>28</v>
      </c>
      <c r="C62" t="s">
        <v>33</v>
      </c>
      <c r="D62" t="s">
        <v>2</v>
      </c>
      <c r="E62" t="s">
        <v>28</v>
      </c>
      <c r="F62" t="s">
        <v>34</v>
      </c>
      <c r="M62" t="s">
        <v>33</v>
      </c>
      <c r="N62" t="s">
        <v>34</v>
      </c>
      <c r="O62" s="12" t="s">
        <v>89</v>
      </c>
      <c r="P62" s="13" t="s">
        <v>97</v>
      </c>
      <c r="S62">
        <f>HEX2DEC(MID(M62, 3,1000))</f>
        <v>102820</v>
      </c>
      <c r="T62">
        <f>HEX2DEC(MID(N62, 3,1000))</f>
        <v>102852</v>
      </c>
      <c r="U62" s="26">
        <f t="shared" si="4"/>
        <v>86436</v>
      </c>
      <c r="V62" s="26">
        <f t="shared" si="5"/>
        <v>86468</v>
      </c>
    </row>
    <row r="63" spans="1:22">
      <c r="A63" s="2">
        <v>13.708333333333334</v>
      </c>
      <c r="B63" t="s">
        <v>28</v>
      </c>
      <c r="C63" t="s">
        <v>31</v>
      </c>
      <c r="D63" t="s">
        <v>2</v>
      </c>
      <c r="E63" t="s">
        <v>28</v>
      </c>
      <c r="F63" t="s">
        <v>32</v>
      </c>
      <c r="M63" t="s">
        <v>31</v>
      </c>
      <c r="N63" t="s">
        <v>32</v>
      </c>
      <c r="O63" s="12" t="s">
        <v>88</v>
      </c>
      <c r="P63" s="13" t="s">
        <v>96</v>
      </c>
      <c r="S63">
        <f>HEX2DEC(MID(M63, 3,1000))</f>
        <v>102718</v>
      </c>
      <c r="T63">
        <f>HEX2DEC(MID(N63, 3,1000))</f>
        <v>102750</v>
      </c>
      <c r="U63" s="26">
        <f t="shared" si="4"/>
        <v>86334</v>
      </c>
      <c r="V63" s="26">
        <f t="shared" si="5"/>
        <v>86366</v>
      </c>
    </row>
    <row r="64" spans="1:22">
      <c r="A64" s="2">
        <v>14.541666666666666</v>
      </c>
      <c r="B64" t="s">
        <v>50</v>
      </c>
      <c r="C64" t="s">
        <v>51</v>
      </c>
      <c r="D64" t="s">
        <v>52</v>
      </c>
      <c r="E64" t="s">
        <v>2</v>
      </c>
      <c r="F64" t="s">
        <v>50</v>
      </c>
      <c r="G64" t="s">
        <v>53</v>
      </c>
      <c r="H64" t="s">
        <v>52</v>
      </c>
      <c r="M64" t="s">
        <v>73</v>
      </c>
      <c r="N64" t="s">
        <v>74</v>
      </c>
      <c r="O64" t="s">
        <v>109</v>
      </c>
      <c r="P64" t="s">
        <v>110</v>
      </c>
      <c r="S64">
        <f>HEX2DEC(MID(M64, 3,1000))</f>
        <v>2340</v>
      </c>
      <c r="T64">
        <f>HEX2DEC(MID(N64, 3,1000))</f>
        <v>2348</v>
      </c>
      <c r="U64" s="26">
        <f t="shared" si="4"/>
        <v>2596</v>
      </c>
      <c r="V64" s="26">
        <f t="shared" si="5"/>
        <v>2604</v>
      </c>
    </row>
    <row r="65" spans="1:22">
      <c r="A65" s="2">
        <v>14.75</v>
      </c>
      <c r="B65" t="s">
        <v>28</v>
      </c>
      <c r="C65" t="s">
        <v>54</v>
      </c>
      <c r="D65" t="s">
        <v>2</v>
      </c>
      <c r="E65" t="s">
        <v>28</v>
      </c>
      <c r="F65" t="s">
        <v>55</v>
      </c>
      <c r="M65" t="s">
        <v>54</v>
      </c>
      <c r="N65" t="s">
        <v>55</v>
      </c>
      <c r="O65" s="12" t="s">
        <v>105</v>
      </c>
      <c r="P65" s="14" t="s">
        <v>108</v>
      </c>
      <c r="S65">
        <f>HEX2DEC(MID(M65, 3,1000))</f>
        <v>103580</v>
      </c>
      <c r="T65">
        <f>HEX2DEC(MID(N65, 3,1000))</f>
        <v>103612</v>
      </c>
      <c r="U65" s="26">
        <f t="shared" si="4"/>
        <v>87196</v>
      </c>
      <c r="V65" s="26">
        <f t="shared" si="5"/>
        <v>87228</v>
      </c>
    </row>
    <row r="66" spans="1:22">
      <c r="A66" s="2">
        <v>15.25</v>
      </c>
      <c r="B66" t="s">
        <v>56</v>
      </c>
      <c r="C66" t="s">
        <v>13</v>
      </c>
      <c r="D66" t="s">
        <v>57</v>
      </c>
      <c r="E66" t="s">
        <v>2</v>
      </c>
      <c r="F66" t="s">
        <v>56</v>
      </c>
      <c r="G66" t="s">
        <v>13</v>
      </c>
      <c r="H66" t="s">
        <v>58</v>
      </c>
      <c r="M66" t="s">
        <v>57</v>
      </c>
      <c r="N66" t="s">
        <v>58</v>
      </c>
      <c r="O66" s="15" t="s">
        <v>57</v>
      </c>
      <c r="P66" t="s">
        <v>58</v>
      </c>
      <c r="S66">
        <f>HEX2DEC(MID(M66, 3,1000))</f>
        <v>226</v>
      </c>
      <c r="T66">
        <f>HEX2DEC(MID(N66, 3,1000))</f>
        <v>218</v>
      </c>
      <c r="U66" s="26">
        <f t="shared" si="4"/>
        <v>226</v>
      </c>
      <c r="V66" s="26">
        <f t="shared" si="5"/>
        <v>218</v>
      </c>
    </row>
    <row r="67" spans="1:22">
      <c r="A67" s="2">
        <v>15.5</v>
      </c>
      <c r="B67" t="s">
        <v>28</v>
      </c>
      <c r="C67" t="s">
        <v>54</v>
      </c>
      <c r="D67" t="s">
        <v>2</v>
      </c>
      <c r="E67" t="s">
        <v>28</v>
      </c>
      <c r="F67" t="s">
        <v>55</v>
      </c>
      <c r="M67" t="s">
        <v>54</v>
      </c>
      <c r="N67" t="s">
        <v>55</v>
      </c>
      <c r="O67" t="s">
        <v>105</v>
      </c>
      <c r="P67" s="16" t="s">
        <v>108</v>
      </c>
      <c r="S67">
        <f>HEX2DEC(MID(M67, 3,1000))</f>
        <v>103580</v>
      </c>
      <c r="T67">
        <f>HEX2DEC(MID(N67, 3,1000))</f>
        <v>103612</v>
      </c>
      <c r="U67" s="26">
        <f t="shared" si="4"/>
        <v>87196</v>
      </c>
      <c r="V67" s="26">
        <f t="shared" si="5"/>
        <v>87228</v>
      </c>
    </row>
    <row r="68" spans="1:22">
      <c r="A68" s="2">
        <v>15.875</v>
      </c>
      <c r="B68" t="s">
        <v>56</v>
      </c>
      <c r="C68" t="s">
        <v>13</v>
      </c>
      <c r="D68" t="s">
        <v>57</v>
      </c>
      <c r="E68" t="s">
        <v>2</v>
      </c>
      <c r="F68" t="s">
        <v>56</v>
      </c>
      <c r="G68" t="s">
        <v>13</v>
      </c>
      <c r="H68" t="s">
        <v>58</v>
      </c>
      <c r="M68" t="s">
        <v>57</v>
      </c>
      <c r="N68" t="s">
        <v>58</v>
      </c>
      <c r="O68" s="17" t="s">
        <v>57</v>
      </c>
      <c r="P68" t="s">
        <v>58</v>
      </c>
      <c r="S68">
        <f>HEX2DEC(MID(M68, 3,1000))</f>
        <v>226</v>
      </c>
      <c r="T68">
        <f>HEX2DEC(MID(N68, 3,1000))</f>
        <v>218</v>
      </c>
      <c r="U68" s="26">
        <f t="shared" si="4"/>
        <v>226</v>
      </c>
      <c r="V68" s="26">
        <f t="shared" si="5"/>
        <v>218</v>
      </c>
    </row>
    <row r="69" spans="1:22">
      <c r="A69" s="2">
        <v>16.5</v>
      </c>
      <c r="B69" t="s">
        <v>56</v>
      </c>
      <c r="C69" t="s">
        <v>41</v>
      </c>
      <c r="D69" t="s">
        <v>57</v>
      </c>
      <c r="E69" t="s">
        <v>2</v>
      </c>
      <c r="F69" t="s">
        <v>56</v>
      </c>
      <c r="G69" t="s">
        <v>41</v>
      </c>
      <c r="H69" t="s">
        <v>58</v>
      </c>
      <c r="M69" t="s">
        <v>57</v>
      </c>
      <c r="N69" t="s">
        <v>58</v>
      </c>
      <c r="O69" s="17" t="s">
        <v>57</v>
      </c>
      <c r="P69" s="18" t="s">
        <v>58</v>
      </c>
      <c r="S69">
        <f>HEX2DEC(MID(M69, 3,1000))</f>
        <v>226</v>
      </c>
      <c r="T69">
        <f>HEX2DEC(MID(N69, 3,1000))</f>
        <v>218</v>
      </c>
      <c r="U69" s="26">
        <f t="shared" si="4"/>
        <v>226</v>
      </c>
      <c r="V69" s="26">
        <f t="shared" si="5"/>
        <v>218</v>
      </c>
    </row>
    <row r="70" spans="1:22">
      <c r="A70" s="2">
        <v>17.041666666666668</v>
      </c>
      <c r="B70" t="s">
        <v>6</v>
      </c>
      <c r="C70" t="s">
        <v>41</v>
      </c>
      <c r="D70" t="s">
        <v>59</v>
      </c>
      <c r="E70" t="s">
        <v>2</v>
      </c>
      <c r="F70" t="s">
        <v>6</v>
      </c>
      <c r="G70" t="s">
        <v>41</v>
      </c>
      <c r="H70" t="s">
        <v>60</v>
      </c>
      <c r="M70" t="s">
        <v>59</v>
      </c>
      <c r="N70" t="s">
        <v>60</v>
      </c>
      <c r="O70" s="17" t="s">
        <v>59</v>
      </c>
      <c r="P70" s="18" t="s">
        <v>60</v>
      </c>
      <c r="S70">
        <f>HEX2DEC(MID(M70, 3,1000))</f>
        <v>11</v>
      </c>
      <c r="T70">
        <f>HEX2DEC(MID(N70, 3,1000))</f>
        <v>19</v>
      </c>
      <c r="U70" s="26">
        <f t="shared" si="4"/>
        <v>11</v>
      </c>
      <c r="V70" s="26">
        <f t="shared" si="5"/>
        <v>19</v>
      </c>
    </row>
    <row r="71" spans="1:22">
      <c r="A71" s="2">
        <v>17.333333333333332</v>
      </c>
      <c r="B71" t="s">
        <v>28</v>
      </c>
      <c r="C71" t="s">
        <v>61</v>
      </c>
      <c r="D71" t="s">
        <v>2</v>
      </c>
      <c r="E71" t="s">
        <v>28</v>
      </c>
      <c r="F71" t="s">
        <v>62</v>
      </c>
      <c r="M71" t="s">
        <v>61</v>
      </c>
      <c r="N71" t="s">
        <v>62</v>
      </c>
      <c r="O71" s="19" t="s">
        <v>111</v>
      </c>
      <c r="P71" t="s">
        <v>112</v>
      </c>
      <c r="S71">
        <f>HEX2DEC(MID(M71, 3,1000))</f>
        <v>102626</v>
      </c>
      <c r="T71">
        <f>HEX2DEC(MID(N71, 3,1000))</f>
        <v>102658</v>
      </c>
      <c r="U71" s="26">
        <f t="shared" si="4"/>
        <v>86242</v>
      </c>
      <c r="V71" s="26">
        <f t="shared" si="5"/>
        <v>86274</v>
      </c>
    </row>
    <row r="72" spans="1:22">
      <c r="A72" s="2">
        <v>17.375</v>
      </c>
      <c r="B72" t="s">
        <v>6</v>
      </c>
      <c r="C72" t="s">
        <v>41</v>
      </c>
      <c r="D72" t="s">
        <v>20</v>
      </c>
      <c r="E72" t="s">
        <v>2</v>
      </c>
      <c r="F72" t="s">
        <v>6</v>
      </c>
      <c r="G72" t="s">
        <v>41</v>
      </c>
      <c r="H72" t="s">
        <v>21</v>
      </c>
      <c r="M72" t="s">
        <v>20</v>
      </c>
      <c r="N72" t="s">
        <v>21</v>
      </c>
      <c r="O72" t="s">
        <v>20</v>
      </c>
      <c r="P72" s="20" t="s">
        <v>21</v>
      </c>
      <c r="S72">
        <f>HEX2DEC(MID(M72, 3,1000))</f>
        <v>30</v>
      </c>
      <c r="T72">
        <f>HEX2DEC(MID(N72, 3,1000))</f>
        <v>38</v>
      </c>
      <c r="U72" s="26">
        <f t="shared" si="4"/>
        <v>30</v>
      </c>
      <c r="V72" s="26">
        <f t="shared" si="5"/>
        <v>38</v>
      </c>
    </row>
    <row r="73" spans="1:22">
      <c r="A73" s="2">
        <v>17.5</v>
      </c>
      <c r="B73" t="s">
        <v>28</v>
      </c>
      <c r="C73" t="s">
        <v>61</v>
      </c>
      <c r="D73" t="s">
        <v>2</v>
      </c>
      <c r="E73" t="s">
        <v>28</v>
      </c>
      <c r="F73" t="s">
        <v>62</v>
      </c>
      <c r="M73" t="s">
        <v>61</v>
      </c>
      <c r="N73" t="s">
        <v>62</v>
      </c>
      <c r="O73" t="s">
        <v>111</v>
      </c>
      <c r="P73" s="21" t="s">
        <v>112</v>
      </c>
      <c r="S73">
        <f>HEX2DEC(MID(M73, 3,1000))</f>
        <v>102626</v>
      </c>
      <c r="T73">
        <f>HEX2DEC(MID(N73, 3,1000))</f>
        <v>102658</v>
      </c>
      <c r="U73" s="26">
        <f t="shared" si="4"/>
        <v>86242</v>
      </c>
      <c r="V73" s="26">
        <f t="shared" si="5"/>
        <v>86274</v>
      </c>
    </row>
    <row r="74" spans="1:22">
      <c r="A74" s="2">
        <v>17.541666666666668</v>
      </c>
      <c r="B74" t="s">
        <v>6</v>
      </c>
      <c r="C74" t="s">
        <v>41</v>
      </c>
      <c r="D74" t="s">
        <v>63</v>
      </c>
      <c r="E74" t="s">
        <v>2</v>
      </c>
      <c r="F74" t="s">
        <v>6</v>
      </c>
      <c r="G74" t="s">
        <v>41</v>
      </c>
      <c r="H74" t="s">
        <v>64</v>
      </c>
      <c r="M74" t="s">
        <v>63</v>
      </c>
      <c r="N74" t="s">
        <v>64</v>
      </c>
      <c r="O74" t="s">
        <v>63</v>
      </c>
      <c r="P74" s="22" t="s">
        <v>64</v>
      </c>
      <c r="S74">
        <f>HEX2DEC(MID(M74, 3,1000))</f>
        <v>27</v>
      </c>
      <c r="T74">
        <f>HEX2DEC(MID(N74, 3,1000))</f>
        <v>35</v>
      </c>
      <c r="U74" s="26">
        <f t="shared" si="4"/>
        <v>27</v>
      </c>
      <c r="V74" s="26">
        <f t="shared" si="5"/>
        <v>35</v>
      </c>
    </row>
    <row r="75" spans="1:22">
      <c r="A75" s="2">
        <v>17.666666666666668</v>
      </c>
      <c r="B75" t="s">
        <v>28</v>
      </c>
      <c r="C75" t="s">
        <v>61</v>
      </c>
      <c r="D75" t="s">
        <v>2</v>
      </c>
      <c r="E75" t="s">
        <v>28</v>
      </c>
      <c r="F75" t="s">
        <v>62</v>
      </c>
      <c r="M75" t="s">
        <v>61</v>
      </c>
      <c r="N75" t="s">
        <v>62</v>
      </c>
      <c r="O75" s="23" t="s">
        <v>111</v>
      </c>
      <c r="P75" t="s">
        <v>112</v>
      </c>
      <c r="S75">
        <f>HEX2DEC(MID(M75, 3,1000))</f>
        <v>102626</v>
      </c>
      <c r="T75">
        <f>HEX2DEC(MID(N75, 3,1000))</f>
        <v>102658</v>
      </c>
      <c r="U75" s="26">
        <f t="shared" si="4"/>
        <v>86242</v>
      </c>
      <c r="V75" s="26">
        <f t="shared" si="5"/>
        <v>86274</v>
      </c>
    </row>
    <row r="76" spans="1:22">
      <c r="A76" s="2">
        <v>17.75</v>
      </c>
      <c r="B76" t="s">
        <v>28</v>
      </c>
      <c r="C76" t="s">
        <v>29</v>
      </c>
      <c r="D76" t="s">
        <v>2</v>
      </c>
      <c r="E76" t="s">
        <v>28</v>
      </c>
      <c r="F76" t="s">
        <v>30</v>
      </c>
      <c r="M76" t="s">
        <v>29</v>
      </c>
      <c r="N76" t="s">
        <v>30</v>
      </c>
      <c r="O76" s="23" t="s">
        <v>87</v>
      </c>
      <c r="P76" s="24" t="s">
        <v>95</v>
      </c>
      <c r="S76">
        <f>HEX2DEC(MID(M76, 3,1000))</f>
        <v>102602</v>
      </c>
      <c r="T76">
        <f>HEX2DEC(MID(N76, 3,1000))</f>
        <v>102634</v>
      </c>
      <c r="U76" s="26">
        <f t="shared" si="4"/>
        <v>86218</v>
      </c>
      <c r="V76" s="26">
        <f t="shared" si="5"/>
        <v>86250</v>
      </c>
    </row>
    <row r="77" spans="1:22">
      <c r="A77" s="2">
        <v>17.875</v>
      </c>
      <c r="B77" t="s">
        <v>28</v>
      </c>
      <c r="C77" t="s">
        <v>31</v>
      </c>
      <c r="D77" t="s">
        <v>2</v>
      </c>
      <c r="E77" t="s">
        <v>28</v>
      </c>
      <c r="F77" t="s">
        <v>32</v>
      </c>
      <c r="M77" t="s">
        <v>31</v>
      </c>
      <c r="N77" t="s">
        <v>32</v>
      </c>
      <c r="O77" s="23" t="s">
        <v>88</v>
      </c>
      <c r="P77" s="24" t="s">
        <v>96</v>
      </c>
      <c r="S77">
        <f>HEX2DEC(MID(M77, 3,1000))</f>
        <v>102718</v>
      </c>
      <c r="T77">
        <f>HEX2DEC(MID(N77, 3,1000))</f>
        <v>102750</v>
      </c>
      <c r="U77" s="26">
        <f t="shared" si="4"/>
        <v>86334</v>
      </c>
      <c r="V77" s="26">
        <f t="shared" si="5"/>
        <v>86366</v>
      </c>
    </row>
    <row r="78" spans="1:22">
      <c r="A78" s="2">
        <v>17.958333333333332</v>
      </c>
      <c r="B78" t="s">
        <v>28</v>
      </c>
      <c r="C78" t="s">
        <v>35</v>
      </c>
      <c r="D78" t="s">
        <v>2</v>
      </c>
      <c r="E78" t="s">
        <v>28</v>
      </c>
      <c r="F78" t="s">
        <v>36</v>
      </c>
      <c r="M78" t="s">
        <v>35</v>
      </c>
      <c r="N78" t="s">
        <v>36</v>
      </c>
      <c r="O78" s="23" t="s">
        <v>90</v>
      </c>
      <c r="P78" s="24" t="s">
        <v>98</v>
      </c>
      <c r="S78">
        <f>HEX2DEC(MID(M78, 3,1000))</f>
        <v>102738</v>
      </c>
      <c r="T78">
        <f>HEX2DEC(MID(N78, 3,1000))</f>
        <v>102770</v>
      </c>
      <c r="U78" s="26">
        <f t="shared" si="4"/>
        <v>86354</v>
      </c>
      <c r="V78" s="26">
        <f t="shared" si="5"/>
        <v>86386</v>
      </c>
    </row>
    <row r="79" spans="1:22">
      <c r="A79" s="2">
        <v>18</v>
      </c>
      <c r="B79" t="s">
        <v>28</v>
      </c>
      <c r="C79" t="s">
        <v>37</v>
      </c>
      <c r="D79" t="s">
        <v>2</v>
      </c>
      <c r="E79" t="s">
        <v>28</v>
      </c>
      <c r="F79" t="s">
        <v>38</v>
      </c>
      <c r="M79" t="s">
        <v>37</v>
      </c>
      <c r="N79" t="s">
        <v>38</v>
      </c>
      <c r="O79" s="23" t="s">
        <v>91</v>
      </c>
      <c r="P79" s="24" t="s">
        <v>99</v>
      </c>
      <c r="S79">
        <f>HEX2DEC(MID(M79, 3,1000))</f>
        <v>102760</v>
      </c>
      <c r="T79">
        <f>HEX2DEC(MID(N79, 3,1000))</f>
        <v>102792</v>
      </c>
      <c r="U79" s="26">
        <f t="shared" si="4"/>
        <v>86376</v>
      </c>
      <c r="V79" s="26">
        <f t="shared" si="5"/>
        <v>86408</v>
      </c>
    </row>
    <row r="80" spans="1:22">
      <c r="A80" s="2">
        <v>18.083333333333332</v>
      </c>
      <c r="B80" t="s">
        <v>28</v>
      </c>
      <c r="C80" t="s">
        <v>39</v>
      </c>
      <c r="D80" t="s">
        <v>2</v>
      </c>
      <c r="E80" t="s">
        <v>28</v>
      </c>
      <c r="F80" t="s">
        <v>40</v>
      </c>
      <c r="M80" t="s">
        <v>39</v>
      </c>
      <c r="N80" t="s">
        <v>40</v>
      </c>
      <c r="O80" s="23" t="s">
        <v>92</v>
      </c>
      <c r="P80" s="24" t="s">
        <v>100</v>
      </c>
      <c r="S80">
        <f>HEX2DEC(MID(M80, 3,1000))</f>
        <v>102892</v>
      </c>
      <c r="T80">
        <f>HEX2DEC(MID(N80, 3,1000))</f>
        <v>102924</v>
      </c>
      <c r="U80" s="26">
        <f t="shared" si="4"/>
        <v>86508</v>
      </c>
      <c r="V80" s="26">
        <f t="shared" si="5"/>
        <v>86540</v>
      </c>
    </row>
    <row r="81" spans="1:22">
      <c r="A81" s="2">
        <v>18.958333333333332</v>
      </c>
      <c r="B81" t="s">
        <v>28</v>
      </c>
      <c r="C81" t="s">
        <v>46</v>
      </c>
      <c r="D81" t="s">
        <v>2</v>
      </c>
      <c r="E81" t="s">
        <v>28</v>
      </c>
      <c r="F81" t="s">
        <v>47</v>
      </c>
      <c r="M81" t="s">
        <v>46</v>
      </c>
      <c r="N81" t="s">
        <v>47</v>
      </c>
      <c r="O81" s="23" t="s">
        <v>103</v>
      </c>
      <c r="P81" s="24" t="s">
        <v>106</v>
      </c>
      <c r="S81">
        <f>HEX2DEC(MID(M81, 3,1000))</f>
        <v>102828</v>
      </c>
      <c r="T81">
        <f>HEX2DEC(MID(N81, 3,1000))</f>
        <v>102860</v>
      </c>
      <c r="U81" s="26">
        <f t="shared" si="4"/>
        <v>86444</v>
      </c>
      <c r="V81" s="26">
        <f t="shared" si="5"/>
        <v>86476</v>
      </c>
    </row>
    <row r="82" spans="1:22">
      <c r="A82" s="2">
        <v>19.041666666666668</v>
      </c>
      <c r="B82" t="s">
        <v>28</v>
      </c>
      <c r="C82" t="s">
        <v>48</v>
      </c>
      <c r="D82" t="s">
        <v>2</v>
      </c>
      <c r="E82" t="s">
        <v>28</v>
      </c>
      <c r="F82" t="s">
        <v>49</v>
      </c>
      <c r="M82" t="s">
        <v>48</v>
      </c>
      <c r="N82" t="s">
        <v>49</v>
      </c>
      <c r="O82" s="23" t="s">
        <v>104</v>
      </c>
      <c r="P82" s="24" t="s">
        <v>107</v>
      </c>
      <c r="S82">
        <f>HEX2DEC(MID(M82, 3,1000))</f>
        <v>102780</v>
      </c>
      <c r="T82">
        <f>HEX2DEC(MID(N82, 3,1000))</f>
        <v>102812</v>
      </c>
      <c r="U82" s="26">
        <f t="shared" si="4"/>
        <v>86396</v>
      </c>
      <c r="V82" s="26">
        <f t="shared" si="5"/>
        <v>86428</v>
      </c>
    </row>
    <row r="83" spans="1:22">
      <c r="A83" s="2">
        <v>19.083333333333332</v>
      </c>
      <c r="B83" t="s">
        <v>28</v>
      </c>
      <c r="C83" t="s">
        <v>31</v>
      </c>
      <c r="D83" t="s">
        <v>2</v>
      </c>
      <c r="E83" t="s">
        <v>28</v>
      </c>
      <c r="F83" t="s">
        <v>32</v>
      </c>
      <c r="M83" t="s">
        <v>31</v>
      </c>
      <c r="N83" t="s">
        <v>32</v>
      </c>
      <c r="O83" s="23" t="s">
        <v>88</v>
      </c>
      <c r="P83" s="24" t="s">
        <v>96</v>
      </c>
      <c r="S83">
        <f>HEX2DEC(MID(M83, 3,1000))</f>
        <v>102718</v>
      </c>
      <c r="T83">
        <f>HEX2DEC(MID(N83, 3,1000))</f>
        <v>102750</v>
      </c>
      <c r="U83" s="26">
        <f t="shared" si="4"/>
        <v>86334</v>
      </c>
      <c r="V83" s="26">
        <f t="shared" si="5"/>
        <v>86366</v>
      </c>
    </row>
    <row r="84" spans="1:22">
      <c r="A84" s="2">
        <v>19.166666666666668</v>
      </c>
      <c r="B84" t="s">
        <v>28</v>
      </c>
      <c r="C84" t="s">
        <v>35</v>
      </c>
      <c r="D84" t="s">
        <v>2</v>
      </c>
      <c r="E84" t="s">
        <v>28</v>
      </c>
      <c r="F84" t="s">
        <v>36</v>
      </c>
      <c r="M84" t="s">
        <v>35</v>
      </c>
      <c r="N84" t="s">
        <v>36</v>
      </c>
      <c r="O84" s="23" t="s">
        <v>90</v>
      </c>
      <c r="P84" s="24" t="s">
        <v>98</v>
      </c>
      <c r="S84">
        <f>HEX2DEC(MID(M84, 3,1000))</f>
        <v>102738</v>
      </c>
      <c r="T84">
        <f>HEX2DEC(MID(N84, 3,1000))</f>
        <v>102770</v>
      </c>
      <c r="U84" s="26">
        <f t="shared" si="4"/>
        <v>86354</v>
      </c>
      <c r="V84" s="26">
        <f t="shared" si="5"/>
        <v>86386</v>
      </c>
    </row>
    <row r="85" spans="1:22">
      <c r="A85" s="2">
        <v>20.208333333333332</v>
      </c>
      <c r="B85" t="s">
        <v>28</v>
      </c>
      <c r="C85" t="s">
        <v>31</v>
      </c>
      <c r="D85" t="s">
        <v>2</v>
      </c>
      <c r="E85" t="s">
        <v>28</v>
      </c>
      <c r="F85" t="s">
        <v>32</v>
      </c>
      <c r="M85" t="s">
        <v>31</v>
      </c>
      <c r="N85" t="s">
        <v>32</v>
      </c>
      <c r="O85" s="23" t="s">
        <v>88</v>
      </c>
      <c r="P85" s="24" t="s">
        <v>96</v>
      </c>
      <c r="S85">
        <f>HEX2DEC(MID(M85, 3,1000))</f>
        <v>102718</v>
      </c>
      <c r="T85">
        <f>HEX2DEC(MID(N85, 3,1000))</f>
        <v>102750</v>
      </c>
      <c r="U85" s="26">
        <f t="shared" si="4"/>
        <v>86334</v>
      </c>
      <c r="V85" s="26">
        <f t="shared" si="5"/>
        <v>86366</v>
      </c>
    </row>
    <row r="86" spans="1:22">
      <c r="A86" s="2">
        <v>20.291666666666668</v>
      </c>
      <c r="B86" t="s">
        <v>28</v>
      </c>
      <c r="C86" t="s">
        <v>35</v>
      </c>
      <c r="D86" t="s">
        <v>2</v>
      </c>
      <c r="E86" t="s">
        <v>28</v>
      </c>
      <c r="F86" t="s">
        <v>36</v>
      </c>
      <c r="M86" t="s">
        <v>35</v>
      </c>
      <c r="N86" t="s">
        <v>36</v>
      </c>
      <c r="O86" s="23" t="s">
        <v>90</v>
      </c>
      <c r="P86" s="24" t="s">
        <v>98</v>
      </c>
      <c r="S86">
        <f>HEX2DEC(MID(M86, 3,1000))</f>
        <v>102738</v>
      </c>
      <c r="T86">
        <f>HEX2DEC(MID(N86, 3,1000))</f>
        <v>102770</v>
      </c>
      <c r="U86" s="26">
        <f t="shared" si="4"/>
        <v>86354</v>
      </c>
      <c r="V86" s="26">
        <f t="shared" si="5"/>
        <v>86386</v>
      </c>
    </row>
    <row r="87" spans="1:22">
      <c r="A87" s="2">
        <v>20.333333333333332</v>
      </c>
      <c r="B87" t="s">
        <v>28</v>
      </c>
      <c r="C87" t="s">
        <v>37</v>
      </c>
      <c r="D87" t="s">
        <v>2</v>
      </c>
      <c r="E87" t="s">
        <v>28</v>
      </c>
      <c r="F87" t="s">
        <v>38</v>
      </c>
      <c r="M87" t="s">
        <v>37</v>
      </c>
      <c r="N87" t="s">
        <v>38</v>
      </c>
      <c r="O87" s="23" t="s">
        <v>91</v>
      </c>
      <c r="P87" s="24" t="s">
        <v>99</v>
      </c>
      <c r="S87">
        <f>HEX2DEC(MID(M87, 3,1000))</f>
        <v>102760</v>
      </c>
      <c r="T87">
        <f>HEX2DEC(MID(N87, 3,1000))</f>
        <v>102792</v>
      </c>
      <c r="U87" s="26">
        <f t="shared" si="4"/>
        <v>86376</v>
      </c>
      <c r="V87" s="26">
        <f t="shared" si="5"/>
        <v>86408</v>
      </c>
    </row>
    <row r="88" spans="1:22">
      <c r="A88" s="2">
        <v>20.416666666666668</v>
      </c>
      <c r="B88" t="s">
        <v>28</v>
      </c>
      <c r="C88" t="s">
        <v>39</v>
      </c>
      <c r="D88" t="s">
        <v>2</v>
      </c>
      <c r="E88" t="s">
        <v>28</v>
      </c>
      <c r="F88" t="s">
        <v>40</v>
      </c>
      <c r="M88" t="s">
        <v>39</v>
      </c>
      <c r="N88" t="s">
        <v>40</v>
      </c>
      <c r="O88" s="23" t="s">
        <v>92</v>
      </c>
      <c r="P88" s="24" t="s">
        <v>100</v>
      </c>
      <c r="S88">
        <f>HEX2DEC(MID(M88, 3,1000))</f>
        <v>102892</v>
      </c>
      <c r="T88">
        <f>HEX2DEC(MID(N88, 3,1000))</f>
        <v>102924</v>
      </c>
      <c r="U88" s="26">
        <f t="shared" si="4"/>
        <v>86508</v>
      </c>
      <c r="V88" s="26">
        <f t="shared" si="5"/>
        <v>86540</v>
      </c>
    </row>
    <row r="89" spans="1:22">
      <c r="A89" s="2">
        <v>20.875</v>
      </c>
      <c r="B89" t="s">
        <v>28</v>
      </c>
      <c r="C89" t="s">
        <v>46</v>
      </c>
      <c r="D89" t="s">
        <v>2</v>
      </c>
      <c r="E89" t="s">
        <v>28</v>
      </c>
      <c r="F89" t="s">
        <v>47</v>
      </c>
      <c r="M89" t="s">
        <v>46</v>
      </c>
      <c r="N89" t="s">
        <v>47</v>
      </c>
      <c r="O89" s="23" t="s">
        <v>103</v>
      </c>
      <c r="P89" s="24" t="s">
        <v>106</v>
      </c>
      <c r="S89">
        <f>HEX2DEC(MID(M89, 3,1000))</f>
        <v>102828</v>
      </c>
      <c r="T89">
        <f>HEX2DEC(MID(N89, 3,1000))</f>
        <v>102860</v>
      </c>
      <c r="U89" s="26">
        <f t="shared" si="4"/>
        <v>86444</v>
      </c>
      <c r="V89" s="26">
        <f t="shared" si="5"/>
        <v>86476</v>
      </c>
    </row>
    <row r="90" spans="1:22">
      <c r="A90" s="2">
        <v>20.958333333333332</v>
      </c>
      <c r="B90" t="s">
        <v>28</v>
      </c>
      <c r="C90" t="s">
        <v>48</v>
      </c>
      <c r="D90" t="s">
        <v>2</v>
      </c>
      <c r="E90" t="s">
        <v>28</v>
      </c>
      <c r="F90" t="s">
        <v>49</v>
      </c>
      <c r="M90" t="s">
        <v>48</v>
      </c>
      <c r="N90" t="s">
        <v>49</v>
      </c>
      <c r="O90" s="23" t="s">
        <v>104</v>
      </c>
      <c r="P90" s="24" t="s">
        <v>107</v>
      </c>
      <c r="S90">
        <f>HEX2DEC(MID(M90, 3,1000))</f>
        <v>102780</v>
      </c>
      <c r="T90">
        <f>HEX2DEC(MID(N90, 3,1000))</f>
        <v>102812</v>
      </c>
      <c r="U90" s="26">
        <f t="shared" si="4"/>
        <v>86396</v>
      </c>
      <c r="V90" s="26">
        <f t="shared" si="5"/>
        <v>86428</v>
      </c>
    </row>
    <row r="91" spans="1:22">
      <c r="A91" s="2">
        <v>21.041666666666668</v>
      </c>
      <c r="B91" t="s">
        <v>65</v>
      </c>
      <c r="C91" t="s">
        <v>13</v>
      </c>
      <c r="D91" t="s">
        <v>66</v>
      </c>
      <c r="E91" t="s">
        <v>2</v>
      </c>
      <c r="F91" t="s">
        <v>65</v>
      </c>
      <c r="G91" t="s">
        <v>13</v>
      </c>
      <c r="H91" t="s">
        <v>67</v>
      </c>
      <c r="M91" t="s">
        <v>66</v>
      </c>
      <c r="N91" t="s">
        <v>67</v>
      </c>
      <c r="O91" s="25" t="s">
        <v>113</v>
      </c>
      <c r="P91" s="26" t="s">
        <v>115</v>
      </c>
      <c r="S91">
        <f>HEX2DEC(MID(M91, 3,1000))</f>
        <v>2341</v>
      </c>
      <c r="T91">
        <f>HEX2DEC(MID(N91, 3,1000))</f>
        <v>2349</v>
      </c>
      <c r="U91" s="26">
        <f t="shared" si="4"/>
        <v>2597</v>
      </c>
      <c r="V91" s="26">
        <f t="shared" si="5"/>
        <v>2605</v>
      </c>
    </row>
    <row r="92" spans="1:22">
      <c r="A92" s="2">
        <v>21.083333333333332</v>
      </c>
      <c r="B92" t="s">
        <v>65</v>
      </c>
      <c r="C92" t="s">
        <v>16</v>
      </c>
      <c r="D92" t="s">
        <v>68</v>
      </c>
      <c r="E92" t="s">
        <v>2</v>
      </c>
      <c r="F92" t="s">
        <v>65</v>
      </c>
      <c r="G92" t="s">
        <v>16</v>
      </c>
      <c r="H92" t="s">
        <v>69</v>
      </c>
      <c r="M92" t="s">
        <v>68</v>
      </c>
      <c r="N92" t="s">
        <v>69</v>
      </c>
      <c r="O92" s="25" t="s">
        <v>114</v>
      </c>
      <c r="P92" s="26" t="s">
        <v>116</v>
      </c>
      <c r="S92">
        <f>HEX2DEC(MID(M92, 3,1000))</f>
        <v>2342</v>
      </c>
      <c r="T92">
        <f>HEX2DEC(MID(N92, 3,1000))</f>
        <v>2350</v>
      </c>
      <c r="U92" s="26">
        <f t="shared" si="4"/>
        <v>2598</v>
      </c>
      <c r="V92" s="26">
        <f t="shared" si="5"/>
        <v>2606</v>
      </c>
    </row>
    <row r="93" spans="1:22">
      <c r="A93" t="s">
        <v>70</v>
      </c>
      <c r="B93" t="s">
        <v>71</v>
      </c>
      <c r="C93" t="s">
        <v>72</v>
      </c>
      <c r="D9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编辑1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Cao</cp:lastModifiedBy>
  <dcterms:created xsi:type="dcterms:W3CDTF">2007-07-10T00:32:42Z</dcterms:created>
  <dcterms:modified xsi:type="dcterms:W3CDTF">2007-07-10T00:32:49Z</dcterms:modified>
</cp:coreProperties>
</file>