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ctober" sheetId="1" r:id="rId1"/>
    <sheet name="november" sheetId="2" r:id="rId2"/>
    <sheet name="December" sheetId="3" r:id="rId3"/>
    <sheet name="Total" sheetId="4" r:id="rId4"/>
  </sheets>
  <calcPr calcId="152511"/>
  <fileRecoveryPr repairLoad="1"/>
</workbook>
</file>

<file path=xl/calcChain.xml><?xml version="1.0" encoding="utf-8"?>
<calcChain xmlns="http://schemas.openxmlformats.org/spreadsheetml/2006/main">
  <c r="I134" i="4" l="1"/>
  <c r="C125" i="1" l="1"/>
  <c r="H134" i="3" l="1"/>
  <c r="I124" i="3"/>
  <c r="I123" i="3"/>
  <c r="I122" i="3"/>
  <c r="I121" i="3"/>
  <c r="I120" i="3"/>
  <c r="I119" i="3"/>
  <c r="I118" i="3"/>
  <c r="I117" i="3"/>
  <c r="I116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I134" i="3" s="1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I134" i="2" s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I134" i="1" s="1"/>
  <c r="C3" i="4"/>
  <c r="D3" i="4"/>
  <c r="E3" i="4"/>
  <c r="F3" i="4"/>
  <c r="G3" i="4"/>
  <c r="H3" i="4"/>
  <c r="C4" i="4"/>
  <c r="D4" i="4"/>
  <c r="E4" i="4"/>
  <c r="F4" i="4"/>
  <c r="G4" i="4"/>
  <c r="H4" i="4"/>
  <c r="C5" i="4"/>
  <c r="D5" i="4"/>
  <c r="E5" i="4"/>
  <c r="F5" i="4"/>
  <c r="G5" i="4"/>
  <c r="H5" i="4"/>
  <c r="C6" i="4"/>
  <c r="D6" i="4"/>
  <c r="E6" i="4"/>
  <c r="F6" i="4"/>
  <c r="G6" i="4"/>
  <c r="H6" i="4"/>
  <c r="C7" i="4"/>
  <c r="D7" i="4"/>
  <c r="E7" i="4"/>
  <c r="F7" i="4"/>
  <c r="G7" i="4"/>
  <c r="H7" i="4"/>
  <c r="C8" i="4"/>
  <c r="D8" i="4"/>
  <c r="E8" i="4"/>
  <c r="F8" i="4"/>
  <c r="G8" i="4"/>
  <c r="H8" i="4"/>
  <c r="C9" i="4"/>
  <c r="D9" i="4"/>
  <c r="E9" i="4"/>
  <c r="F9" i="4"/>
  <c r="G9" i="4"/>
  <c r="H9" i="4"/>
  <c r="C10" i="4"/>
  <c r="D10" i="4"/>
  <c r="E10" i="4"/>
  <c r="F10" i="4"/>
  <c r="G10" i="4"/>
  <c r="H10" i="4"/>
  <c r="C11" i="4"/>
  <c r="D11" i="4"/>
  <c r="E11" i="4"/>
  <c r="F11" i="4"/>
  <c r="G11" i="4"/>
  <c r="H11" i="4"/>
  <c r="C12" i="4"/>
  <c r="D12" i="4"/>
  <c r="E12" i="4"/>
  <c r="F12" i="4"/>
  <c r="G12" i="4"/>
  <c r="H12" i="4"/>
  <c r="C13" i="4"/>
  <c r="D13" i="4"/>
  <c r="E13" i="4"/>
  <c r="F13" i="4"/>
  <c r="G13" i="4"/>
  <c r="H13" i="4"/>
  <c r="C14" i="4"/>
  <c r="D14" i="4"/>
  <c r="E14" i="4"/>
  <c r="F14" i="4"/>
  <c r="G14" i="4"/>
  <c r="H14" i="4"/>
  <c r="C15" i="4"/>
  <c r="D15" i="4"/>
  <c r="E15" i="4"/>
  <c r="F15" i="4"/>
  <c r="G15" i="4"/>
  <c r="H15" i="4"/>
  <c r="C16" i="4"/>
  <c r="D16" i="4"/>
  <c r="E16" i="4"/>
  <c r="F16" i="4"/>
  <c r="G16" i="4"/>
  <c r="H16" i="4"/>
  <c r="C17" i="4"/>
  <c r="D17" i="4"/>
  <c r="E17" i="4"/>
  <c r="F17" i="4"/>
  <c r="G17" i="4"/>
  <c r="H17" i="4"/>
  <c r="C18" i="4"/>
  <c r="D18" i="4"/>
  <c r="E18" i="4"/>
  <c r="F18" i="4"/>
  <c r="G18" i="4"/>
  <c r="H18" i="4"/>
  <c r="C19" i="4"/>
  <c r="D19" i="4"/>
  <c r="E19" i="4"/>
  <c r="F19" i="4"/>
  <c r="G19" i="4"/>
  <c r="H19" i="4"/>
  <c r="C20" i="4"/>
  <c r="D20" i="4"/>
  <c r="E20" i="4"/>
  <c r="F20" i="4"/>
  <c r="G20" i="4"/>
  <c r="H20" i="4"/>
  <c r="C21" i="4"/>
  <c r="D21" i="4"/>
  <c r="E21" i="4"/>
  <c r="F21" i="4"/>
  <c r="G21" i="4"/>
  <c r="H21" i="4"/>
  <c r="C22" i="4"/>
  <c r="D22" i="4"/>
  <c r="E22" i="4"/>
  <c r="F22" i="4"/>
  <c r="G22" i="4"/>
  <c r="H22" i="4"/>
  <c r="C23" i="4"/>
  <c r="D23" i="4"/>
  <c r="E23" i="4"/>
  <c r="F23" i="4"/>
  <c r="G23" i="4"/>
  <c r="H23" i="4"/>
  <c r="C24" i="4"/>
  <c r="D24" i="4"/>
  <c r="E24" i="4"/>
  <c r="F24" i="4"/>
  <c r="G24" i="4"/>
  <c r="H24" i="4"/>
  <c r="C25" i="4"/>
  <c r="D25" i="4"/>
  <c r="E25" i="4"/>
  <c r="F25" i="4"/>
  <c r="G25" i="4"/>
  <c r="H25" i="4"/>
  <c r="C26" i="4"/>
  <c r="D26" i="4"/>
  <c r="E26" i="4"/>
  <c r="F26" i="4"/>
  <c r="G26" i="4"/>
  <c r="H26" i="4"/>
  <c r="C27" i="4"/>
  <c r="D27" i="4"/>
  <c r="E27" i="4"/>
  <c r="F27" i="4"/>
  <c r="G27" i="4"/>
  <c r="G126" i="4" s="1"/>
  <c r="H27" i="4"/>
  <c r="C28" i="4"/>
  <c r="D28" i="4"/>
  <c r="E28" i="4"/>
  <c r="F28" i="4"/>
  <c r="G28" i="4"/>
  <c r="H28" i="4"/>
  <c r="C29" i="4"/>
  <c r="D29" i="4"/>
  <c r="E29" i="4"/>
  <c r="F29" i="4"/>
  <c r="G29" i="4"/>
  <c r="H29" i="4"/>
  <c r="C30" i="4"/>
  <c r="D30" i="4"/>
  <c r="E30" i="4"/>
  <c r="F30" i="4"/>
  <c r="G30" i="4"/>
  <c r="H30" i="4"/>
  <c r="C31" i="4"/>
  <c r="D31" i="4"/>
  <c r="E31" i="4"/>
  <c r="F31" i="4"/>
  <c r="G31" i="4"/>
  <c r="H31" i="4"/>
  <c r="C32" i="4"/>
  <c r="D32" i="4"/>
  <c r="E32" i="4"/>
  <c r="F32" i="4"/>
  <c r="G32" i="4"/>
  <c r="H32" i="4"/>
  <c r="C33" i="4"/>
  <c r="D33" i="4"/>
  <c r="E33" i="4"/>
  <c r="F33" i="4"/>
  <c r="G33" i="4"/>
  <c r="H33" i="4"/>
  <c r="C34" i="4"/>
  <c r="D34" i="4"/>
  <c r="E34" i="4"/>
  <c r="F34" i="4"/>
  <c r="G34" i="4"/>
  <c r="H34" i="4"/>
  <c r="C35" i="4"/>
  <c r="D35" i="4"/>
  <c r="E35" i="4"/>
  <c r="F35" i="4"/>
  <c r="G35" i="4"/>
  <c r="H35" i="4"/>
  <c r="C36" i="4"/>
  <c r="D36" i="4"/>
  <c r="E36" i="4"/>
  <c r="F36" i="4"/>
  <c r="G36" i="4"/>
  <c r="H36" i="4"/>
  <c r="C37" i="4"/>
  <c r="D37" i="4"/>
  <c r="E37" i="4"/>
  <c r="F37" i="4"/>
  <c r="G37" i="4"/>
  <c r="H37" i="4"/>
  <c r="C38" i="4"/>
  <c r="D38" i="4"/>
  <c r="E38" i="4"/>
  <c r="F38" i="4"/>
  <c r="G38" i="4"/>
  <c r="H38" i="4"/>
  <c r="C39" i="4"/>
  <c r="D39" i="4"/>
  <c r="E39" i="4"/>
  <c r="F39" i="4"/>
  <c r="G39" i="4"/>
  <c r="H39" i="4"/>
  <c r="C40" i="4"/>
  <c r="D40" i="4"/>
  <c r="E40" i="4"/>
  <c r="F40" i="4"/>
  <c r="G40" i="4"/>
  <c r="H40" i="4"/>
  <c r="C41" i="4"/>
  <c r="D41" i="4"/>
  <c r="E41" i="4"/>
  <c r="F41" i="4"/>
  <c r="G41" i="4"/>
  <c r="H41" i="4"/>
  <c r="C42" i="4"/>
  <c r="D42" i="4"/>
  <c r="E42" i="4"/>
  <c r="F42" i="4"/>
  <c r="G42" i="4"/>
  <c r="H42" i="4"/>
  <c r="C43" i="4"/>
  <c r="D43" i="4"/>
  <c r="E43" i="4"/>
  <c r="F43" i="4"/>
  <c r="G43" i="4"/>
  <c r="H43" i="4"/>
  <c r="C44" i="4"/>
  <c r="D44" i="4"/>
  <c r="E44" i="4"/>
  <c r="F44" i="4"/>
  <c r="G44" i="4"/>
  <c r="H44" i="4"/>
  <c r="C45" i="4"/>
  <c r="D45" i="4"/>
  <c r="E45" i="4"/>
  <c r="F45" i="4"/>
  <c r="G45" i="4"/>
  <c r="H45" i="4"/>
  <c r="C46" i="4"/>
  <c r="D46" i="4"/>
  <c r="E46" i="4"/>
  <c r="F46" i="4"/>
  <c r="G46" i="4"/>
  <c r="H46" i="4"/>
  <c r="C47" i="4"/>
  <c r="D47" i="4"/>
  <c r="E47" i="4"/>
  <c r="F47" i="4"/>
  <c r="G47" i="4"/>
  <c r="H47" i="4"/>
  <c r="C48" i="4"/>
  <c r="D48" i="4"/>
  <c r="E48" i="4"/>
  <c r="F48" i="4"/>
  <c r="G48" i="4"/>
  <c r="H48" i="4"/>
  <c r="C49" i="4"/>
  <c r="D49" i="4"/>
  <c r="E49" i="4"/>
  <c r="F49" i="4"/>
  <c r="G49" i="4"/>
  <c r="H49" i="4"/>
  <c r="C50" i="4"/>
  <c r="D50" i="4"/>
  <c r="E50" i="4"/>
  <c r="F50" i="4"/>
  <c r="G50" i="4"/>
  <c r="H50" i="4"/>
  <c r="C51" i="4"/>
  <c r="D51" i="4"/>
  <c r="E51" i="4"/>
  <c r="F51" i="4"/>
  <c r="G51" i="4"/>
  <c r="H51" i="4"/>
  <c r="C52" i="4"/>
  <c r="D52" i="4"/>
  <c r="E52" i="4"/>
  <c r="F52" i="4"/>
  <c r="G52" i="4"/>
  <c r="H52" i="4"/>
  <c r="C53" i="4"/>
  <c r="D53" i="4"/>
  <c r="E53" i="4"/>
  <c r="F53" i="4"/>
  <c r="G53" i="4"/>
  <c r="H53" i="4"/>
  <c r="C54" i="4"/>
  <c r="D54" i="4"/>
  <c r="E54" i="4"/>
  <c r="F54" i="4"/>
  <c r="G54" i="4"/>
  <c r="H54" i="4"/>
  <c r="C55" i="4"/>
  <c r="D55" i="4"/>
  <c r="E55" i="4"/>
  <c r="F55" i="4"/>
  <c r="G55" i="4"/>
  <c r="H55" i="4"/>
  <c r="C56" i="4"/>
  <c r="D56" i="4"/>
  <c r="E56" i="4"/>
  <c r="F56" i="4"/>
  <c r="G56" i="4"/>
  <c r="H56" i="4"/>
  <c r="C57" i="4"/>
  <c r="D57" i="4"/>
  <c r="E57" i="4"/>
  <c r="F57" i="4"/>
  <c r="G57" i="4"/>
  <c r="H57" i="4"/>
  <c r="C58" i="4"/>
  <c r="D58" i="4"/>
  <c r="E58" i="4"/>
  <c r="F58" i="4"/>
  <c r="G58" i="4"/>
  <c r="H58" i="4"/>
  <c r="C59" i="4"/>
  <c r="D59" i="4"/>
  <c r="E59" i="4"/>
  <c r="F59" i="4"/>
  <c r="G59" i="4"/>
  <c r="H59" i="4"/>
  <c r="C60" i="4"/>
  <c r="D60" i="4"/>
  <c r="E60" i="4"/>
  <c r="F60" i="4"/>
  <c r="G60" i="4"/>
  <c r="H60" i="4"/>
  <c r="C61" i="4"/>
  <c r="D61" i="4"/>
  <c r="E61" i="4"/>
  <c r="F61" i="4"/>
  <c r="G61" i="4"/>
  <c r="H61" i="4"/>
  <c r="C62" i="4"/>
  <c r="D62" i="4"/>
  <c r="E62" i="4"/>
  <c r="F62" i="4"/>
  <c r="G62" i="4"/>
  <c r="H62" i="4"/>
  <c r="C63" i="4"/>
  <c r="D63" i="4"/>
  <c r="E63" i="4"/>
  <c r="F63" i="4"/>
  <c r="G63" i="4"/>
  <c r="H63" i="4"/>
  <c r="C64" i="4"/>
  <c r="D64" i="4"/>
  <c r="E64" i="4"/>
  <c r="F64" i="4"/>
  <c r="G64" i="4"/>
  <c r="H64" i="4"/>
  <c r="C65" i="4"/>
  <c r="D65" i="4"/>
  <c r="E65" i="4"/>
  <c r="F65" i="4"/>
  <c r="G65" i="4"/>
  <c r="H65" i="4"/>
  <c r="C66" i="4"/>
  <c r="D66" i="4"/>
  <c r="E66" i="4"/>
  <c r="F66" i="4"/>
  <c r="G66" i="4"/>
  <c r="H66" i="4"/>
  <c r="C67" i="4"/>
  <c r="D67" i="4"/>
  <c r="E67" i="4"/>
  <c r="F67" i="4"/>
  <c r="G67" i="4"/>
  <c r="H67" i="4"/>
  <c r="C68" i="4"/>
  <c r="D68" i="4"/>
  <c r="E68" i="4"/>
  <c r="F68" i="4"/>
  <c r="G68" i="4"/>
  <c r="H68" i="4"/>
  <c r="C69" i="4"/>
  <c r="D69" i="4"/>
  <c r="E69" i="4"/>
  <c r="F69" i="4"/>
  <c r="G69" i="4"/>
  <c r="H69" i="4"/>
  <c r="C70" i="4"/>
  <c r="D70" i="4"/>
  <c r="E70" i="4"/>
  <c r="F70" i="4"/>
  <c r="G70" i="4"/>
  <c r="H70" i="4"/>
  <c r="C71" i="4"/>
  <c r="D71" i="4"/>
  <c r="E71" i="4"/>
  <c r="F71" i="4"/>
  <c r="G71" i="4"/>
  <c r="H71" i="4"/>
  <c r="C72" i="4"/>
  <c r="D72" i="4"/>
  <c r="E72" i="4"/>
  <c r="F72" i="4"/>
  <c r="G72" i="4"/>
  <c r="H72" i="4"/>
  <c r="C73" i="4"/>
  <c r="D73" i="4"/>
  <c r="E73" i="4"/>
  <c r="F73" i="4"/>
  <c r="G73" i="4"/>
  <c r="H73" i="4"/>
  <c r="C74" i="4"/>
  <c r="D74" i="4"/>
  <c r="E74" i="4"/>
  <c r="F74" i="4"/>
  <c r="G74" i="4"/>
  <c r="H74" i="4"/>
  <c r="C75" i="4"/>
  <c r="D75" i="4"/>
  <c r="E75" i="4"/>
  <c r="F75" i="4"/>
  <c r="G75" i="4"/>
  <c r="H75" i="4"/>
  <c r="C76" i="4"/>
  <c r="D76" i="4"/>
  <c r="E76" i="4"/>
  <c r="F76" i="4"/>
  <c r="G76" i="4"/>
  <c r="H76" i="4"/>
  <c r="C77" i="4"/>
  <c r="D77" i="4"/>
  <c r="E77" i="4"/>
  <c r="F77" i="4"/>
  <c r="G77" i="4"/>
  <c r="H77" i="4"/>
  <c r="C78" i="4"/>
  <c r="D78" i="4"/>
  <c r="E78" i="4"/>
  <c r="F78" i="4"/>
  <c r="G78" i="4"/>
  <c r="H78" i="4"/>
  <c r="C79" i="4"/>
  <c r="D79" i="4"/>
  <c r="E79" i="4"/>
  <c r="F79" i="4"/>
  <c r="G79" i="4"/>
  <c r="H79" i="4"/>
  <c r="C80" i="4"/>
  <c r="D80" i="4"/>
  <c r="E80" i="4"/>
  <c r="F80" i="4"/>
  <c r="G80" i="4"/>
  <c r="H80" i="4"/>
  <c r="C81" i="4"/>
  <c r="D81" i="4"/>
  <c r="E81" i="4"/>
  <c r="F81" i="4"/>
  <c r="G81" i="4"/>
  <c r="H81" i="4"/>
  <c r="C82" i="4"/>
  <c r="D82" i="4"/>
  <c r="E82" i="4"/>
  <c r="F82" i="4"/>
  <c r="G82" i="4"/>
  <c r="H82" i="4"/>
  <c r="C83" i="4"/>
  <c r="D83" i="4"/>
  <c r="E83" i="4"/>
  <c r="F83" i="4"/>
  <c r="G83" i="4"/>
  <c r="H83" i="4"/>
  <c r="C84" i="4"/>
  <c r="D84" i="4"/>
  <c r="E84" i="4"/>
  <c r="F84" i="4"/>
  <c r="G84" i="4"/>
  <c r="H84" i="4"/>
  <c r="C85" i="4"/>
  <c r="D85" i="4"/>
  <c r="E85" i="4"/>
  <c r="F85" i="4"/>
  <c r="G85" i="4"/>
  <c r="H85" i="4"/>
  <c r="C86" i="4"/>
  <c r="D86" i="4"/>
  <c r="E86" i="4"/>
  <c r="F86" i="4"/>
  <c r="G86" i="4"/>
  <c r="H86" i="4"/>
  <c r="C87" i="4"/>
  <c r="D87" i="4"/>
  <c r="E87" i="4"/>
  <c r="F87" i="4"/>
  <c r="G87" i="4"/>
  <c r="H87" i="4"/>
  <c r="C88" i="4"/>
  <c r="D88" i="4"/>
  <c r="E88" i="4"/>
  <c r="F88" i="4"/>
  <c r="G88" i="4"/>
  <c r="H88" i="4"/>
  <c r="C89" i="4"/>
  <c r="D89" i="4"/>
  <c r="E89" i="4"/>
  <c r="F89" i="4"/>
  <c r="G89" i="4"/>
  <c r="H89" i="4"/>
  <c r="C90" i="4"/>
  <c r="D90" i="4"/>
  <c r="E90" i="4"/>
  <c r="F90" i="4"/>
  <c r="G90" i="4"/>
  <c r="H90" i="4"/>
  <c r="C91" i="4"/>
  <c r="D91" i="4"/>
  <c r="E91" i="4"/>
  <c r="F91" i="4"/>
  <c r="G91" i="4"/>
  <c r="H91" i="4"/>
  <c r="C92" i="4"/>
  <c r="D92" i="4"/>
  <c r="E92" i="4"/>
  <c r="F92" i="4"/>
  <c r="G92" i="4"/>
  <c r="H92" i="4"/>
  <c r="C93" i="4"/>
  <c r="D93" i="4"/>
  <c r="E93" i="4"/>
  <c r="F93" i="4"/>
  <c r="G93" i="4"/>
  <c r="H93" i="4"/>
  <c r="C94" i="4"/>
  <c r="D94" i="4"/>
  <c r="E94" i="4"/>
  <c r="F94" i="4"/>
  <c r="G94" i="4"/>
  <c r="H94" i="4"/>
  <c r="C95" i="4"/>
  <c r="D95" i="4"/>
  <c r="E95" i="4"/>
  <c r="F95" i="4"/>
  <c r="G95" i="4"/>
  <c r="H95" i="4"/>
  <c r="C96" i="4"/>
  <c r="D96" i="4"/>
  <c r="E96" i="4"/>
  <c r="F96" i="4"/>
  <c r="G96" i="4"/>
  <c r="H96" i="4"/>
  <c r="C97" i="4"/>
  <c r="D97" i="4"/>
  <c r="E97" i="4"/>
  <c r="F97" i="4"/>
  <c r="G97" i="4"/>
  <c r="H97" i="4"/>
  <c r="C98" i="4"/>
  <c r="D98" i="4"/>
  <c r="E98" i="4"/>
  <c r="F98" i="4"/>
  <c r="G98" i="4"/>
  <c r="H98" i="4"/>
  <c r="C99" i="4"/>
  <c r="D99" i="4"/>
  <c r="E99" i="4"/>
  <c r="F99" i="4"/>
  <c r="G99" i="4"/>
  <c r="H99" i="4"/>
  <c r="C100" i="4"/>
  <c r="D100" i="4"/>
  <c r="E100" i="4"/>
  <c r="F100" i="4"/>
  <c r="G100" i="4"/>
  <c r="H100" i="4"/>
  <c r="C101" i="4"/>
  <c r="D101" i="4"/>
  <c r="E101" i="4"/>
  <c r="F101" i="4"/>
  <c r="G101" i="4"/>
  <c r="H101" i="4"/>
  <c r="C102" i="4"/>
  <c r="D102" i="4"/>
  <c r="E102" i="4"/>
  <c r="F102" i="4"/>
  <c r="G102" i="4"/>
  <c r="H102" i="4"/>
  <c r="C103" i="4"/>
  <c r="D103" i="4"/>
  <c r="E103" i="4"/>
  <c r="F103" i="4"/>
  <c r="G103" i="4"/>
  <c r="H103" i="4"/>
  <c r="C104" i="4"/>
  <c r="D104" i="4"/>
  <c r="E104" i="4"/>
  <c r="F104" i="4"/>
  <c r="G104" i="4"/>
  <c r="H104" i="4"/>
  <c r="C105" i="4"/>
  <c r="D105" i="4"/>
  <c r="E105" i="4"/>
  <c r="F105" i="4"/>
  <c r="G105" i="4"/>
  <c r="H105" i="4"/>
  <c r="C106" i="4"/>
  <c r="D106" i="4"/>
  <c r="E106" i="4"/>
  <c r="F106" i="4"/>
  <c r="G106" i="4"/>
  <c r="H106" i="4"/>
  <c r="C107" i="4"/>
  <c r="D107" i="4"/>
  <c r="E107" i="4"/>
  <c r="F107" i="4"/>
  <c r="G107" i="4"/>
  <c r="H107" i="4"/>
  <c r="C108" i="4"/>
  <c r="D108" i="4"/>
  <c r="E108" i="4"/>
  <c r="E133" i="4" s="1"/>
  <c r="F108" i="4"/>
  <c r="G108" i="4"/>
  <c r="H108" i="4"/>
  <c r="C109" i="4"/>
  <c r="D109" i="4"/>
  <c r="E109" i="4"/>
  <c r="F109" i="4"/>
  <c r="G109" i="4"/>
  <c r="H109" i="4"/>
  <c r="C110" i="4"/>
  <c r="D110" i="4"/>
  <c r="E110" i="4"/>
  <c r="F110" i="4"/>
  <c r="G110" i="4"/>
  <c r="H110" i="4"/>
  <c r="C111" i="4"/>
  <c r="D111" i="4"/>
  <c r="E111" i="4"/>
  <c r="F111" i="4"/>
  <c r="G111" i="4"/>
  <c r="H111" i="4"/>
  <c r="C112" i="4"/>
  <c r="D112" i="4"/>
  <c r="E112" i="4"/>
  <c r="F112" i="4"/>
  <c r="G112" i="4"/>
  <c r="H112" i="4"/>
  <c r="C113" i="4"/>
  <c r="D113" i="4"/>
  <c r="E113" i="4"/>
  <c r="F113" i="4"/>
  <c r="G113" i="4"/>
  <c r="H113" i="4"/>
  <c r="C114" i="4"/>
  <c r="D114" i="4"/>
  <c r="E114" i="4"/>
  <c r="F114" i="4"/>
  <c r="G114" i="4"/>
  <c r="H114" i="4"/>
  <c r="C115" i="4"/>
  <c r="D115" i="4"/>
  <c r="E115" i="4"/>
  <c r="F115" i="4"/>
  <c r="G115" i="4"/>
  <c r="H115" i="4"/>
  <c r="C116" i="4"/>
  <c r="D116" i="4"/>
  <c r="E116" i="4"/>
  <c r="F116" i="4"/>
  <c r="G116" i="4"/>
  <c r="H116" i="4"/>
  <c r="C117" i="4"/>
  <c r="D117" i="4"/>
  <c r="E117" i="4"/>
  <c r="F117" i="4"/>
  <c r="G117" i="4"/>
  <c r="H117" i="4"/>
  <c r="C118" i="4"/>
  <c r="D118" i="4"/>
  <c r="E118" i="4"/>
  <c r="F118" i="4"/>
  <c r="G118" i="4"/>
  <c r="H118" i="4"/>
  <c r="C119" i="4"/>
  <c r="D119" i="4"/>
  <c r="E119" i="4"/>
  <c r="F119" i="4"/>
  <c r="G119" i="4"/>
  <c r="H119" i="4"/>
  <c r="C120" i="4"/>
  <c r="D120" i="4"/>
  <c r="E120" i="4"/>
  <c r="F120" i="4"/>
  <c r="G120" i="4"/>
  <c r="H120" i="4"/>
  <c r="C121" i="4"/>
  <c r="D121" i="4"/>
  <c r="E121" i="4"/>
  <c r="F121" i="4"/>
  <c r="G121" i="4"/>
  <c r="H121" i="4"/>
  <c r="C122" i="4"/>
  <c r="D122" i="4"/>
  <c r="E122" i="4"/>
  <c r="F122" i="4"/>
  <c r="G122" i="4"/>
  <c r="H122" i="4"/>
  <c r="C123" i="4"/>
  <c r="D123" i="4"/>
  <c r="E123" i="4"/>
  <c r="F123" i="4"/>
  <c r="G123" i="4"/>
  <c r="H123" i="4"/>
  <c r="C124" i="4"/>
  <c r="D124" i="4"/>
  <c r="E124" i="4"/>
  <c r="F124" i="4"/>
  <c r="G124" i="4"/>
  <c r="H124" i="4"/>
  <c r="D2" i="4"/>
  <c r="E2" i="4"/>
  <c r="F2" i="4"/>
  <c r="G2" i="4"/>
  <c r="H2" i="4"/>
  <c r="C2" i="4"/>
  <c r="G134" i="3"/>
  <c r="F134" i="3"/>
  <c r="E134" i="3"/>
  <c r="D134" i="3"/>
  <c r="C134" i="3"/>
  <c r="H133" i="3"/>
  <c r="G133" i="3"/>
  <c r="F133" i="3"/>
  <c r="E133" i="3"/>
  <c r="D133" i="3"/>
  <c r="C133" i="3"/>
  <c r="I133" i="3" s="1"/>
  <c r="H132" i="3"/>
  <c r="G132" i="3"/>
  <c r="F132" i="3"/>
  <c r="E132" i="3"/>
  <c r="D132" i="3"/>
  <c r="C132" i="3"/>
  <c r="I132" i="3" s="1"/>
  <c r="H131" i="3"/>
  <c r="G131" i="3"/>
  <c r="F131" i="3"/>
  <c r="E131" i="3"/>
  <c r="D131" i="3"/>
  <c r="C131" i="3"/>
  <c r="H130" i="3"/>
  <c r="G130" i="3"/>
  <c r="F130" i="3"/>
  <c r="E130" i="3"/>
  <c r="D130" i="3"/>
  <c r="C130" i="3"/>
  <c r="H129" i="3"/>
  <c r="G129" i="3"/>
  <c r="F129" i="3"/>
  <c r="E129" i="3"/>
  <c r="D129" i="3"/>
  <c r="C129" i="3"/>
  <c r="I129" i="3" s="1"/>
  <c r="H128" i="3"/>
  <c r="G128" i="3"/>
  <c r="F128" i="3"/>
  <c r="E128" i="3"/>
  <c r="D128" i="3"/>
  <c r="C128" i="3"/>
  <c r="I128" i="3" s="1"/>
  <c r="H127" i="3"/>
  <c r="G127" i="3"/>
  <c r="F127" i="3"/>
  <c r="E127" i="3"/>
  <c r="D127" i="3"/>
  <c r="C127" i="3"/>
  <c r="I127" i="3" s="1"/>
  <c r="H126" i="3"/>
  <c r="G126" i="3"/>
  <c r="F126" i="3"/>
  <c r="E126" i="3"/>
  <c r="D126" i="3"/>
  <c r="C126" i="3"/>
  <c r="H125" i="3"/>
  <c r="G125" i="3"/>
  <c r="F125" i="3"/>
  <c r="E125" i="3"/>
  <c r="D125" i="3"/>
  <c r="C125" i="3"/>
  <c r="I125" i="3" s="1"/>
  <c r="H129" i="2"/>
  <c r="C125" i="2"/>
  <c r="H134" i="2"/>
  <c r="G134" i="2"/>
  <c r="F134" i="2"/>
  <c r="E134" i="2"/>
  <c r="D134" i="2"/>
  <c r="C134" i="2"/>
  <c r="H133" i="2"/>
  <c r="G133" i="2"/>
  <c r="F133" i="2"/>
  <c r="E133" i="2"/>
  <c r="D133" i="2"/>
  <c r="C133" i="2"/>
  <c r="H132" i="2"/>
  <c r="G132" i="2"/>
  <c r="F132" i="2"/>
  <c r="E132" i="2"/>
  <c r="D132" i="2"/>
  <c r="C132" i="2"/>
  <c r="H131" i="2"/>
  <c r="G131" i="2"/>
  <c r="F131" i="2"/>
  <c r="E131" i="2"/>
  <c r="D131" i="2"/>
  <c r="C131" i="2"/>
  <c r="H130" i="2"/>
  <c r="G130" i="2"/>
  <c r="F130" i="2"/>
  <c r="E130" i="2"/>
  <c r="D130" i="2"/>
  <c r="C130" i="2"/>
  <c r="G129" i="2"/>
  <c r="F129" i="2"/>
  <c r="E129" i="2"/>
  <c r="D129" i="2"/>
  <c r="C129" i="2"/>
  <c r="H128" i="2"/>
  <c r="G128" i="2"/>
  <c r="F128" i="2"/>
  <c r="E128" i="2"/>
  <c r="I128" i="2" s="1"/>
  <c r="D128" i="2"/>
  <c r="C128" i="2"/>
  <c r="H127" i="2"/>
  <c r="G127" i="2"/>
  <c r="F127" i="2"/>
  <c r="E127" i="2"/>
  <c r="D127" i="2"/>
  <c r="C127" i="2"/>
  <c r="H126" i="2"/>
  <c r="G126" i="2"/>
  <c r="F126" i="2"/>
  <c r="E126" i="2"/>
  <c r="D126" i="2"/>
  <c r="C126" i="2"/>
  <c r="H125" i="2"/>
  <c r="G125" i="2"/>
  <c r="F125" i="2"/>
  <c r="E125" i="2"/>
  <c r="D125" i="2"/>
  <c r="H133" i="1"/>
  <c r="H132" i="1"/>
  <c r="H131" i="1"/>
  <c r="H130" i="1"/>
  <c r="H129" i="1"/>
  <c r="H128" i="1"/>
  <c r="H127" i="1"/>
  <c r="H126" i="1"/>
  <c r="H125" i="1"/>
  <c r="G133" i="1"/>
  <c r="G132" i="1"/>
  <c r="G131" i="1"/>
  <c r="G130" i="1"/>
  <c r="G129" i="1"/>
  <c r="G128" i="1"/>
  <c r="G127" i="1"/>
  <c r="G126" i="1"/>
  <c r="G125" i="1"/>
  <c r="F133" i="1"/>
  <c r="F132" i="1"/>
  <c r="F131" i="1"/>
  <c r="F130" i="1"/>
  <c r="F129" i="1"/>
  <c r="F128" i="1"/>
  <c r="F127" i="1"/>
  <c r="F126" i="1"/>
  <c r="F125" i="1"/>
  <c r="E131" i="1"/>
  <c r="E133" i="1"/>
  <c r="E132" i="1"/>
  <c r="E130" i="1"/>
  <c r="E129" i="1"/>
  <c r="E128" i="1"/>
  <c r="E127" i="1"/>
  <c r="E126" i="1"/>
  <c r="E125" i="1"/>
  <c r="D133" i="1"/>
  <c r="D132" i="1"/>
  <c r="D131" i="1"/>
  <c r="D130" i="1"/>
  <c r="D128" i="1"/>
  <c r="D127" i="1"/>
  <c r="D125" i="1"/>
  <c r="D129" i="1"/>
  <c r="D126" i="1"/>
  <c r="D134" i="1"/>
  <c r="C126" i="1"/>
  <c r="D131" i="4" l="1"/>
  <c r="F128" i="4"/>
  <c r="G128" i="4"/>
  <c r="E127" i="4"/>
  <c r="I130" i="3"/>
  <c r="I131" i="3"/>
  <c r="I126" i="3"/>
  <c r="G125" i="4"/>
  <c r="F126" i="4"/>
  <c r="D127" i="4"/>
  <c r="C132" i="4"/>
  <c r="E131" i="4"/>
  <c r="H127" i="4"/>
  <c r="H125" i="4"/>
  <c r="I55" i="4"/>
  <c r="I53" i="4"/>
  <c r="I49" i="4"/>
  <c r="I47" i="4"/>
  <c r="I21" i="4"/>
  <c r="I17" i="4"/>
  <c r="H133" i="4"/>
  <c r="F132" i="4"/>
  <c r="H129" i="4"/>
  <c r="D133" i="4"/>
  <c r="I124" i="4"/>
  <c r="I120" i="4"/>
  <c r="I118" i="4"/>
  <c r="I107" i="4"/>
  <c r="I97" i="4"/>
  <c r="I93" i="4"/>
  <c r="I89" i="4"/>
  <c r="I85" i="4"/>
  <c r="I79" i="4"/>
  <c r="I71" i="4"/>
  <c r="I65" i="4"/>
  <c r="I59" i="4"/>
  <c r="I15" i="4"/>
  <c r="I9" i="4"/>
  <c r="I122" i="4"/>
  <c r="I116" i="4"/>
  <c r="I105" i="4"/>
  <c r="I103" i="4"/>
  <c r="I123" i="4"/>
  <c r="I119" i="4"/>
  <c r="I115" i="4"/>
  <c r="I111" i="4"/>
  <c r="F133" i="4"/>
  <c r="H131" i="4"/>
  <c r="F130" i="4"/>
  <c r="H130" i="4"/>
  <c r="F129" i="4"/>
  <c r="D129" i="4"/>
  <c r="F127" i="4"/>
  <c r="H126" i="4"/>
  <c r="D126" i="4"/>
  <c r="G133" i="4"/>
  <c r="I106" i="4"/>
  <c r="G132" i="4"/>
  <c r="I92" i="4"/>
  <c r="I88" i="4"/>
  <c r="I84" i="4"/>
  <c r="G131" i="4"/>
  <c r="I80" i="4"/>
  <c r="G130" i="4"/>
  <c r="I76" i="4"/>
  <c r="I72" i="4"/>
  <c r="E130" i="4"/>
  <c r="C130" i="4"/>
  <c r="E129" i="4"/>
  <c r="I56" i="4"/>
  <c r="I52" i="4"/>
  <c r="I44" i="4"/>
  <c r="I42" i="4"/>
  <c r="I40" i="4"/>
  <c r="I38" i="4"/>
  <c r="I36" i="4"/>
  <c r="G127" i="4"/>
  <c r="C127" i="4"/>
  <c r="I32" i="4"/>
  <c r="I30" i="4"/>
  <c r="I28" i="4"/>
  <c r="E126" i="4"/>
  <c r="I26" i="4"/>
  <c r="I24" i="4"/>
  <c r="I16" i="4"/>
  <c r="I5" i="4"/>
  <c r="I114" i="4"/>
  <c r="I112" i="4"/>
  <c r="I110" i="4"/>
  <c r="C133" i="4"/>
  <c r="I104" i="4"/>
  <c r="I121" i="4"/>
  <c r="I117" i="4"/>
  <c r="I113" i="4"/>
  <c r="I109" i="4"/>
  <c r="I101" i="4"/>
  <c r="I99" i="4"/>
  <c r="I91" i="4"/>
  <c r="I87" i="4"/>
  <c r="I75" i="4"/>
  <c r="I73" i="4"/>
  <c r="I67" i="4"/>
  <c r="I63" i="4"/>
  <c r="I57" i="4"/>
  <c r="I43" i="4"/>
  <c r="I41" i="4"/>
  <c r="I39" i="4"/>
  <c r="I37" i="4"/>
  <c r="I35" i="4"/>
  <c r="I33" i="4"/>
  <c r="I31" i="4"/>
  <c r="I29" i="4"/>
  <c r="I27" i="4"/>
  <c r="I23" i="4"/>
  <c r="I19" i="4"/>
  <c r="I13" i="4"/>
  <c r="I11" i="4"/>
  <c r="I7" i="4"/>
  <c r="I3" i="4"/>
  <c r="C125" i="4"/>
  <c r="C126" i="4"/>
  <c r="I83" i="4"/>
  <c r="I51" i="4"/>
  <c r="I133" i="1"/>
  <c r="I68" i="4"/>
  <c r="I20" i="4"/>
  <c r="I12" i="4"/>
  <c r="I4" i="4"/>
  <c r="I34" i="4"/>
  <c r="C128" i="4"/>
  <c r="I100" i="4"/>
  <c r="I60" i="4"/>
  <c r="I102" i="4"/>
  <c r="I98" i="4"/>
  <c r="I90" i="4"/>
  <c r="I86" i="4"/>
  <c r="I78" i="4"/>
  <c r="I77" i="4"/>
  <c r="I74" i="4"/>
  <c r="I70" i="4"/>
  <c r="I66" i="4"/>
  <c r="I64" i="4"/>
  <c r="I62" i="4"/>
  <c r="I54" i="4"/>
  <c r="I50" i="4"/>
  <c r="I46" i="4"/>
  <c r="I25" i="4"/>
  <c r="I22" i="4"/>
  <c r="I18" i="4"/>
  <c r="I14" i="4"/>
  <c r="I10" i="4"/>
  <c r="I6" i="4"/>
  <c r="I108" i="4"/>
  <c r="I126" i="1"/>
  <c r="I58" i="4"/>
  <c r="I126" i="2"/>
  <c r="I131" i="2"/>
  <c r="I133" i="2"/>
  <c r="I125" i="2"/>
  <c r="I127" i="2"/>
  <c r="I129" i="2"/>
  <c r="I130" i="2"/>
  <c r="I132" i="2"/>
  <c r="I96" i="4"/>
  <c r="H132" i="4"/>
  <c r="F131" i="4"/>
  <c r="D134" i="4"/>
  <c r="I2" i="4"/>
  <c r="I94" i="4"/>
  <c r="E132" i="4"/>
  <c r="C131" i="4"/>
  <c r="C129" i="4"/>
  <c r="D132" i="4"/>
  <c r="D130" i="4"/>
  <c r="H128" i="4"/>
  <c r="D128" i="4"/>
  <c r="H134" i="4"/>
  <c r="F134" i="4"/>
  <c r="I82" i="4"/>
  <c r="G134" i="4"/>
  <c r="G129" i="4"/>
  <c r="E128" i="4"/>
  <c r="E125" i="4"/>
  <c r="I81" i="4"/>
  <c r="I69" i="4"/>
  <c r="I61" i="4"/>
  <c r="I45" i="4"/>
  <c r="I48" i="4"/>
  <c r="I8" i="4"/>
  <c r="I95" i="4"/>
  <c r="D125" i="4"/>
  <c r="E134" i="4"/>
  <c r="C134" i="4"/>
  <c r="F125" i="4"/>
  <c r="I125" i="1"/>
  <c r="E134" i="1"/>
  <c r="F134" i="1"/>
  <c r="G134" i="1"/>
  <c r="H134" i="1"/>
  <c r="C134" i="1"/>
  <c r="C132" i="1"/>
  <c r="I132" i="1" s="1"/>
  <c r="C131" i="1"/>
  <c r="I131" i="1" s="1"/>
  <c r="C130" i="1"/>
  <c r="I130" i="1" s="1"/>
  <c r="C129" i="1"/>
  <c r="I129" i="1" s="1"/>
  <c r="C128" i="1"/>
  <c r="I128" i="1" s="1"/>
  <c r="C127" i="1"/>
  <c r="I127" i="1" s="1"/>
  <c r="C133" i="1"/>
  <c r="I133" i="4" l="1"/>
  <c r="I126" i="4"/>
  <c r="I127" i="4"/>
  <c r="I131" i="4"/>
  <c r="I130" i="4"/>
  <c r="I132" i="4"/>
  <c r="I125" i="4"/>
  <c r="I129" i="4"/>
  <c r="I128" i="4"/>
</calcChain>
</file>

<file path=xl/sharedStrings.xml><?xml version="1.0" encoding="utf-8"?>
<sst xmlns="http://schemas.openxmlformats.org/spreadsheetml/2006/main" count="1060" uniqueCount="145">
  <si>
    <t>Site Name</t>
  </si>
  <si>
    <t>Borangi Health Centre</t>
  </si>
  <si>
    <t>Ebiosi Dispensary</t>
  </si>
  <si>
    <t>Gesabakwa Health Centre</t>
  </si>
  <si>
    <t>Gesure Dispensary</t>
  </si>
  <si>
    <t>Gionsaria Health Centre</t>
  </si>
  <si>
    <t>Igare Medical Clinic</t>
  </si>
  <si>
    <t>Itibo Eramani Dispensary</t>
  </si>
  <si>
    <t>Itumbe Dispensary</t>
  </si>
  <si>
    <t>Kenyambi Health Centre</t>
  </si>
  <si>
    <t>Kenyerere Sub County Hospital</t>
  </si>
  <si>
    <t>Kiobegi Dispensary</t>
  </si>
  <si>
    <t>Kionyo Sub County Hospital</t>
  </si>
  <si>
    <t>Motonto Health Centre</t>
  </si>
  <si>
    <t>Nyacheki Sub County Hospital</t>
  </si>
  <si>
    <t>Nyachenge Dispensary</t>
  </si>
  <si>
    <t>Nyachogochogo Dispensary</t>
  </si>
  <si>
    <t>Nyagiki Dispensary</t>
  </si>
  <si>
    <t>Nyakegogi Dispensary</t>
  </si>
  <si>
    <t>Nyamache Sub County Referral Hospital</t>
  </si>
  <si>
    <t>Nyamagwa  H/C</t>
  </si>
  <si>
    <t>Nyansakia Health Centre</t>
  </si>
  <si>
    <t>Omosaria Dispensary</t>
  </si>
  <si>
    <t>Ritumbe Health Centre</t>
  </si>
  <si>
    <t>Rusinga Dispensary</t>
  </si>
  <si>
    <t>Bomachoge Borabu Sub County Referral Hospital</t>
  </si>
  <si>
    <t>Eberege Health Centre</t>
  </si>
  <si>
    <t>Igorera Medical Clinic</t>
  </si>
  <si>
    <t>Itembu Dispensary</t>
  </si>
  <si>
    <t>Kenyenya Medical Centre (Kenyenya)</t>
  </si>
  <si>
    <t>Magena Health Centre</t>
  </si>
  <si>
    <t>Magenche Health Centre</t>
  </si>
  <si>
    <t>Omobera Dispensary</t>
  </si>
  <si>
    <t>Egetonto Health Centre</t>
  </si>
  <si>
    <t>Egetuki Health Centre</t>
  </si>
  <si>
    <t>Gucha Sub County Referral Hospital</t>
  </si>
  <si>
    <t>Keragia Health Centre</t>
  </si>
  <si>
    <t>Kineni Dispensary</t>
  </si>
  <si>
    <t>Medical Link (Gucha)</t>
  </si>
  <si>
    <t>Misesi Sub County Hospital</t>
  </si>
  <si>
    <t>Moogi Dispensary</t>
  </si>
  <si>
    <t>Nyamasege Health Centre</t>
  </si>
  <si>
    <t>Our Lady of Lourdes Dispensary (Gucha)</t>
  </si>
  <si>
    <t>Sengera Health Centre (Gucha)</t>
  </si>
  <si>
    <t>Amani Medical Centre (Suneka)</t>
  </si>
  <si>
    <t>Bitare Dispensary</t>
  </si>
  <si>
    <t>Ekerubo Dispensary (Kisii South)</t>
  </si>
  <si>
    <t>Entanke Dispensary</t>
  </si>
  <si>
    <t>Gesuguri Dispensary</t>
  </si>
  <si>
    <t>Isamwera Dispensary</t>
  </si>
  <si>
    <t>Iyabe District Hospital (Kisii South)</t>
  </si>
  <si>
    <t>Kiaruta Dispensary</t>
  </si>
  <si>
    <t>Nyabioto Dispensary</t>
  </si>
  <si>
    <t>Nyamagiri Dispensary</t>
  </si>
  <si>
    <t>Nyamagundo Health Centre</t>
  </si>
  <si>
    <t>Nyambunwa Medical Clinic</t>
  </si>
  <si>
    <t>Oroche Dispensary</t>
  </si>
  <si>
    <t>Riana Health Centre</t>
  </si>
  <si>
    <t>Riotanchi Health Centre</t>
  </si>
  <si>
    <t>Entanda Dispensary</t>
  </si>
  <si>
    <t>Eramba Dispensary</t>
  </si>
  <si>
    <t>Isecha Health Centre</t>
  </si>
  <si>
    <t>Kegogi Health Centre</t>
  </si>
  <si>
    <t>Marani District Hospital</t>
  </si>
  <si>
    <t>Nyagesenda dispensary</t>
  </si>
  <si>
    <t>Nyagoto Dispensary</t>
  </si>
  <si>
    <t>Sieka Dispensary</t>
  </si>
  <si>
    <t>Bosongo Hospital</t>
  </si>
  <si>
    <t>Daraja Medical Clinic</t>
  </si>
  <si>
    <t>Getembe Hospital</t>
  </si>
  <si>
    <t>Hema Hospital</t>
  </si>
  <si>
    <t>Iranda Subcounty Referal Hospital</t>
  </si>
  <si>
    <t>Kisii Teaching and Referal Hospital (Level 6)</t>
  </si>
  <si>
    <t>Matongo Dispensary</t>
  </si>
  <si>
    <t>Mosocho Market Health Centre</t>
  </si>
  <si>
    <t>Nyangena Hospital</t>
  </si>
  <si>
    <t>Oresi Sub County Hospital</t>
  </si>
  <si>
    <t>Raganga Sub County Hospital</t>
  </si>
  <si>
    <t>Ram Hospital</t>
  </si>
  <si>
    <t>St Barbara Mosocho Health Centre</t>
  </si>
  <si>
    <t>Ibeno Sub-CountyHospital</t>
  </si>
  <si>
    <t>Irondi Dispensary</t>
  </si>
  <si>
    <t>Keumbu S.C.Refferal Hospital</t>
  </si>
  <si>
    <t>Kiogoro Sub-County Hospital</t>
  </si>
  <si>
    <t>Masongo Health Centre</t>
  </si>
  <si>
    <t>Nyaguta Health Centre</t>
  </si>
  <si>
    <t>Nyakwana Dispensary</t>
  </si>
  <si>
    <t>Nyamemiso Dispensary</t>
  </si>
  <si>
    <t>Nyanko Health Centre</t>
  </si>
  <si>
    <t>Nyansancha Dispensary</t>
  </si>
  <si>
    <t>Nyansira Health Centre</t>
  </si>
  <si>
    <t>Rikendo Dispensary</t>
  </si>
  <si>
    <t>Taracha Dispensary</t>
  </si>
  <si>
    <t>Ekerubo Dispensary (Masaba)</t>
  </si>
  <si>
    <t>Emeroka Dispensary</t>
  </si>
  <si>
    <t>Gesusu Sub-District Hospital</t>
  </si>
  <si>
    <t>Geteri Dispensary</t>
  </si>
  <si>
    <t>Ibacho Sub-District Hospital</t>
  </si>
  <si>
    <t>Kenyerere Dispensary (Masaba)</t>
  </si>
  <si>
    <t>Kiamokama Health Centre</t>
  </si>
  <si>
    <t>Masimba Sub-District Hospital</t>
  </si>
  <si>
    <t>Nyamagesa Dispensary</t>
  </si>
  <si>
    <t>Nyamasibi Health Centre</t>
  </si>
  <si>
    <t>Nyasike Dispensary</t>
  </si>
  <si>
    <t>Ramasha Dispensary</t>
  </si>
  <si>
    <t>Sosera Dispensary</t>
  </si>
  <si>
    <t>St. Catherine Mission,  Ichuni</t>
  </si>
  <si>
    <t>Boige Health Centre</t>
  </si>
  <si>
    <t>Bokimai Dispensary</t>
  </si>
  <si>
    <t>Eburi Dispensary</t>
  </si>
  <si>
    <t>Etago Sub-county Hospital</t>
  </si>
  <si>
    <t>Giatunda Dispensary</t>
  </si>
  <si>
    <t>Gotichaki Dispensary</t>
  </si>
  <si>
    <t>Kiagware Dispensary</t>
  </si>
  <si>
    <t>Monianku Health centre</t>
  </si>
  <si>
    <t>Moticho Health Centre</t>
  </si>
  <si>
    <t>Nduru Sub County Referral Hospital</t>
  </si>
  <si>
    <t>Nyabiosi Dispensary</t>
  </si>
  <si>
    <t>Nyagichenche (SDA)  Dispensary</t>
  </si>
  <si>
    <t>Nyamogonchoro Dispensary</t>
  </si>
  <si>
    <t>Nyatike Health Centre</t>
  </si>
  <si>
    <t>Omogwa Dispensary</t>
  </si>
  <si>
    <t>Openda Dispensary</t>
  </si>
  <si>
    <t>Suguta Health Centre</t>
  </si>
  <si>
    <t>Bobasi</t>
  </si>
  <si>
    <t>Bomachoge Borabu</t>
  </si>
  <si>
    <t>Bomachoge Chache</t>
  </si>
  <si>
    <t>Bonchari</t>
  </si>
  <si>
    <t>Kitutu Chache North</t>
  </si>
  <si>
    <t>Kitutu Chache South</t>
  </si>
  <si>
    <t>Nyaribari Chache</t>
  </si>
  <si>
    <t>Nyaribari Masaba</t>
  </si>
  <si>
    <t>South Mugirango</t>
  </si>
  <si>
    <t>Timiza</t>
  </si>
  <si>
    <t>TI</t>
  </si>
  <si>
    <t>TO</t>
  </si>
  <si>
    <t>DEAD</t>
  </si>
  <si>
    <t>LTFU</t>
  </si>
  <si>
    <t>RTT</t>
  </si>
  <si>
    <t>bitare dispensary</t>
  </si>
  <si>
    <t>LTF</t>
  </si>
  <si>
    <t>Sub County</t>
  </si>
  <si>
    <t>Sub county</t>
  </si>
  <si>
    <t>Net growth</t>
  </si>
  <si>
    <t>TX_NEW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</si>
</sst>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name val="Cambria"/>
      <charset val="134"/>
    </font>
    <font>
      <sz val="12"/>
      <color theme="1"/>
      <name val="Cambria"/>
      <charset val="134"/>
    </font>
    <font>
      <sz val="12"/>
      <color rgb="FF000000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3" fillId="3" borderId="1" xfId="0" applyFont="1" applyFill="1" applyBorder="1" applyProtection="1">
      <protection locked="0"/>
    </xf>
    <xf numFmtId="0" fontId="4" fillId="4" borderId="2" xfId="1" applyFont="1" applyFill="1" applyBorder="1" applyAlignment="1">
      <alignment horizontal="left" vertical="center"/>
    </xf>
    <xf numFmtId="0" fontId="5" fillId="5" borderId="1" xfId="1" applyFont="1" applyFill="1" applyBorder="1"/>
    <xf numFmtId="0" fontId="6" fillId="0" borderId="0" xfId="0" applyFont="1" applyProtection="1">
      <protection locked="0"/>
    </xf>
    <xf numFmtId="0" fontId="7" fillId="4" borderId="2" xfId="1" applyFont="1" applyFill="1" applyBorder="1" applyAlignment="1">
      <alignment horizontal="left" vertical="center"/>
    </xf>
    <xf numFmtId="0" fontId="8" fillId="6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 vertical="center"/>
    </xf>
    <xf numFmtId="0" fontId="8" fillId="8" borderId="2" xfId="0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9" fillId="7" borderId="5" xfId="0" applyFont="1" applyFill="1" applyBorder="1" applyAlignment="1">
      <alignment horizontal="left" vertical="center"/>
    </xf>
    <xf numFmtId="0" fontId="2" fillId="0" borderId="0" xfId="0" applyFont="1"/>
    <xf numFmtId="0" fontId="5" fillId="5" borderId="0" xfId="1" applyFont="1" applyFill="1" applyBorder="1"/>
    <xf numFmtId="0" fontId="3" fillId="3" borderId="1" xfId="0" applyFont="1" applyFill="1" applyBorder="1" applyAlignment="1">
      <alignment horizontal="center"/>
    </xf>
    <xf numFmtId="0" fontId="4" fillId="0" borderId="8" xfId="1" applyFont="1" applyFill="1" applyBorder="1" applyAlignment="1" applyProtection="1">
      <alignment horizontal="left" vertical="center" wrapText="1"/>
      <protection locked="0"/>
    </xf>
    <xf numFmtId="0" fontId="9" fillId="0" borderId="9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/>
    </xf>
    <xf numFmtId="0" fontId="4" fillId="0" borderId="10" xfId="1" applyFont="1" applyFill="1" applyBorder="1" applyAlignment="1" applyProtection="1">
      <alignment horizontal="left" vertical="center" wrapText="1"/>
      <protection locked="0"/>
    </xf>
    <xf numFmtId="0" fontId="4" fillId="0" borderId="9" xfId="1" applyFont="1" applyFill="1" applyBorder="1" applyAlignment="1" applyProtection="1">
      <alignment horizontal="left" vertical="center" wrapText="1"/>
      <protection locked="0"/>
    </xf>
    <xf numFmtId="0" fontId="4" fillId="4" borderId="11" xfId="1" applyFont="1" applyFill="1" applyBorder="1" applyAlignment="1">
      <alignment horizontal="left" vertical="center"/>
    </xf>
    <xf numFmtId="0" fontId="4" fillId="2" borderId="11" xfId="1" applyFont="1" applyFill="1" applyBorder="1" applyAlignment="1">
      <alignment horizontal="left" vertical="center"/>
    </xf>
    <xf numFmtId="0" fontId="4" fillId="4" borderId="12" xfId="1" applyFont="1" applyFill="1" applyBorder="1" applyAlignment="1">
      <alignment horizontal="left" vertical="center"/>
    </xf>
    <xf numFmtId="0" fontId="4" fillId="2" borderId="12" xfId="1" applyFont="1" applyFill="1" applyBorder="1" applyAlignment="1">
      <alignment horizontal="left" vertical="center"/>
    </xf>
    <xf numFmtId="0" fontId="5" fillId="5" borderId="8" xfId="1" applyFont="1" applyFill="1" applyBorder="1"/>
    <xf numFmtId="0" fontId="9" fillId="7" borderId="2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vertical="center" wrapText="1"/>
    </xf>
    <xf numFmtId="0" fontId="4" fillId="4" borderId="7" xfId="1" applyFont="1" applyFill="1" applyBorder="1" applyAlignment="1">
      <alignment horizontal="left" vertical="center"/>
    </xf>
    <xf numFmtId="0" fontId="9" fillId="7" borderId="7" xfId="0" applyFont="1" applyFill="1" applyBorder="1" applyAlignment="1">
      <alignment horizontal="left" vertical="center"/>
    </xf>
    <xf numFmtId="0" fontId="3" fillId="0" borderId="5" xfId="0" applyFont="1" applyBorder="1" applyAlignment="1">
      <alignment vertical="center" wrapText="1"/>
    </xf>
    <xf numFmtId="0" fontId="9" fillId="7" borderId="6" xfId="0" applyFont="1" applyFill="1" applyBorder="1" applyAlignment="1">
      <alignment horizontal="left" vertical="center"/>
    </xf>
    <xf numFmtId="0" fontId="9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2" fillId="0" borderId="1" xfId="0" applyFont="1" applyBorder="1"/>
    <xf numFmtId="0" fontId="0" fillId="0" borderId="1" xfId="0" applyBorder="1"/>
    <xf numFmtId="0" fontId="0" fillId="5" borderId="0" xfId="0" applyFill="1"/>
    <xf numFmtId="0" fontId="3" fillId="3" borderId="8" xfId="0" applyFont="1" applyFill="1" applyBorder="1" applyAlignment="1">
      <alignment horizont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4" fillId="0" borderId="15" xfId="1" applyFont="1" applyFill="1" applyBorder="1" applyAlignment="1" applyProtection="1">
      <alignment horizontal="left" vertical="center" wrapText="1"/>
      <protection locked="0"/>
    </xf>
    <xf numFmtId="0" fontId="3" fillId="5" borderId="3" xfId="1" applyFont="1" applyFill="1" applyBorder="1"/>
    <xf numFmtId="0" fontId="3" fillId="5" borderId="0" xfId="1" applyFont="1" applyFill="1" applyBorder="1"/>
    <xf numFmtId="0" fontId="0" fillId="5" borderId="1" xfId="0" applyFill="1" applyBorder="1"/>
    <xf numFmtId="0" fontId="3" fillId="5" borderId="1" xfId="1" applyFont="1" applyFill="1" applyBorder="1"/>
    <xf numFmtId="0" fontId="2" fillId="5" borderId="1" xfId="0" applyFont="1" applyFill="1" applyBorder="1"/>
    <xf numFmtId="0" fontId="3" fillId="3" borderId="8" xfId="0" applyFont="1" applyFill="1" applyBorder="1" applyProtection="1">
      <protection locked="0"/>
    </xf>
    <xf numFmtId="0" fontId="4" fillId="4" borderId="1" xfId="1" applyFont="1" applyFill="1" applyBorder="1" applyAlignment="1">
      <alignment horizontal="left" vertical="center"/>
    </xf>
    <xf numFmtId="0" fontId="3" fillId="5" borderId="13" xfId="1" applyFont="1" applyFill="1" applyBorder="1"/>
    <xf numFmtId="0" fontId="4" fillId="5" borderId="1" xfId="1" applyFont="1" applyFill="1" applyBorder="1" applyAlignment="1">
      <alignment horizontal="left" vertical="center"/>
    </xf>
    <xf numFmtId="0" fontId="3" fillId="5" borderId="8" xfId="1" applyFont="1" applyFill="1" applyBorder="1"/>
    <xf numFmtId="0" fontId="9" fillId="7" borderId="11" xfId="0" applyFont="1" applyFill="1" applyBorder="1" applyAlignment="1">
      <alignment horizontal="left" vertical="center"/>
    </xf>
    <xf numFmtId="0" fontId="4" fillId="4" borderId="17" xfId="1" applyFont="1" applyFill="1" applyBorder="1" applyAlignment="1">
      <alignment horizontal="left" vertical="center"/>
    </xf>
    <xf numFmtId="0" fontId="3" fillId="9" borderId="17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9" fillId="7" borderId="17" xfId="0" applyFont="1" applyFill="1" applyBorder="1" applyAlignment="1">
      <alignment horizontal="left" vertical="center"/>
    </xf>
    <xf numFmtId="0" fontId="9" fillId="7" borderId="1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/>
    </xf>
    <xf numFmtId="0" fontId="4" fillId="4" borderId="19" xfId="1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>
      <alignment vertical="center" wrapText="1"/>
    </xf>
  </cellXfs>
  <cellStyles count="2">
    <cellStyle name="Normal" xfId="0" builtinId="0"/>
    <cellStyle name="Normal 2 2 2 2 2" xfId="1"/>
  </cellStyles>
  <dxfs count="8"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tabSelected="1" workbookViewId="0">
      <selection activeCell="C8" sqref="C8"/>
    </sheetView>
  </sheetViews>
  <sheetFormatPr defaultRowHeight="15"/>
  <cols>
    <col min="1" max="1" width="37.5703125" style="4" customWidth="1"/>
    <col min="2" max="2" width="23.5703125" style="4" customWidth="1"/>
    <col min="3" max="3" width="13.28515625" customWidth="1"/>
    <col min="9" max="9" width="12" customWidth="1"/>
  </cols>
  <sheetData>
    <row r="1" spans="1:9" ht="15.75">
      <c r="A1" s="47" t="s">
        <v>0</v>
      </c>
      <c r="B1" s="1" t="s">
        <v>142</v>
      </c>
      <c r="C1" s="13" t="s">
        <v>144</v>
      </c>
      <c r="D1" s="35" t="s">
        <v>134</v>
      </c>
      <c r="E1" s="35" t="s">
        <v>135</v>
      </c>
      <c r="F1" s="35" t="s">
        <v>136</v>
      </c>
      <c r="G1" s="35" t="s">
        <v>137</v>
      </c>
      <c r="H1" s="35" t="s">
        <v>138</v>
      </c>
      <c r="I1" s="35" t="s">
        <v>143</v>
      </c>
    </row>
    <row r="2" spans="1:9" ht="15.75">
      <c r="A2" s="22" t="s">
        <v>1</v>
      </c>
      <c r="B2" s="48" t="s">
        <v>124</v>
      </c>
      <c r="C2" s="36">
        <v>0</v>
      </c>
      <c r="D2" s="36">
        <v>1</v>
      </c>
      <c r="E2" s="36">
        <v>0</v>
      </c>
      <c r="F2" s="36">
        <v>0</v>
      </c>
      <c r="G2" s="36">
        <v>0</v>
      </c>
      <c r="H2" s="36">
        <v>0</v>
      </c>
      <c r="I2" s="36">
        <f>C2+E2+H2-D2-F2-G2</f>
        <v>-1</v>
      </c>
    </row>
    <row r="3" spans="1:9" ht="15.75">
      <c r="A3" s="22" t="s">
        <v>2</v>
      </c>
      <c r="B3" s="48" t="s">
        <v>124</v>
      </c>
      <c r="C3" s="36">
        <v>0</v>
      </c>
      <c r="D3" s="36">
        <v>0</v>
      </c>
      <c r="E3" s="36">
        <v>2</v>
      </c>
      <c r="F3" s="36">
        <v>0</v>
      </c>
      <c r="G3" s="36">
        <v>0</v>
      </c>
      <c r="H3" s="36">
        <v>0</v>
      </c>
      <c r="I3" s="36">
        <f t="shared" ref="I3:I66" si="0">C3+E3+H3-D3-F3-G3</f>
        <v>2</v>
      </c>
    </row>
    <row r="4" spans="1:9" ht="15.75">
      <c r="A4" s="22" t="s">
        <v>3</v>
      </c>
      <c r="B4" s="48" t="s">
        <v>124</v>
      </c>
      <c r="C4" s="36">
        <v>1</v>
      </c>
      <c r="D4" s="36">
        <v>0</v>
      </c>
      <c r="E4" s="36">
        <v>0</v>
      </c>
      <c r="F4" s="36">
        <v>1</v>
      </c>
      <c r="G4" s="36">
        <v>0</v>
      </c>
      <c r="H4" s="36">
        <v>0</v>
      </c>
      <c r="I4" s="36">
        <f t="shared" si="0"/>
        <v>0</v>
      </c>
    </row>
    <row r="5" spans="1:9" ht="15.75">
      <c r="A5" s="22" t="s">
        <v>4</v>
      </c>
      <c r="B5" s="48" t="s">
        <v>124</v>
      </c>
      <c r="C5" s="36">
        <v>0</v>
      </c>
      <c r="D5" s="36">
        <v>0</v>
      </c>
      <c r="E5" s="36">
        <v>0</v>
      </c>
      <c r="F5" s="36">
        <v>0</v>
      </c>
      <c r="G5" s="36">
        <v>0</v>
      </c>
      <c r="H5" s="36">
        <v>3</v>
      </c>
      <c r="I5" s="36">
        <f t="shared" si="0"/>
        <v>3</v>
      </c>
    </row>
    <row r="6" spans="1:9" ht="15.75">
      <c r="A6" s="22" t="s">
        <v>5</v>
      </c>
      <c r="B6" s="48" t="s">
        <v>124</v>
      </c>
      <c r="C6" s="36">
        <v>0</v>
      </c>
      <c r="D6" s="36">
        <v>0</v>
      </c>
      <c r="E6" s="36">
        <v>1</v>
      </c>
      <c r="F6" s="36">
        <v>0</v>
      </c>
      <c r="G6" s="36">
        <v>1</v>
      </c>
      <c r="H6" s="36">
        <v>0</v>
      </c>
      <c r="I6" s="36">
        <f t="shared" si="0"/>
        <v>0</v>
      </c>
    </row>
    <row r="7" spans="1:9" ht="15.75">
      <c r="A7" s="22" t="s">
        <v>6</v>
      </c>
      <c r="B7" s="48" t="s">
        <v>124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f t="shared" si="0"/>
        <v>0</v>
      </c>
    </row>
    <row r="8" spans="1:9" ht="15.75">
      <c r="A8" s="22" t="s">
        <v>7</v>
      </c>
      <c r="B8" s="48" t="s">
        <v>124</v>
      </c>
      <c r="C8" s="36">
        <v>0</v>
      </c>
      <c r="D8" s="36">
        <v>0</v>
      </c>
      <c r="E8" s="36">
        <v>0</v>
      </c>
      <c r="F8" s="36">
        <v>1</v>
      </c>
      <c r="G8" s="36">
        <v>0</v>
      </c>
      <c r="H8" s="36">
        <v>0</v>
      </c>
      <c r="I8" s="36">
        <f t="shared" si="0"/>
        <v>-1</v>
      </c>
    </row>
    <row r="9" spans="1:9" ht="15.75">
      <c r="A9" s="22" t="s">
        <v>8</v>
      </c>
      <c r="B9" s="48" t="s">
        <v>124</v>
      </c>
      <c r="C9" s="36">
        <v>1</v>
      </c>
      <c r="D9" s="36">
        <v>0</v>
      </c>
      <c r="E9" s="36">
        <v>0</v>
      </c>
      <c r="F9" s="36">
        <v>0</v>
      </c>
      <c r="G9" s="36">
        <v>0</v>
      </c>
      <c r="H9" s="36">
        <v>2</v>
      </c>
      <c r="I9" s="36">
        <f t="shared" si="0"/>
        <v>3</v>
      </c>
    </row>
    <row r="10" spans="1:9" ht="15.75">
      <c r="A10" s="22" t="s">
        <v>9</v>
      </c>
      <c r="B10" s="48" t="s">
        <v>124</v>
      </c>
      <c r="C10" s="36">
        <v>3</v>
      </c>
      <c r="D10" s="36">
        <v>0</v>
      </c>
      <c r="E10" s="36">
        <v>1</v>
      </c>
      <c r="F10" s="36">
        <v>0</v>
      </c>
      <c r="G10" s="36">
        <v>1</v>
      </c>
      <c r="H10" s="36">
        <v>0</v>
      </c>
      <c r="I10" s="36">
        <f t="shared" si="0"/>
        <v>3</v>
      </c>
    </row>
    <row r="11" spans="1:9" ht="15.75">
      <c r="A11" s="22" t="s">
        <v>10</v>
      </c>
      <c r="B11" s="48" t="s">
        <v>124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f t="shared" si="0"/>
        <v>0</v>
      </c>
    </row>
    <row r="12" spans="1:9" ht="15.75">
      <c r="A12" s="22" t="s">
        <v>11</v>
      </c>
      <c r="B12" s="48" t="s">
        <v>124</v>
      </c>
      <c r="C12" s="36">
        <v>1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f t="shared" si="0"/>
        <v>1</v>
      </c>
    </row>
    <row r="13" spans="1:9" ht="15.75">
      <c r="A13" s="22" t="s">
        <v>12</v>
      </c>
      <c r="B13" s="48" t="s">
        <v>124</v>
      </c>
      <c r="C13" s="36">
        <v>2</v>
      </c>
      <c r="D13" s="36">
        <v>0</v>
      </c>
      <c r="E13" s="36">
        <v>0</v>
      </c>
      <c r="F13" s="36">
        <v>0</v>
      </c>
      <c r="G13" s="36">
        <v>0</v>
      </c>
      <c r="H13" s="36">
        <v>0</v>
      </c>
      <c r="I13" s="36">
        <f t="shared" si="0"/>
        <v>2</v>
      </c>
    </row>
    <row r="14" spans="1:9" ht="15.75">
      <c r="A14" s="22" t="s">
        <v>13</v>
      </c>
      <c r="B14" s="48" t="s">
        <v>124</v>
      </c>
      <c r="C14" s="36">
        <v>0</v>
      </c>
      <c r="D14" s="36">
        <v>0</v>
      </c>
      <c r="E14" s="36">
        <v>0</v>
      </c>
      <c r="F14" s="36">
        <v>2</v>
      </c>
      <c r="G14" s="36">
        <v>0</v>
      </c>
      <c r="H14" s="36">
        <v>0</v>
      </c>
      <c r="I14" s="36">
        <f t="shared" si="0"/>
        <v>-2</v>
      </c>
    </row>
    <row r="15" spans="1:9" ht="15.75">
      <c r="A15" s="22" t="s">
        <v>14</v>
      </c>
      <c r="B15" s="48" t="s">
        <v>124</v>
      </c>
      <c r="C15" s="36">
        <v>2</v>
      </c>
      <c r="D15" s="36">
        <v>1</v>
      </c>
      <c r="E15" s="36">
        <v>1</v>
      </c>
      <c r="F15" s="36">
        <v>1</v>
      </c>
      <c r="G15" s="36">
        <v>0</v>
      </c>
      <c r="H15" s="36">
        <v>0</v>
      </c>
      <c r="I15" s="36">
        <f t="shared" si="0"/>
        <v>1</v>
      </c>
    </row>
    <row r="16" spans="1:9" ht="15.75">
      <c r="A16" s="22" t="s">
        <v>15</v>
      </c>
      <c r="B16" s="48" t="s">
        <v>124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f t="shared" si="0"/>
        <v>0</v>
      </c>
    </row>
    <row r="17" spans="1:9" ht="15.75">
      <c r="A17" s="22" t="s">
        <v>16</v>
      </c>
      <c r="B17" s="48" t="s">
        <v>124</v>
      </c>
      <c r="C17" s="36">
        <v>0</v>
      </c>
      <c r="D17" s="36">
        <v>0</v>
      </c>
      <c r="E17" s="36">
        <v>1</v>
      </c>
      <c r="F17" s="36">
        <v>0</v>
      </c>
      <c r="G17" s="36">
        <v>0</v>
      </c>
      <c r="H17" s="36">
        <v>0</v>
      </c>
      <c r="I17" s="36">
        <f t="shared" si="0"/>
        <v>1</v>
      </c>
    </row>
    <row r="18" spans="1:9" ht="15.75">
      <c r="A18" s="22" t="s">
        <v>17</v>
      </c>
      <c r="B18" s="48" t="s">
        <v>124</v>
      </c>
      <c r="C18" s="36">
        <v>0</v>
      </c>
      <c r="D18" s="36">
        <v>0</v>
      </c>
      <c r="E18" s="36">
        <v>0</v>
      </c>
      <c r="F18" s="36">
        <v>0</v>
      </c>
      <c r="G18" s="36">
        <v>2</v>
      </c>
      <c r="H18" s="36">
        <v>1</v>
      </c>
      <c r="I18" s="36">
        <f t="shared" si="0"/>
        <v>-1</v>
      </c>
    </row>
    <row r="19" spans="1:9" ht="15.75">
      <c r="A19" s="22" t="s">
        <v>18</v>
      </c>
      <c r="B19" s="48" t="s">
        <v>124</v>
      </c>
      <c r="C19" s="36">
        <v>1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f t="shared" si="0"/>
        <v>1</v>
      </c>
    </row>
    <row r="20" spans="1:9" ht="15.75">
      <c r="A20" s="22" t="s">
        <v>19</v>
      </c>
      <c r="B20" s="48" t="s">
        <v>124</v>
      </c>
      <c r="C20" s="36">
        <v>5</v>
      </c>
      <c r="D20" s="36">
        <v>2</v>
      </c>
      <c r="E20" s="36">
        <v>4</v>
      </c>
      <c r="F20" s="36">
        <v>1</v>
      </c>
      <c r="G20" s="36">
        <v>1</v>
      </c>
      <c r="H20" s="36">
        <v>0</v>
      </c>
      <c r="I20" s="36">
        <f t="shared" si="0"/>
        <v>5</v>
      </c>
    </row>
    <row r="21" spans="1:9" ht="15.75">
      <c r="A21" s="22" t="s">
        <v>20</v>
      </c>
      <c r="B21" s="48" t="s">
        <v>124</v>
      </c>
      <c r="C21" s="36">
        <v>0</v>
      </c>
      <c r="D21" s="36">
        <v>0</v>
      </c>
      <c r="E21" s="36">
        <v>0</v>
      </c>
      <c r="F21" s="36">
        <v>0</v>
      </c>
      <c r="G21" s="36">
        <v>2</v>
      </c>
      <c r="H21" s="36">
        <v>0</v>
      </c>
      <c r="I21" s="36">
        <f t="shared" si="0"/>
        <v>-2</v>
      </c>
    </row>
    <row r="22" spans="1:9" ht="15.75">
      <c r="A22" s="22" t="s">
        <v>21</v>
      </c>
      <c r="B22" s="48" t="s">
        <v>124</v>
      </c>
      <c r="C22" s="36">
        <v>3</v>
      </c>
      <c r="D22" s="36">
        <v>0</v>
      </c>
      <c r="E22" s="36">
        <v>0</v>
      </c>
      <c r="F22" s="36">
        <v>1</v>
      </c>
      <c r="G22" s="36">
        <v>1</v>
      </c>
      <c r="H22" s="36">
        <v>0</v>
      </c>
      <c r="I22" s="36">
        <f t="shared" si="0"/>
        <v>1</v>
      </c>
    </row>
    <row r="23" spans="1:9" ht="15.75">
      <c r="A23" s="22" t="s">
        <v>22</v>
      </c>
      <c r="B23" s="48" t="s">
        <v>124</v>
      </c>
      <c r="C23" s="36">
        <v>0</v>
      </c>
      <c r="D23" s="36">
        <v>0</v>
      </c>
      <c r="E23" s="36">
        <v>0</v>
      </c>
      <c r="F23" s="36">
        <v>0</v>
      </c>
      <c r="G23" s="36">
        <v>2</v>
      </c>
      <c r="H23" s="36">
        <v>0</v>
      </c>
      <c r="I23" s="36">
        <f t="shared" si="0"/>
        <v>-2</v>
      </c>
    </row>
    <row r="24" spans="1:9" ht="15.75">
      <c r="A24" s="22" t="s">
        <v>23</v>
      </c>
      <c r="B24" s="48" t="s">
        <v>124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f t="shared" si="0"/>
        <v>0</v>
      </c>
    </row>
    <row r="25" spans="1:9" ht="15.75">
      <c r="A25" s="22" t="s">
        <v>24</v>
      </c>
      <c r="B25" s="48" t="s">
        <v>124</v>
      </c>
      <c r="C25" s="36">
        <v>0</v>
      </c>
      <c r="D25" s="36">
        <v>0</v>
      </c>
      <c r="E25" s="36">
        <v>1</v>
      </c>
      <c r="F25" s="36">
        <v>0</v>
      </c>
      <c r="G25" s="36">
        <v>1</v>
      </c>
      <c r="H25" s="36">
        <v>2</v>
      </c>
      <c r="I25" s="36">
        <f t="shared" si="0"/>
        <v>2</v>
      </c>
    </row>
    <row r="26" spans="1:9" ht="15.75">
      <c r="A26" s="23" t="s">
        <v>25</v>
      </c>
      <c r="B26" s="48" t="s">
        <v>125</v>
      </c>
      <c r="C26" s="36">
        <v>1</v>
      </c>
      <c r="D26" s="36">
        <v>0</v>
      </c>
      <c r="E26" s="36">
        <v>5</v>
      </c>
      <c r="F26" s="36">
        <v>0</v>
      </c>
      <c r="G26" s="36">
        <v>0</v>
      </c>
      <c r="H26" s="36">
        <v>0</v>
      </c>
      <c r="I26" s="36">
        <f t="shared" si="0"/>
        <v>6</v>
      </c>
    </row>
    <row r="27" spans="1:9" ht="15.75">
      <c r="A27" s="22" t="s">
        <v>26</v>
      </c>
      <c r="B27" s="48" t="s">
        <v>125</v>
      </c>
      <c r="C27" s="36">
        <v>0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f t="shared" si="0"/>
        <v>0</v>
      </c>
    </row>
    <row r="28" spans="1:9" ht="15.75">
      <c r="A28" s="22" t="s">
        <v>27</v>
      </c>
      <c r="B28" s="48" t="s">
        <v>125</v>
      </c>
      <c r="C28" s="36"/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f t="shared" si="0"/>
        <v>0</v>
      </c>
    </row>
    <row r="29" spans="1:9" ht="15.75">
      <c r="A29" s="22" t="s">
        <v>28</v>
      </c>
      <c r="B29" s="48" t="s">
        <v>125</v>
      </c>
      <c r="C29" s="36"/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f t="shared" si="0"/>
        <v>0</v>
      </c>
    </row>
    <row r="30" spans="1:9" ht="15.75">
      <c r="A30" s="22" t="s">
        <v>29</v>
      </c>
      <c r="B30" s="48" t="s">
        <v>125</v>
      </c>
      <c r="C30" s="36"/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f t="shared" si="0"/>
        <v>0</v>
      </c>
    </row>
    <row r="31" spans="1:9" ht="15.75">
      <c r="A31" s="22" t="s">
        <v>30</v>
      </c>
      <c r="B31" s="48" t="s">
        <v>125</v>
      </c>
      <c r="C31" s="36"/>
      <c r="D31" s="36">
        <v>1</v>
      </c>
      <c r="E31" s="36">
        <v>5</v>
      </c>
      <c r="F31" s="36">
        <v>1</v>
      </c>
      <c r="G31" s="36">
        <v>1</v>
      </c>
      <c r="H31" s="36">
        <v>0</v>
      </c>
      <c r="I31" s="36">
        <f t="shared" si="0"/>
        <v>2</v>
      </c>
    </row>
    <row r="32" spans="1:9" ht="15.75">
      <c r="A32" s="22" t="s">
        <v>31</v>
      </c>
      <c r="B32" s="48" t="s">
        <v>125</v>
      </c>
      <c r="C32" s="36">
        <v>0</v>
      </c>
      <c r="D32" s="36">
        <v>1</v>
      </c>
      <c r="E32" s="36">
        <v>5</v>
      </c>
      <c r="F32" s="36">
        <v>0</v>
      </c>
      <c r="G32" s="36">
        <v>0</v>
      </c>
      <c r="H32" s="36">
        <v>0</v>
      </c>
      <c r="I32" s="36">
        <f t="shared" si="0"/>
        <v>4</v>
      </c>
    </row>
    <row r="33" spans="1:9" ht="15.75">
      <c r="A33" s="22" t="s">
        <v>32</v>
      </c>
      <c r="B33" s="48" t="s">
        <v>125</v>
      </c>
      <c r="C33" s="36"/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f t="shared" si="0"/>
        <v>0</v>
      </c>
    </row>
    <row r="34" spans="1:9" ht="15.75">
      <c r="A34" s="22" t="s">
        <v>33</v>
      </c>
      <c r="B34" s="48" t="s">
        <v>126</v>
      </c>
      <c r="C34" s="36"/>
      <c r="D34" s="36">
        <v>0</v>
      </c>
      <c r="E34" s="36">
        <v>1</v>
      </c>
      <c r="F34" s="36">
        <v>0</v>
      </c>
      <c r="G34" s="36">
        <v>0</v>
      </c>
      <c r="H34" s="36">
        <v>0</v>
      </c>
      <c r="I34" s="36">
        <f t="shared" si="0"/>
        <v>1</v>
      </c>
    </row>
    <row r="35" spans="1:9" ht="15.75">
      <c r="A35" s="22" t="s">
        <v>34</v>
      </c>
      <c r="B35" s="48" t="s">
        <v>126</v>
      </c>
      <c r="C35" s="36"/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f t="shared" si="0"/>
        <v>0</v>
      </c>
    </row>
    <row r="36" spans="1:9" ht="15.75">
      <c r="A36" s="22" t="s">
        <v>35</v>
      </c>
      <c r="B36" s="48" t="s">
        <v>126</v>
      </c>
      <c r="C36" s="36"/>
      <c r="D36" s="36">
        <v>2</v>
      </c>
      <c r="E36" s="36">
        <v>3</v>
      </c>
      <c r="F36" s="36">
        <v>0</v>
      </c>
      <c r="G36" s="36">
        <v>8</v>
      </c>
      <c r="H36" s="36">
        <v>4</v>
      </c>
      <c r="I36" s="36">
        <f t="shared" si="0"/>
        <v>-3</v>
      </c>
    </row>
    <row r="37" spans="1:9" ht="15.75">
      <c r="A37" s="22" t="s">
        <v>36</v>
      </c>
      <c r="B37" s="48" t="s">
        <v>126</v>
      </c>
      <c r="C37" s="36"/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f t="shared" si="0"/>
        <v>0</v>
      </c>
    </row>
    <row r="38" spans="1:9" ht="15.75">
      <c r="A38" s="22" t="s">
        <v>37</v>
      </c>
      <c r="B38" s="48" t="s">
        <v>126</v>
      </c>
      <c r="C38" s="36"/>
      <c r="D38" s="36">
        <v>0</v>
      </c>
      <c r="E38" s="36">
        <v>2</v>
      </c>
      <c r="F38" s="36">
        <v>0</v>
      </c>
      <c r="G38" s="36">
        <v>0</v>
      </c>
      <c r="H38" s="36">
        <v>0</v>
      </c>
      <c r="I38" s="36">
        <f t="shared" si="0"/>
        <v>2</v>
      </c>
    </row>
    <row r="39" spans="1:9" ht="15.75">
      <c r="A39" s="22" t="s">
        <v>38</v>
      </c>
      <c r="B39" s="48" t="s">
        <v>126</v>
      </c>
      <c r="C39" s="36"/>
      <c r="D39" s="36">
        <v>1</v>
      </c>
      <c r="E39" s="36">
        <v>0</v>
      </c>
      <c r="F39" s="36">
        <v>0</v>
      </c>
      <c r="G39" s="36">
        <v>0</v>
      </c>
      <c r="H39" s="36">
        <v>0</v>
      </c>
      <c r="I39" s="36">
        <f t="shared" si="0"/>
        <v>-1</v>
      </c>
    </row>
    <row r="40" spans="1:9" ht="15.75">
      <c r="A40" s="23" t="s">
        <v>39</v>
      </c>
      <c r="B40" s="48" t="s">
        <v>126</v>
      </c>
      <c r="C40" s="36">
        <v>3</v>
      </c>
      <c r="D40" s="36">
        <v>0</v>
      </c>
      <c r="E40" s="36">
        <v>3</v>
      </c>
      <c r="F40" s="36">
        <v>0</v>
      </c>
      <c r="G40" s="36">
        <v>0</v>
      </c>
      <c r="H40" s="36">
        <v>0</v>
      </c>
      <c r="I40" s="36">
        <f t="shared" si="0"/>
        <v>6</v>
      </c>
    </row>
    <row r="41" spans="1:9" ht="15.75">
      <c r="A41" s="22" t="s">
        <v>40</v>
      </c>
      <c r="B41" s="48" t="s">
        <v>126</v>
      </c>
      <c r="C41" s="36"/>
      <c r="D41" s="36">
        <v>1</v>
      </c>
      <c r="E41" s="36">
        <v>0</v>
      </c>
      <c r="F41" s="36">
        <v>0</v>
      </c>
      <c r="G41" s="36">
        <v>0</v>
      </c>
      <c r="H41" s="36">
        <v>0</v>
      </c>
      <c r="I41" s="36">
        <f t="shared" si="0"/>
        <v>-1</v>
      </c>
    </row>
    <row r="42" spans="1:9" ht="15.75">
      <c r="A42" s="22" t="s">
        <v>41</v>
      </c>
      <c r="B42" s="48" t="s">
        <v>126</v>
      </c>
      <c r="C42" s="36"/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f t="shared" si="0"/>
        <v>0</v>
      </c>
    </row>
    <row r="43" spans="1:9" ht="15.75">
      <c r="A43" s="22" t="s">
        <v>42</v>
      </c>
      <c r="B43" s="48" t="s">
        <v>126</v>
      </c>
      <c r="C43" s="36"/>
      <c r="D43" s="36">
        <v>1</v>
      </c>
      <c r="E43" s="36">
        <v>0</v>
      </c>
      <c r="F43" s="36">
        <v>0</v>
      </c>
      <c r="G43" s="36">
        <v>0</v>
      </c>
      <c r="H43" s="36">
        <v>0</v>
      </c>
      <c r="I43" s="36">
        <f t="shared" si="0"/>
        <v>-1</v>
      </c>
    </row>
    <row r="44" spans="1:9" ht="15.75">
      <c r="A44" s="22" t="s">
        <v>43</v>
      </c>
      <c r="B44" s="48" t="s">
        <v>126</v>
      </c>
      <c r="C44" s="36"/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f t="shared" si="0"/>
        <v>0</v>
      </c>
    </row>
    <row r="45" spans="1:9" ht="15.75">
      <c r="A45" s="22" t="s">
        <v>44</v>
      </c>
      <c r="B45" s="48" t="s">
        <v>127</v>
      </c>
      <c r="C45" s="36">
        <v>1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f t="shared" si="0"/>
        <v>1</v>
      </c>
    </row>
    <row r="46" spans="1:9" ht="15.75">
      <c r="A46" s="22" t="s">
        <v>45</v>
      </c>
      <c r="B46" s="48" t="s">
        <v>127</v>
      </c>
      <c r="C46" s="36">
        <v>5</v>
      </c>
      <c r="D46" s="36">
        <v>0</v>
      </c>
      <c r="E46" s="36">
        <v>1</v>
      </c>
      <c r="F46" s="36">
        <v>1</v>
      </c>
      <c r="G46" s="36">
        <v>0</v>
      </c>
      <c r="H46" s="36">
        <v>1</v>
      </c>
      <c r="I46" s="36">
        <f t="shared" si="0"/>
        <v>6</v>
      </c>
    </row>
    <row r="47" spans="1:9" ht="15.75">
      <c r="A47" s="22" t="s">
        <v>46</v>
      </c>
      <c r="B47" s="48" t="s">
        <v>127</v>
      </c>
      <c r="C47" s="36">
        <v>1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f t="shared" si="0"/>
        <v>1</v>
      </c>
    </row>
    <row r="48" spans="1:9" ht="15.75">
      <c r="A48" s="22" t="s">
        <v>47</v>
      </c>
      <c r="B48" s="48" t="s">
        <v>127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f t="shared" si="0"/>
        <v>0</v>
      </c>
    </row>
    <row r="49" spans="1:9" ht="15.75">
      <c r="A49" s="22" t="s">
        <v>48</v>
      </c>
      <c r="B49" s="48" t="s">
        <v>127</v>
      </c>
      <c r="C49" s="36">
        <v>2</v>
      </c>
      <c r="D49" s="36">
        <v>1</v>
      </c>
      <c r="E49" s="36">
        <v>3</v>
      </c>
      <c r="F49" s="36">
        <v>0</v>
      </c>
      <c r="G49" s="36">
        <v>0</v>
      </c>
      <c r="H49" s="36">
        <v>1</v>
      </c>
      <c r="I49" s="36">
        <f t="shared" si="0"/>
        <v>5</v>
      </c>
    </row>
    <row r="50" spans="1:9" ht="15.75">
      <c r="A50" s="22" t="s">
        <v>49</v>
      </c>
      <c r="B50" s="48" t="s">
        <v>127</v>
      </c>
      <c r="C50" s="36">
        <v>2</v>
      </c>
      <c r="D50" s="36">
        <v>0</v>
      </c>
      <c r="E50" s="36">
        <v>0</v>
      </c>
      <c r="F50" s="36">
        <v>1</v>
      </c>
      <c r="G50" s="36">
        <v>0</v>
      </c>
      <c r="H50" s="36">
        <v>0</v>
      </c>
      <c r="I50" s="36">
        <f t="shared" si="0"/>
        <v>1</v>
      </c>
    </row>
    <row r="51" spans="1:9" ht="15.75">
      <c r="A51" s="22" t="s">
        <v>50</v>
      </c>
      <c r="B51" s="48" t="s">
        <v>127</v>
      </c>
      <c r="C51" s="36">
        <v>2</v>
      </c>
      <c r="D51" s="36">
        <v>2</v>
      </c>
      <c r="E51" s="36">
        <v>3</v>
      </c>
      <c r="F51" s="36">
        <v>2</v>
      </c>
      <c r="G51" s="36">
        <v>6</v>
      </c>
      <c r="H51" s="36">
        <v>0</v>
      </c>
      <c r="I51" s="36">
        <f t="shared" si="0"/>
        <v>-5</v>
      </c>
    </row>
    <row r="52" spans="1:9" ht="15.75">
      <c r="A52" s="22" t="s">
        <v>51</v>
      </c>
      <c r="B52" s="48" t="s">
        <v>127</v>
      </c>
      <c r="C52" s="36">
        <v>3</v>
      </c>
      <c r="D52" s="36">
        <v>0</v>
      </c>
      <c r="E52" s="36">
        <v>2</v>
      </c>
      <c r="F52" s="36">
        <v>1</v>
      </c>
      <c r="G52" s="36">
        <v>0</v>
      </c>
      <c r="H52" s="36">
        <v>0</v>
      </c>
      <c r="I52" s="36">
        <f t="shared" si="0"/>
        <v>4</v>
      </c>
    </row>
    <row r="53" spans="1:9" ht="15.75">
      <c r="A53" s="24" t="s">
        <v>52</v>
      </c>
      <c r="B53" s="48" t="s">
        <v>127</v>
      </c>
      <c r="C53" s="36">
        <v>0</v>
      </c>
      <c r="D53" s="36">
        <v>0</v>
      </c>
      <c r="E53" s="36">
        <v>2</v>
      </c>
      <c r="F53" s="36">
        <v>1</v>
      </c>
      <c r="G53" s="36">
        <v>0</v>
      </c>
      <c r="H53" s="36">
        <v>0</v>
      </c>
      <c r="I53" s="36">
        <f t="shared" si="0"/>
        <v>1</v>
      </c>
    </row>
    <row r="54" spans="1:9" ht="15.75">
      <c r="A54" s="24" t="s">
        <v>53</v>
      </c>
      <c r="B54" s="48" t="s">
        <v>127</v>
      </c>
      <c r="C54" s="36">
        <v>1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f t="shared" si="0"/>
        <v>1</v>
      </c>
    </row>
    <row r="55" spans="1:9" ht="15.75">
      <c r="A55" s="24" t="s">
        <v>54</v>
      </c>
      <c r="B55" s="48" t="s">
        <v>127</v>
      </c>
      <c r="C55" s="36">
        <v>3</v>
      </c>
      <c r="D55" s="36">
        <v>0</v>
      </c>
      <c r="E55" s="36">
        <v>2</v>
      </c>
      <c r="F55" s="36">
        <v>0</v>
      </c>
      <c r="G55" s="36">
        <v>0</v>
      </c>
      <c r="H55" s="36">
        <v>0</v>
      </c>
      <c r="I55" s="36">
        <f t="shared" si="0"/>
        <v>5</v>
      </c>
    </row>
    <row r="56" spans="1:9" ht="15.75">
      <c r="A56" s="24" t="s">
        <v>55</v>
      </c>
      <c r="B56" s="48" t="s">
        <v>127</v>
      </c>
      <c r="C56" s="36">
        <v>1</v>
      </c>
      <c r="D56" s="36">
        <v>1</v>
      </c>
      <c r="E56" s="36">
        <v>0</v>
      </c>
      <c r="F56" s="36">
        <v>0</v>
      </c>
      <c r="G56" s="36">
        <v>1</v>
      </c>
      <c r="H56" s="36">
        <v>0</v>
      </c>
      <c r="I56" s="36">
        <f t="shared" si="0"/>
        <v>-1</v>
      </c>
    </row>
    <row r="57" spans="1:9" ht="15.75">
      <c r="A57" s="24" t="s">
        <v>56</v>
      </c>
      <c r="B57" s="48" t="s">
        <v>127</v>
      </c>
      <c r="C57" s="36">
        <v>18</v>
      </c>
      <c r="D57" s="36">
        <v>0</v>
      </c>
      <c r="E57" s="36">
        <v>2</v>
      </c>
      <c r="F57" s="36">
        <v>0</v>
      </c>
      <c r="G57" s="36">
        <v>0</v>
      </c>
      <c r="H57" s="36">
        <v>0</v>
      </c>
      <c r="I57" s="36">
        <f t="shared" si="0"/>
        <v>20</v>
      </c>
    </row>
    <row r="58" spans="1:9" ht="15.75">
      <c r="A58" s="24" t="s">
        <v>57</v>
      </c>
      <c r="B58" s="48" t="s">
        <v>127</v>
      </c>
      <c r="C58" s="36">
        <v>2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f t="shared" si="0"/>
        <v>2</v>
      </c>
    </row>
    <row r="59" spans="1:9" ht="15.75">
      <c r="A59" s="24" t="s">
        <v>58</v>
      </c>
      <c r="B59" s="48" t="s">
        <v>127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f t="shared" si="0"/>
        <v>0</v>
      </c>
    </row>
    <row r="60" spans="1:9" ht="15.75">
      <c r="A60" s="24" t="s">
        <v>59</v>
      </c>
      <c r="B60" s="48" t="s">
        <v>128</v>
      </c>
      <c r="C60" s="36">
        <v>2</v>
      </c>
      <c r="D60" s="36">
        <v>3</v>
      </c>
      <c r="E60" s="36">
        <v>0</v>
      </c>
      <c r="F60" s="36">
        <v>1</v>
      </c>
      <c r="G60" s="36">
        <v>0</v>
      </c>
      <c r="H60" s="36">
        <v>0</v>
      </c>
      <c r="I60" s="36">
        <f t="shared" si="0"/>
        <v>-2</v>
      </c>
    </row>
    <row r="61" spans="1:9" ht="15.75">
      <c r="A61" s="24" t="s">
        <v>60</v>
      </c>
      <c r="B61" s="48" t="s">
        <v>128</v>
      </c>
      <c r="C61" s="36">
        <v>0</v>
      </c>
      <c r="D61" s="36">
        <v>2</v>
      </c>
      <c r="E61" s="36">
        <v>0</v>
      </c>
      <c r="F61" s="36">
        <v>0</v>
      </c>
      <c r="G61" s="36">
        <v>0</v>
      </c>
      <c r="H61" s="36">
        <v>0</v>
      </c>
      <c r="I61" s="36">
        <f t="shared" si="0"/>
        <v>-2</v>
      </c>
    </row>
    <row r="62" spans="1:9" ht="15.75">
      <c r="A62" s="24" t="s">
        <v>61</v>
      </c>
      <c r="B62" s="48" t="s">
        <v>128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f t="shared" si="0"/>
        <v>0</v>
      </c>
    </row>
    <row r="63" spans="1:9" ht="15.75">
      <c r="A63" s="24" t="s">
        <v>62</v>
      </c>
      <c r="B63" s="48" t="s">
        <v>128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f t="shared" si="0"/>
        <v>0</v>
      </c>
    </row>
    <row r="64" spans="1:9" ht="15.75">
      <c r="A64" s="24" t="s">
        <v>63</v>
      </c>
      <c r="B64" s="48" t="s">
        <v>128</v>
      </c>
      <c r="C64" s="36">
        <v>1</v>
      </c>
      <c r="D64" s="36">
        <v>0</v>
      </c>
      <c r="E64" s="36">
        <v>0</v>
      </c>
      <c r="F64" s="36">
        <v>1</v>
      </c>
      <c r="G64" s="36">
        <v>4</v>
      </c>
      <c r="H64" s="36">
        <v>0</v>
      </c>
      <c r="I64" s="36">
        <f t="shared" si="0"/>
        <v>-4</v>
      </c>
    </row>
    <row r="65" spans="1:9" ht="15.75">
      <c r="A65" s="24" t="s">
        <v>64</v>
      </c>
      <c r="B65" s="48" t="s">
        <v>128</v>
      </c>
      <c r="C65" s="36">
        <v>0</v>
      </c>
      <c r="D65" s="36">
        <v>0</v>
      </c>
      <c r="E65" s="36">
        <v>0</v>
      </c>
      <c r="F65" s="36">
        <v>0</v>
      </c>
      <c r="G65" s="36">
        <v>1</v>
      </c>
      <c r="H65" s="36">
        <v>0</v>
      </c>
      <c r="I65" s="36">
        <f t="shared" si="0"/>
        <v>-1</v>
      </c>
    </row>
    <row r="66" spans="1:9" ht="15.75">
      <c r="A66" s="24" t="s">
        <v>65</v>
      </c>
      <c r="B66" s="48" t="s">
        <v>128</v>
      </c>
      <c r="C66" s="36">
        <v>1</v>
      </c>
      <c r="D66" s="36">
        <v>0</v>
      </c>
      <c r="E66" s="36">
        <v>1</v>
      </c>
      <c r="F66" s="36">
        <v>0</v>
      </c>
      <c r="G66" s="36">
        <v>1</v>
      </c>
      <c r="H66" s="36">
        <v>0</v>
      </c>
      <c r="I66" s="36">
        <f t="shared" si="0"/>
        <v>1</v>
      </c>
    </row>
    <row r="67" spans="1:9" ht="15.75">
      <c r="A67" s="24" t="s">
        <v>66</v>
      </c>
      <c r="B67" s="48" t="s">
        <v>128</v>
      </c>
      <c r="C67" s="36">
        <v>0</v>
      </c>
      <c r="D67" s="36">
        <v>0</v>
      </c>
      <c r="E67" s="36">
        <v>0</v>
      </c>
      <c r="F67" s="36">
        <v>1</v>
      </c>
      <c r="G67" s="36">
        <v>0</v>
      </c>
      <c r="H67" s="36">
        <v>0</v>
      </c>
      <c r="I67" s="36">
        <f t="shared" ref="I67:I130" si="1">C67+E67+H67-D67-F67-G67</f>
        <v>-1</v>
      </c>
    </row>
    <row r="68" spans="1:9" ht="15.75">
      <c r="A68" s="24" t="s">
        <v>67</v>
      </c>
      <c r="B68" s="48" t="s">
        <v>129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f t="shared" si="1"/>
        <v>0</v>
      </c>
    </row>
    <row r="69" spans="1:9" ht="15.75">
      <c r="A69" s="24" t="s">
        <v>68</v>
      </c>
      <c r="B69" s="48" t="s">
        <v>129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f t="shared" si="1"/>
        <v>0</v>
      </c>
    </row>
    <row r="70" spans="1:9" ht="15.75">
      <c r="A70" s="24" t="s">
        <v>69</v>
      </c>
      <c r="B70" s="48" t="s">
        <v>129</v>
      </c>
      <c r="C70" s="36">
        <v>1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f t="shared" si="1"/>
        <v>1</v>
      </c>
    </row>
    <row r="71" spans="1:9" ht="15.75">
      <c r="A71" s="24" t="s">
        <v>70</v>
      </c>
      <c r="B71" s="48" t="s">
        <v>129</v>
      </c>
      <c r="C71" s="36">
        <v>1</v>
      </c>
      <c r="D71" s="36">
        <v>1</v>
      </c>
      <c r="E71" s="36">
        <v>0</v>
      </c>
      <c r="F71" s="36">
        <v>0</v>
      </c>
      <c r="G71" s="36">
        <v>0</v>
      </c>
      <c r="H71" s="36">
        <v>0</v>
      </c>
      <c r="I71" s="36">
        <f t="shared" si="1"/>
        <v>0</v>
      </c>
    </row>
    <row r="72" spans="1:9" ht="15.75">
      <c r="A72" s="24" t="s">
        <v>71</v>
      </c>
      <c r="B72" s="48" t="s">
        <v>129</v>
      </c>
      <c r="C72" s="36">
        <v>1</v>
      </c>
      <c r="D72" s="36">
        <v>2</v>
      </c>
      <c r="E72" s="36">
        <v>0</v>
      </c>
      <c r="F72" s="36">
        <v>0</v>
      </c>
      <c r="G72" s="36">
        <v>2</v>
      </c>
      <c r="H72" s="36">
        <v>0</v>
      </c>
      <c r="I72" s="36">
        <f t="shared" si="1"/>
        <v>-3</v>
      </c>
    </row>
    <row r="73" spans="1:9" ht="15.75">
      <c r="A73" s="24" t="s">
        <v>72</v>
      </c>
      <c r="B73" s="48" t="s">
        <v>129</v>
      </c>
      <c r="C73" s="36">
        <v>18</v>
      </c>
      <c r="D73" s="36">
        <v>9</v>
      </c>
      <c r="E73" s="36">
        <v>2</v>
      </c>
      <c r="F73" s="36">
        <v>4</v>
      </c>
      <c r="G73" s="36">
        <v>63</v>
      </c>
      <c r="H73" s="36">
        <v>11</v>
      </c>
      <c r="I73" s="36">
        <f t="shared" si="1"/>
        <v>-45</v>
      </c>
    </row>
    <row r="74" spans="1:9" ht="15.75">
      <c r="A74" s="24" t="s">
        <v>73</v>
      </c>
      <c r="B74" s="48" t="s">
        <v>129</v>
      </c>
      <c r="C74" s="36">
        <v>1</v>
      </c>
      <c r="D74" s="36">
        <v>1</v>
      </c>
      <c r="E74" s="36">
        <v>4</v>
      </c>
      <c r="F74" s="36">
        <v>0</v>
      </c>
      <c r="G74" s="36">
        <v>3</v>
      </c>
      <c r="H74" s="36">
        <v>0</v>
      </c>
      <c r="I74" s="36">
        <f t="shared" si="1"/>
        <v>1</v>
      </c>
    </row>
    <row r="75" spans="1:9" ht="15.75">
      <c r="A75" s="24" t="s">
        <v>74</v>
      </c>
      <c r="B75" s="48" t="s">
        <v>129</v>
      </c>
      <c r="C75" s="36">
        <v>2</v>
      </c>
      <c r="D75" s="36">
        <v>1</v>
      </c>
      <c r="E75" s="36">
        <v>3</v>
      </c>
      <c r="F75" s="36">
        <v>1</v>
      </c>
      <c r="G75" s="36">
        <v>1</v>
      </c>
      <c r="H75" s="36">
        <v>0</v>
      </c>
      <c r="I75" s="36">
        <f t="shared" si="1"/>
        <v>2</v>
      </c>
    </row>
    <row r="76" spans="1:9" ht="15.75">
      <c r="A76" s="24" t="s">
        <v>75</v>
      </c>
      <c r="B76" s="48" t="s">
        <v>129</v>
      </c>
      <c r="C76" s="36">
        <v>0</v>
      </c>
      <c r="D76" s="36">
        <v>1</v>
      </c>
      <c r="E76" s="36">
        <v>0</v>
      </c>
      <c r="F76" s="36">
        <v>1</v>
      </c>
      <c r="G76" s="36">
        <v>0</v>
      </c>
      <c r="H76" s="36">
        <v>0</v>
      </c>
      <c r="I76" s="36">
        <f t="shared" si="1"/>
        <v>-2</v>
      </c>
    </row>
    <row r="77" spans="1:9" ht="15.75">
      <c r="A77" s="24" t="s">
        <v>76</v>
      </c>
      <c r="B77" s="48" t="s">
        <v>129</v>
      </c>
      <c r="C77" s="36">
        <v>9</v>
      </c>
      <c r="D77" s="36">
        <v>6</v>
      </c>
      <c r="E77" s="36">
        <v>5</v>
      </c>
      <c r="F77" s="36">
        <v>4</v>
      </c>
      <c r="G77" s="36">
        <v>2</v>
      </c>
      <c r="H77" s="36">
        <v>1</v>
      </c>
      <c r="I77" s="36">
        <f t="shared" si="1"/>
        <v>3</v>
      </c>
    </row>
    <row r="78" spans="1:9" ht="15.75">
      <c r="A78" s="24" t="s">
        <v>77</v>
      </c>
      <c r="B78" s="48" t="s">
        <v>129</v>
      </c>
      <c r="C78" s="36">
        <v>0</v>
      </c>
      <c r="D78" s="36">
        <v>0</v>
      </c>
      <c r="E78" s="36">
        <v>2</v>
      </c>
      <c r="F78" s="36">
        <v>3</v>
      </c>
      <c r="G78" s="36">
        <v>4</v>
      </c>
      <c r="H78" s="36">
        <v>0</v>
      </c>
      <c r="I78" s="36">
        <f t="shared" si="1"/>
        <v>-5</v>
      </c>
    </row>
    <row r="79" spans="1:9" ht="15.75">
      <c r="A79" s="24" t="s">
        <v>78</v>
      </c>
      <c r="B79" s="48" t="s">
        <v>129</v>
      </c>
      <c r="C79" s="36">
        <v>3</v>
      </c>
      <c r="D79" s="36">
        <v>1</v>
      </c>
      <c r="E79" s="36">
        <v>1</v>
      </c>
      <c r="F79" s="36">
        <v>0</v>
      </c>
      <c r="G79" s="36">
        <v>0</v>
      </c>
      <c r="H79" s="36">
        <v>0</v>
      </c>
      <c r="I79" s="36">
        <f t="shared" si="1"/>
        <v>3</v>
      </c>
    </row>
    <row r="80" spans="1:9" ht="15.75">
      <c r="A80" s="24" t="s">
        <v>79</v>
      </c>
      <c r="B80" s="48" t="s">
        <v>129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f t="shared" si="1"/>
        <v>0</v>
      </c>
    </row>
    <row r="81" spans="1:9" ht="15.75">
      <c r="A81" s="24" t="s">
        <v>80</v>
      </c>
      <c r="B81" s="48" t="s">
        <v>130</v>
      </c>
      <c r="C81" s="36">
        <v>2</v>
      </c>
      <c r="D81" s="36">
        <v>0</v>
      </c>
      <c r="E81" s="36">
        <v>3</v>
      </c>
      <c r="F81" s="36">
        <v>0</v>
      </c>
      <c r="G81" s="36">
        <v>2</v>
      </c>
      <c r="H81" s="36">
        <v>0</v>
      </c>
      <c r="I81" s="36">
        <f t="shared" si="1"/>
        <v>3</v>
      </c>
    </row>
    <row r="82" spans="1:9" ht="15.75">
      <c r="A82" s="24" t="s">
        <v>81</v>
      </c>
      <c r="B82" s="48" t="s">
        <v>130</v>
      </c>
      <c r="C82" s="36">
        <v>1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f t="shared" si="1"/>
        <v>1</v>
      </c>
    </row>
    <row r="83" spans="1:9" ht="15.75">
      <c r="A83" s="24" t="s">
        <v>82</v>
      </c>
      <c r="B83" s="48" t="s">
        <v>130</v>
      </c>
      <c r="C83" s="36">
        <v>9</v>
      </c>
      <c r="D83" s="36">
        <v>0</v>
      </c>
      <c r="E83" s="36">
        <v>3</v>
      </c>
      <c r="F83" s="36">
        <v>2</v>
      </c>
      <c r="G83" s="36">
        <v>1</v>
      </c>
      <c r="H83" s="36">
        <v>0</v>
      </c>
      <c r="I83" s="36">
        <f t="shared" si="1"/>
        <v>9</v>
      </c>
    </row>
    <row r="84" spans="1:9" ht="15.75">
      <c r="A84" s="24" t="s">
        <v>83</v>
      </c>
      <c r="B84" s="48" t="s">
        <v>130</v>
      </c>
      <c r="C84" s="36">
        <v>2</v>
      </c>
      <c r="D84" s="36">
        <v>0</v>
      </c>
      <c r="E84" s="36">
        <v>2</v>
      </c>
      <c r="F84" s="36">
        <v>0</v>
      </c>
      <c r="G84" s="36">
        <v>0</v>
      </c>
      <c r="H84" s="36">
        <v>0</v>
      </c>
      <c r="I84" s="36">
        <f t="shared" si="1"/>
        <v>4</v>
      </c>
    </row>
    <row r="85" spans="1:9" ht="15.75">
      <c r="A85" s="24" t="s">
        <v>84</v>
      </c>
      <c r="B85" s="48" t="s">
        <v>130</v>
      </c>
      <c r="C85" s="36">
        <v>1</v>
      </c>
      <c r="D85" s="36">
        <v>0</v>
      </c>
      <c r="E85" s="36">
        <v>0</v>
      </c>
      <c r="F85" s="36">
        <v>0</v>
      </c>
      <c r="G85" s="36">
        <v>2</v>
      </c>
      <c r="H85" s="36">
        <v>0</v>
      </c>
      <c r="I85" s="36">
        <f t="shared" si="1"/>
        <v>-1</v>
      </c>
    </row>
    <row r="86" spans="1:9" ht="15.75">
      <c r="A86" s="24" t="s">
        <v>85</v>
      </c>
      <c r="B86" s="48" t="s">
        <v>130</v>
      </c>
      <c r="C86" s="36">
        <v>1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f t="shared" si="1"/>
        <v>1</v>
      </c>
    </row>
    <row r="87" spans="1:9" ht="15.75">
      <c r="A87" s="24" t="s">
        <v>86</v>
      </c>
      <c r="B87" s="48" t="s">
        <v>130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f t="shared" si="1"/>
        <v>0</v>
      </c>
    </row>
    <row r="88" spans="1:9" ht="15.75">
      <c r="A88" s="24" t="s">
        <v>87</v>
      </c>
      <c r="B88" s="48" t="s">
        <v>130</v>
      </c>
      <c r="C88" s="36">
        <v>0</v>
      </c>
      <c r="D88" s="36">
        <v>1</v>
      </c>
      <c r="E88" s="36">
        <v>2</v>
      </c>
      <c r="F88" s="36">
        <v>1</v>
      </c>
      <c r="G88" s="36">
        <v>0</v>
      </c>
      <c r="H88" s="36">
        <v>0</v>
      </c>
      <c r="I88" s="36">
        <f t="shared" si="1"/>
        <v>0</v>
      </c>
    </row>
    <row r="89" spans="1:9" ht="15.75">
      <c r="A89" s="24" t="s">
        <v>88</v>
      </c>
      <c r="B89" s="48" t="s">
        <v>130</v>
      </c>
      <c r="C89" s="36">
        <v>0</v>
      </c>
      <c r="D89" s="36">
        <v>0</v>
      </c>
      <c r="E89" s="36">
        <v>0</v>
      </c>
      <c r="F89" s="36">
        <v>0</v>
      </c>
      <c r="G89" s="36">
        <v>2</v>
      </c>
      <c r="H89" s="36">
        <v>0</v>
      </c>
      <c r="I89" s="36">
        <f t="shared" si="1"/>
        <v>-2</v>
      </c>
    </row>
    <row r="90" spans="1:9" ht="15.75">
      <c r="A90" s="24" t="s">
        <v>89</v>
      </c>
      <c r="B90" s="48" t="s">
        <v>130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f t="shared" si="1"/>
        <v>0</v>
      </c>
    </row>
    <row r="91" spans="1:9" ht="15.75">
      <c r="A91" s="24" t="s">
        <v>90</v>
      </c>
      <c r="B91" s="48" t="s">
        <v>130</v>
      </c>
      <c r="C91" s="36">
        <v>0</v>
      </c>
      <c r="D91" s="36">
        <v>1</v>
      </c>
      <c r="E91" s="36">
        <v>0</v>
      </c>
      <c r="F91" s="36">
        <v>0</v>
      </c>
      <c r="G91" s="36">
        <v>0</v>
      </c>
      <c r="H91" s="36">
        <v>0</v>
      </c>
      <c r="I91" s="36">
        <f t="shared" si="1"/>
        <v>-1</v>
      </c>
    </row>
    <row r="92" spans="1:9" ht="15.75">
      <c r="A92" s="24" t="s">
        <v>91</v>
      </c>
      <c r="B92" s="48" t="s">
        <v>130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f t="shared" si="1"/>
        <v>0</v>
      </c>
    </row>
    <row r="93" spans="1:9" ht="15.75">
      <c r="A93" s="24" t="s">
        <v>92</v>
      </c>
      <c r="B93" s="48" t="s">
        <v>130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f t="shared" si="1"/>
        <v>0</v>
      </c>
    </row>
    <row r="94" spans="1:9" ht="15.75">
      <c r="A94" s="24" t="s">
        <v>93</v>
      </c>
      <c r="B94" s="48" t="s">
        <v>131</v>
      </c>
      <c r="C94" s="36">
        <v>2</v>
      </c>
      <c r="D94" s="36">
        <v>0</v>
      </c>
      <c r="E94" s="36">
        <v>1</v>
      </c>
      <c r="F94" s="36">
        <v>0</v>
      </c>
      <c r="G94" s="36">
        <v>0</v>
      </c>
      <c r="H94" s="36">
        <v>0</v>
      </c>
      <c r="I94" s="36">
        <f t="shared" si="1"/>
        <v>3</v>
      </c>
    </row>
    <row r="95" spans="1:9" ht="15.75">
      <c r="A95" s="24" t="s">
        <v>94</v>
      </c>
      <c r="B95" s="48" t="s">
        <v>131</v>
      </c>
      <c r="C95" s="36">
        <v>1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f t="shared" si="1"/>
        <v>1</v>
      </c>
    </row>
    <row r="96" spans="1:9" ht="15.75">
      <c r="A96" s="24" t="s">
        <v>95</v>
      </c>
      <c r="B96" s="48" t="s">
        <v>131</v>
      </c>
      <c r="C96" s="36">
        <v>4</v>
      </c>
      <c r="D96" s="36">
        <v>0</v>
      </c>
      <c r="E96" s="36">
        <v>4</v>
      </c>
      <c r="F96" s="36">
        <v>0</v>
      </c>
      <c r="G96" s="36">
        <v>0</v>
      </c>
      <c r="H96" s="36">
        <v>1</v>
      </c>
      <c r="I96" s="36">
        <f t="shared" si="1"/>
        <v>9</v>
      </c>
    </row>
    <row r="97" spans="1:9" ht="15.75">
      <c r="A97" s="24" t="s">
        <v>96</v>
      </c>
      <c r="B97" s="48" t="s">
        <v>131</v>
      </c>
      <c r="C97" s="36">
        <v>2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f t="shared" si="1"/>
        <v>2</v>
      </c>
    </row>
    <row r="98" spans="1:9" ht="15.75">
      <c r="A98" s="24" t="s">
        <v>97</v>
      </c>
      <c r="B98" s="48" t="s">
        <v>131</v>
      </c>
      <c r="C98" s="36">
        <v>1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f t="shared" si="1"/>
        <v>1</v>
      </c>
    </row>
    <row r="99" spans="1:9" ht="15.75">
      <c r="A99" s="24" t="s">
        <v>98</v>
      </c>
      <c r="B99" s="48" t="s">
        <v>131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f t="shared" si="1"/>
        <v>0</v>
      </c>
    </row>
    <row r="100" spans="1:9" ht="15.75">
      <c r="A100" s="24" t="s">
        <v>99</v>
      </c>
      <c r="B100" s="48" t="s">
        <v>131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f t="shared" si="1"/>
        <v>0</v>
      </c>
    </row>
    <row r="101" spans="1:9" ht="15.75">
      <c r="A101" s="24" t="s">
        <v>100</v>
      </c>
      <c r="B101" s="48" t="s">
        <v>131</v>
      </c>
      <c r="C101" s="36">
        <v>3</v>
      </c>
      <c r="D101" s="36">
        <v>0</v>
      </c>
      <c r="E101" s="36">
        <v>1</v>
      </c>
      <c r="F101" s="36">
        <v>0</v>
      </c>
      <c r="G101" s="36">
        <v>0</v>
      </c>
      <c r="H101" s="36">
        <v>0</v>
      </c>
      <c r="I101" s="36">
        <f t="shared" si="1"/>
        <v>4</v>
      </c>
    </row>
    <row r="102" spans="1:9" ht="15.75">
      <c r="A102" s="24" t="s">
        <v>101</v>
      </c>
      <c r="B102" s="48" t="s">
        <v>131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f t="shared" si="1"/>
        <v>0</v>
      </c>
    </row>
    <row r="103" spans="1:9" ht="15.75">
      <c r="A103" s="24" t="s">
        <v>102</v>
      </c>
      <c r="B103" s="48" t="s">
        <v>131</v>
      </c>
      <c r="C103" s="36">
        <v>1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f t="shared" si="1"/>
        <v>1</v>
      </c>
    </row>
    <row r="104" spans="1:9" ht="15.75">
      <c r="A104" s="24" t="s">
        <v>103</v>
      </c>
      <c r="B104" s="48" t="s">
        <v>131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f t="shared" si="1"/>
        <v>0</v>
      </c>
    </row>
    <row r="105" spans="1:9" ht="15.75">
      <c r="A105" s="24" t="s">
        <v>104</v>
      </c>
      <c r="B105" s="48" t="s">
        <v>131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f t="shared" si="1"/>
        <v>0</v>
      </c>
    </row>
    <row r="106" spans="1:9" ht="15.75">
      <c r="A106" s="24" t="s">
        <v>105</v>
      </c>
      <c r="B106" s="48" t="s">
        <v>131</v>
      </c>
      <c r="C106" s="36">
        <v>1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f t="shared" si="1"/>
        <v>1</v>
      </c>
    </row>
    <row r="107" spans="1:9" ht="15.75">
      <c r="A107" s="24" t="s">
        <v>106</v>
      </c>
      <c r="B107" s="48" t="s">
        <v>131</v>
      </c>
      <c r="C107" s="36">
        <v>4</v>
      </c>
      <c r="D107" s="36">
        <v>0</v>
      </c>
      <c r="E107" s="36">
        <v>1</v>
      </c>
      <c r="F107" s="36">
        <v>0</v>
      </c>
      <c r="G107" s="36">
        <v>0</v>
      </c>
      <c r="H107" s="36">
        <v>0</v>
      </c>
      <c r="I107" s="36">
        <f t="shared" si="1"/>
        <v>5</v>
      </c>
    </row>
    <row r="108" spans="1:9" ht="15.75">
      <c r="A108" s="24" t="s">
        <v>107</v>
      </c>
      <c r="B108" s="48" t="s">
        <v>132</v>
      </c>
      <c r="C108" s="36"/>
      <c r="D108" s="36">
        <v>1</v>
      </c>
      <c r="E108" s="36">
        <v>0</v>
      </c>
      <c r="F108" s="36">
        <v>0</v>
      </c>
      <c r="G108" s="36">
        <v>0</v>
      </c>
      <c r="H108" s="36">
        <v>0</v>
      </c>
      <c r="I108" s="36">
        <f t="shared" si="1"/>
        <v>-1</v>
      </c>
    </row>
    <row r="109" spans="1:9" ht="15.75">
      <c r="A109" s="24" t="s">
        <v>108</v>
      </c>
      <c r="B109" s="48" t="s">
        <v>132</v>
      </c>
      <c r="C109" s="36"/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f t="shared" si="1"/>
        <v>0</v>
      </c>
    </row>
    <row r="110" spans="1:9" ht="15.75">
      <c r="A110" s="24" t="s">
        <v>109</v>
      </c>
      <c r="B110" s="48" t="s">
        <v>132</v>
      </c>
      <c r="C110" s="36"/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f t="shared" si="1"/>
        <v>0</v>
      </c>
    </row>
    <row r="111" spans="1:9" ht="15.75">
      <c r="A111" s="25" t="s">
        <v>110</v>
      </c>
      <c r="B111" s="48" t="s">
        <v>132</v>
      </c>
      <c r="C111" s="36">
        <v>3</v>
      </c>
      <c r="D111" s="36">
        <v>2</v>
      </c>
      <c r="E111" s="36">
        <v>3</v>
      </c>
      <c r="F111" s="36">
        <v>0</v>
      </c>
      <c r="G111" s="36">
        <v>3</v>
      </c>
      <c r="H111" s="36">
        <v>0</v>
      </c>
      <c r="I111" s="36">
        <f t="shared" si="1"/>
        <v>1</v>
      </c>
    </row>
    <row r="112" spans="1:9" ht="15.75">
      <c r="A112" s="24" t="s">
        <v>111</v>
      </c>
      <c r="B112" s="48" t="s">
        <v>132</v>
      </c>
      <c r="C112" s="36"/>
      <c r="D112" s="36">
        <v>0</v>
      </c>
      <c r="E112" s="36">
        <v>0</v>
      </c>
      <c r="F112" s="36">
        <v>0</v>
      </c>
      <c r="G112" s="36">
        <v>3</v>
      </c>
      <c r="H112" s="36">
        <v>0</v>
      </c>
      <c r="I112" s="36">
        <f t="shared" si="1"/>
        <v>-3</v>
      </c>
    </row>
    <row r="113" spans="1:9" ht="15.75">
      <c r="A113" s="24" t="s">
        <v>112</v>
      </c>
      <c r="B113" s="48" t="s">
        <v>132</v>
      </c>
      <c r="C113" s="36"/>
      <c r="D113" s="36">
        <v>0</v>
      </c>
      <c r="E113" s="36">
        <v>1</v>
      </c>
      <c r="F113" s="36">
        <v>0</v>
      </c>
      <c r="G113" s="36">
        <v>0</v>
      </c>
      <c r="H113" s="36">
        <v>2</v>
      </c>
      <c r="I113" s="36">
        <f t="shared" si="1"/>
        <v>3</v>
      </c>
    </row>
    <row r="114" spans="1:9" ht="15.75">
      <c r="A114" s="24" t="s">
        <v>113</v>
      </c>
      <c r="B114" s="48" t="s">
        <v>132</v>
      </c>
      <c r="C114" s="36"/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f t="shared" si="1"/>
        <v>0</v>
      </c>
    </row>
    <row r="115" spans="1:9" ht="15.75">
      <c r="A115" s="24" t="s">
        <v>114</v>
      </c>
      <c r="B115" s="48" t="s">
        <v>132</v>
      </c>
      <c r="C115" s="36"/>
      <c r="D115" s="36">
        <v>0</v>
      </c>
      <c r="E115" s="36">
        <v>0</v>
      </c>
      <c r="F115" s="36">
        <v>0</v>
      </c>
      <c r="G115" s="36">
        <v>4</v>
      </c>
      <c r="H115" s="36">
        <v>0</v>
      </c>
      <c r="I115" s="36">
        <f t="shared" si="1"/>
        <v>-4</v>
      </c>
    </row>
    <row r="116" spans="1:9" ht="15.75">
      <c r="A116" s="24" t="s">
        <v>115</v>
      </c>
      <c r="B116" s="48" t="s">
        <v>132</v>
      </c>
      <c r="C116" s="36">
        <v>3</v>
      </c>
      <c r="D116" s="36">
        <v>0</v>
      </c>
      <c r="E116" s="36">
        <v>0</v>
      </c>
      <c r="F116" s="36">
        <v>0</v>
      </c>
      <c r="G116" s="36">
        <v>0</v>
      </c>
      <c r="H116" s="36">
        <v>1</v>
      </c>
      <c r="I116" s="36">
        <f t="shared" si="1"/>
        <v>4</v>
      </c>
    </row>
    <row r="117" spans="1:9" ht="15.75">
      <c r="A117" s="24" t="s">
        <v>116</v>
      </c>
      <c r="B117" s="48" t="s">
        <v>132</v>
      </c>
      <c r="C117" s="36"/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f t="shared" si="1"/>
        <v>0</v>
      </c>
    </row>
    <row r="118" spans="1:9" ht="15.75">
      <c r="A118" s="24" t="s">
        <v>117</v>
      </c>
      <c r="B118" s="48" t="s">
        <v>132</v>
      </c>
      <c r="C118" s="36"/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f t="shared" si="1"/>
        <v>0</v>
      </c>
    </row>
    <row r="119" spans="1:9" ht="15.75">
      <c r="A119" s="24" t="s">
        <v>118</v>
      </c>
      <c r="B119" s="48" t="s">
        <v>132</v>
      </c>
      <c r="C119" s="36"/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f t="shared" si="1"/>
        <v>0</v>
      </c>
    </row>
    <row r="120" spans="1:9" ht="15.75">
      <c r="A120" s="24" t="s">
        <v>119</v>
      </c>
      <c r="B120" s="48" t="s">
        <v>132</v>
      </c>
      <c r="C120" s="36"/>
      <c r="D120" s="36">
        <v>0</v>
      </c>
      <c r="E120" s="36">
        <v>1</v>
      </c>
      <c r="F120" s="36">
        <v>1</v>
      </c>
      <c r="G120" s="36">
        <v>0</v>
      </c>
      <c r="H120" s="36">
        <v>0</v>
      </c>
      <c r="I120" s="36">
        <f t="shared" si="1"/>
        <v>0</v>
      </c>
    </row>
    <row r="121" spans="1:9" ht="15.75">
      <c r="A121" s="24" t="s">
        <v>120</v>
      </c>
      <c r="B121" s="48" t="s">
        <v>132</v>
      </c>
      <c r="C121" s="36"/>
      <c r="D121" s="36">
        <v>0</v>
      </c>
      <c r="E121" s="36">
        <v>0</v>
      </c>
      <c r="F121" s="36">
        <v>0</v>
      </c>
      <c r="G121" s="36">
        <v>2</v>
      </c>
      <c r="H121" s="36">
        <v>0</v>
      </c>
      <c r="I121" s="36">
        <f t="shared" si="1"/>
        <v>-2</v>
      </c>
    </row>
    <row r="122" spans="1:9" ht="15.75">
      <c r="A122" s="24" t="s">
        <v>121</v>
      </c>
      <c r="B122" s="48" t="s">
        <v>132</v>
      </c>
      <c r="C122" s="36"/>
      <c r="D122" s="36">
        <v>0</v>
      </c>
      <c r="E122" s="36">
        <v>0</v>
      </c>
      <c r="F122" s="36">
        <v>1</v>
      </c>
      <c r="G122" s="36">
        <v>0</v>
      </c>
      <c r="H122" s="36">
        <v>0</v>
      </c>
      <c r="I122" s="36">
        <f t="shared" si="1"/>
        <v>-1</v>
      </c>
    </row>
    <row r="123" spans="1:9" ht="15.75">
      <c r="A123" s="24" t="s">
        <v>122</v>
      </c>
      <c r="B123" s="48" t="s">
        <v>132</v>
      </c>
      <c r="C123" s="36"/>
      <c r="D123" s="36">
        <v>1</v>
      </c>
      <c r="E123" s="36">
        <v>1</v>
      </c>
      <c r="F123" s="36">
        <v>0</v>
      </c>
      <c r="G123" s="36">
        <v>0</v>
      </c>
      <c r="H123" s="36">
        <v>0</v>
      </c>
      <c r="I123" s="36">
        <f t="shared" si="1"/>
        <v>0</v>
      </c>
    </row>
    <row r="124" spans="1:9" ht="15.75">
      <c r="A124" s="24" t="s">
        <v>123</v>
      </c>
      <c r="B124" s="48" t="s">
        <v>132</v>
      </c>
      <c r="C124" s="36">
        <v>4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f t="shared" si="1"/>
        <v>4</v>
      </c>
    </row>
    <row r="125" spans="1:9" ht="15.75">
      <c r="A125" s="49" t="s">
        <v>124</v>
      </c>
      <c r="B125" s="50"/>
      <c r="C125" s="44">
        <f>SUMIF(B2:B124,$A$125,$C$2:$C$124)</f>
        <v>19</v>
      </c>
      <c r="D125" s="44">
        <f>SUMIF($B$2:$B$124,$A$125,D2:D124)</f>
        <v>4</v>
      </c>
      <c r="E125" s="44">
        <f>SUMIF($B$2:$B$124,A125,E2:E124)</f>
        <v>11</v>
      </c>
      <c r="F125" s="44">
        <f>SUMIF($B$2:$B$124,A125,F2:F124)</f>
        <v>7</v>
      </c>
      <c r="G125" s="44">
        <f>SUMIF($B$2:$B$124,A125,G2:G124)</f>
        <v>11</v>
      </c>
      <c r="H125" s="44">
        <f>SUMIF($B$2:$B$124,A125,H2:H124)</f>
        <v>8</v>
      </c>
      <c r="I125" s="44">
        <f t="shared" si="1"/>
        <v>16</v>
      </c>
    </row>
    <row r="126" spans="1:9" ht="15.75">
      <c r="A126" s="51" t="s">
        <v>125</v>
      </c>
      <c r="B126" s="50"/>
      <c r="C126" s="44">
        <f>SUMIF(B2:B124,$A$126,$C$2:$C$124)</f>
        <v>1</v>
      </c>
      <c r="D126" s="44">
        <f>SUMIF($B$2:$B$124,$A$126,D2:D124)</f>
        <v>2</v>
      </c>
      <c r="E126" s="44">
        <f>SUMIF($B$2:$B$124,A126,E2:E124)</f>
        <v>15</v>
      </c>
      <c r="F126" s="44">
        <f>SUMIF($B$2:$B$124,A126,F2:F124)</f>
        <v>1</v>
      </c>
      <c r="G126" s="44">
        <f>SUMIF($B$2:$B$124,A126,G2:G124)</f>
        <v>1</v>
      </c>
      <c r="H126" s="44">
        <f>SUMIF($B$2:$B$124,A126,H2:H124)</f>
        <v>0</v>
      </c>
      <c r="I126" s="44">
        <f t="shared" si="1"/>
        <v>12</v>
      </c>
    </row>
    <row r="127" spans="1:9" ht="15.75">
      <c r="A127" s="51" t="s">
        <v>126</v>
      </c>
      <c r="B127" s="50"/>
      <c r="C127" s="44">
        <f>SUMIF(B2:B124,$A$127,$C$2:$C$124)</f>
        <v>3</v>
      </c>
      <c r="D127" s="44">
        <f>SUMIF($B$2:$B$124,$A$127,D2:D124)</f>
        <v>5</v>
      </c>
      <c r="E127" s="44">
        <f>SUMIF($B$2:$B$124,A127,E2:E124)</f>
        <v>9</v>
      </c>
      <c r="F127" s="44">
        <f>SUMIF($B$2:$B$124,A127,F2:F124)</f>
        <v>0</v>
      </c>
      <c r="G127" s="44">
        <f>SUMIF($B$2:$B$124,A127,G2:G124)</f>
        <v>8</v>
      </c>
      <c r="H127" s="44">
        <f>SUMIF($B$2:$B$124,A127,H2:H124)</f>
        <v>4</v>
      </c>
      <c r="I127" s="44">
        <f t="shared" si="1"/>
        <v>3</v>
      </c>
    </row>
    <row r="128" spans="1:9" ht="15.75">
      <c r="A128" s="51" t="s">
        <v>127</v>
      </c>
      <c r="B128" s="50"/>
      <c r="C128" s="44">
        <f>SUMIF(B2:B124,$A$128,$C$2:$C$124)</f>
        <v>41</v>
      </c>
      <c r="D128" s="44">
        <f>SUMIF($B$2:$B$124,$A$128,D2:D124)</f>
        <v>4</v>
      </c>
      <c r="E128" s="44">
        <f>SUMIF($B$2:$B$124,A128,E2:E124)</f>
        <v>15</v>
      </c>
      <c r="F128" s="44">
        <f>SUMIF($B$2:$B$124,A128,F2:F124)</f>
        <v>6</v>
      </c>
      <c r="G128" s="44">
        <f>SUMIF($B$2:$B$124,A128,G2:G124)</f>
        <v>7</v>
      </c>
      <c r="H128" s="44">
        <f>SUMIF($B$2:$B$124,A128,H2:H124)</f>
        <v>2</v>
      </c>
      <c r="I128" s="44">
        <f t="shared" si="1"/>
        <v>41</v>
      </c>
    </row>
    <row r="129" spans="1:9" ht="15.75">
      <c r="A129" s="51" t="s">
        <v>128</v>
      </c>
      <c r="B129" s="50"/>
      <c r="C129" s="44">
        <f>SUMIF(B2:B124,$A$129,$C$2:$C$124)</f>
        <v>4</v>
      </c>
      <c r="D129" s="44">
        <f>SUMIF($B$2:$B$124,$A$129,D2:D124)</f>
        <v>5</v>
      </c>
      <c r="E129" s="44">
        <f>SUMIF($B$2:$B$124,A129,E2:E124)</f>
        <v>1</v>
      </c>
      <c r="F129" s="44">
        <f>SUMIF($B$2:$B$124,A129,F2:F124)</f>
        <v>3</v>
      </c>
      <c r="G129" s="44">
        <f>SUMIF($B$2:$B$124,A129,G2:G124)</f>
        <v>6</v>
      </c>
      <c r="H129" s="44">
        <f>SUMIF($B$2:$B$124,A129,H2:H124)</f>
        <v>0</v>
      </c>
      <c r="I129" s="44">
        <f t="shared" si="1"/>
        <v>-9</v>
      </c>
    </row>
    <row r="130" spans="1:9" ht="15.75">
      <c r="A130" s="51" t="s">
        <v>129</v>
      </c>
      <c r="B130" s="50"/>
      <c r="C130" s="44">
        <f>SUMIF(B2:B124,$A$130,$C$2:$C$124)</f>
        <v>36</v>
      </c>
      <c r="D130" s="44">
        <f>SUMIF($B$2:$B$124,$A$130,D2:D124)</f>
        <v>22</v>
      </c>
      <c r="E130" s="44">
        <f>SUMIF($B$2:$B$124,A130,E2:E124)</f>
        <v>17</v>
      </c>
      <c r="F130" s="44">
        <f>SUMIF($B$2:$B$124,A130,F2:F124)</f>
        <v>13</v>
      </c>
      <c r="G130" s="44">
        <f>SUMIF($B$2:$B$124,A130,G2:G124)</f>
        <v>75</v>
      </c>
      <c r="H130" s="44">
        <f>SUMIF($B$2:$B$124,A130,H2:H124)</f>
        <v>12</v>
      </c>
      <c r="I130" s="44">
        <f t="shared" si="1"/>
        <v>-45</v>
      </c>
    </row>
    <row r="131" spans="1:9" ht="15.75">
      <c r="A131" s="51" t="s">
        <v>130</v>
      </c>
      <c r="B131" s="50"/>
      <c r="C131" s="44">
        <f>SUMIF(B2:B124,$A$131,$C$2:$C$124)</f>
        <v>16</v>
      </c>
      <c r="D131" s="44">
        <f>SUMIF($B$2:$B$124,$A$131,D2:D124)</f>
        <v>2</v>
      </c>
      <c r="E131" s="44">
        <f>SUMIF($B$2:$B$124,A131,E2:E124)</f>
        <v>10</v>
      </c>
      <c r="F131" s="44">
        <f>SUMIF($B$2:$B$124,A131,F2:F124)</f>
        <v>3</v>
      </c>
      <c r="G131" s="44">
        <f>SUMIF($B$2:$B$124,A131,G2:G124)</f>
        <v>7</v>
      </c>
      <c r="H131" s="44">
        <f>SUMIF($B$2:$B$124,A131,H2:H124)</f>
        <v>0</v>
      </c>
      <c r="I131" s="44">
        <f t="shared" ref="I131:I133" si="2">C131+E131+H131-D131-F131-G131</f>
        <v>14</v>
      </c>
    </row>
    <row r="132" spans="1:9" ht="15.75">
      <c r="A132" s="51" t="s">
        <v>131</v>
      </c>
      <c r="B132" s="50"/>
      <c r="C132" s="44">
        <f>SUMIF(B2:B124,$A$132,$C$2:$C$124)</f>
        <v>19</v>
      </c>
      <c r="D132" s="44">
        <f>SUMIF($B$2:$B$124,$A$132,D2:D124)</f>
        <v>0</v>
      </c>
      <c r="E132" s="44">
        <f>SUMIF($B$2:$B$124,A132,E2:E124)</f>
        <v>7</v>
      </c>
      <c r="F132" s="44">
        <f>SUMIF($B$2:$B$124,A132,F2:F124)</f>
        <v>0</v>
      </c>
      <c r="G132" s="44">
        <f>SUMIF($B$2:$B$124,A132,G2:G124)</f>
        <v>0</v>
      </c>
      <c r="H132" s="44">
        <f>SUMIF($B$2:$B$124,A132,H2:H124)</f>
        <v>1</v>
      </c>
      <c r="I132" s="44">
        <f t="shared" si="2"/>
        <v>27</v>
      </c>
    </row>
    <row r="133" spans="1:9" ht="15.75">
      <c r="A133" s="51" t="s">
        <v>132</v>
      </c>
      <c r="B133" s="50"/>
      <c r="C133" s="44">
        <f>SUMIF(B2:B124,$A$133,$C$2:$C$124)</f>
        <v>10</v>
      </c>
      <c r="D133" s="44">
        <f>SUMIF($B$2:$B$124,$A$133,D2:D124)</f>
        <v>4</v>
      </c>
      <c r="E133" s="44">
        <f>SUMIF($B$2:$B$124,A133,E2:E124)</f>
        <v>6</v>
      </c>
      <c r="F133" s="44">
        <f>SUMIF($B$2:$B$124,A133,F2:F124)</f>
        <v>2</v>
      </c>
      <c r="G133" s="44">
        <f>SUMIF($B$2:$B$124,A133,G2:G124)</f>
        <v>12</v>
      </c>
      <c r="H133" s="44">
        <f>SUMIF($B$2:$B$124,A133,H2:H124)</f>
        <v>3</v>
      </c>
      <c r="I133" s="44">
        <f t="shared" si="2"/>
        <v>1</v>
      </c>
    </row>
    <row r="134" spans="1:9" ht="15.75">
      <c r="A134" s="26" t="s">
        <v>133</v>
      </c>
      <c r="B134" s="50"/>
      <c r="C134" s="46">
        <f t="shared" ref="C134:I134" si="3">SUM(C2:C124)</f>
        <v>149</v>
      </c>
      <c r="D134" s="46">
        <f>SUM(D2:D124)</f>
        <v>48</v>
      </c>
      <c r="E134" s="46">
        <f t="shared" si="3"/>
        <v>91</v>
      </c>
      <c r="F134" s="46">
        <f t="shared" si="3"/>
        <v>35</v>
      </c>
      <c r="G134" s="46">
        <f t="shared" si="3"/>
        <v>127</v>
      </c>
      <c r="H134" s="46">
        <f t="shared" si="3"/>
        <v>30</v>
      </c>
      <c r="I134" s="46">
        <f t="shared" si="3"/>
        <v>60</v>
      </c>
    </row>
  </sheetData>
  <sortState ref="A2:H124">
    <sortCondition ref="B2:B124"/>
    <sortCondition ref="A2:A124"/>
  </sortState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49837316-E551-4F48-8DB5-C101673502FF}">
            <xm:f>NOT(ISERROR(SEARCH(F125,A125)))</xm:f>
            <xm:f>F125</xm:f>
            <x14:dxf>
              <fill>
                <patternFill patternType="solid">
                  <bgColor rgb="FFFFC7CE"/>
                </patternFill>
              </fill>
            </x14:dxf>
          </x14:cfRule>
          <xm:sqref>A125:A134</xm:sqref>
        </x14:conditionalFormatting>
        <x14:conditionalFormatting xmlns:xm="http://schemas.microsoft.com/office/excel/2006/main">
          <x14:cfRule type="containsText" priority="2" operator="containsText" id="{251225E1-1E85-4297-81C5-6ADD019224D8}">
            <xm:f>NOT(ISERROR(SEARCH(F134,A134)))</xm:f>
            <xm:f>F134</xm:f>
            <x14:dxf>
              <fill>
                <patternFill patternType="solid">
                  <bgColor rgb="FFFFC7CE"/>
                </patternFill>
              </fill>
            </x14:dxf>
          </x14:cfRule>
          <xm:sqref>A134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C1" sqref="C1"/>
    </sheetView>
  </sheetViews>
  <sheetFormatPr defaultRowHeight="15"/>
  <cols>
    <col min="1" max="1" width="37.5703125" style="4" customWidth="1"/>
    <col min="2" max="2" width="14.85546875" customWidth="1"/>
    <col min="9" max="9" width="12.140625" customWidth="1"/>
  </cols>
  <sheetData>
    <row r="1" spans="1:9" ht="15.75">
      <c r="A1" s="1" t="s">
        <v>0</v>
      </c>
      <c r="B1" s="15" t="s">
        <v>141</v>
      </c>
      <c r="C1" s="13" t="s">
        <v>144</v>
      </c>
      <c r="D1" s="36" t="s">
        <v>134</v>
      </c>
      <c r="E1" s="36" t="s">
        <v>135</v>
      </c>
      <c r="F1" s="36" t="s">
        <v>136</v>
      </c>
      <c r="G1" s="36" t="s">
        <v>137</v>
      </c>
      <c r="H1" s="36" t="s">
        <v>138</v>
      </c>
      <c r="I1" s="36" t="s">
        <v>143</v>
      </c>
    </row>
    <row r="2" spans="1:9" ht="15.75">
      <c r="A2" s="2" t="s">
        <v>1</v>
      </c>
      <c r="B2" s="16" t="s">
        <v>124</v>
      </c>
      <c r="C2" s="36">
        <v>1</v>
      </c>
      <c r="D2" s="36">
        <v>0</v>
      </c>
      <c r="E2" s="36">
        <v>0</v>
      </c>
      <c r="F2" s="36">
        <v>0</v>
      </c>
      <c r="G2" s="36">
        <v>0</v>
      </c>
      <c r="H2" s="36">
        <v>0</v>
      </c>
      <c r="I2" s="36">
        <f>C2+E2+H2-D2-F2-G2</f>
        <v>1</v>
      </c>
    </row>
    <row r="3" spans="1:9" ht="15.75">
      <c r="A3" s="2" t="s">
        <v>2</v>
      </c>
      <c r="B3" s="16" t="s">
        <v>124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  <c r="H3" s="36">
        <v>0</v>
      </c>
      <c r="I3" s="36">
        <f t="shared" ref="I3:I66" si="0">C3+E3+H3-D3-F3-G3</f>
        <v>0</v>
      </c>
    </row>
    <row r="4" spans="1:9" ht="15.75">
      <c r="A4" s="2" t="s">
        <v>3</v>
      </c>
      <c r="B4" s="16" t="s">
        <v>124</v>
      </c>
      <c r="C4" s="36">
        <v>2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f t="shared" si="0"/>
        <v>2</v>
      </c>
    </row>
    <row r="5" spans="1:9" ht="15.75">
      <c r="A5" s="2" t="s">
        <v>4</v>
      </c>
      <c r="B5" s="16" t="s">
        <v>124</v>
      </c>
      <c r="C5" s="36">
        <v>0</v>
      </c>
      <c r="D5" s="36">
        <v>0</v>
      </c>
      <c r="E5" s="36">
        <v>0</v>
      </c>
      <c r="F5" s="36">
        <v>0</v>
      </c>
      <c r="G5" s="36">
        <v>1</v>
      </c>
      <c r="H5" s="36">
        <v>3</v>
      </c>
      <c r="I5" s="36">
        <f t="shared" si="0"/>
        <v>2</v>
      </c>
    </row>
    <row r="6" spans="1:9" ht="15.75">
      <c r="A6" s="2" t="s">
        <v>5</v>
      </c>
      <c r="B6" s="16" t="s">
        <v>124</v>
      </c>
      <c r="C6" s="36">
        <v>0</v>
      </c>
      <c r="D6" s="36">
        <v>0</v>
      </c>
      <c r="E6" s="36">
        <v>0</v>
      </c>
      <c r="F6" s="36">
        <v>0</v>
      </c>
      <c r="G6" s="36">
        <v>0</v>
      </c>
      <c r="H6" s="36">
        <v>0</v>
      </c>
      <c r="I6" s="36">
        <f t="shared" si="0"/>
        <v>0</v>
      </c>
    </row>
    <row r="7" spans="1:9" ht="15.75">
      <c r="A7" s="2" t="s">
        <v>6</v>
      </c>
      <c r="B7" s="16" t="s">
        <v>124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f t="shared" si="0"/>
        <v>0</v>
      </c>
    </row>
    <row r="8" spans="1:9" ht="15.75">
      <c r="A8" s="2" t="s">
        <v>7</v>
      </c>
      <c r="B8" s="16" t="s">
        <v>124</v>
      </c>
      <c r="C8" s="36">
        <v>0</v>
      </c>
      <c r="D8" s="36">
        <v>1</v>
      </c>
      <c r="E8" s="36">
        <v>0</v>
      </c>
      <c r="F8" s="36">
        <v>0</v>
      </c>
      <c r="G8" s="36">
        <v>0</v>
      </c>
      <c r="H8" s="36">
        <v>0</v>
      </c>
      <c r="I8" s="36">
        <f t="shared" si="0"/>
        <v>-1</v>
      </c>
    </row>
    <row r="9" spans="1:9" ht="15.75">
      <c r="A9" s="2" t="s">
        <v>8</v>
      </c>
      <c r="B9" s="16" t="s">
        <v>124</v>
      </c>
      <c r="C9" s="36">
        <v>1</v>
      </c>
      <c r="D9" s="36">
        <v>0</v>
      </c>
      <c r="E9" s="36">
        <v>0</v>
      </c>
      <c r="F9" s="36">
        <v>0</v>
      </c>
      <c r="G9" s="36">
        <v>0</v>
      </c>
      <c r="H9" s="36">
        <v>2</v>
      </c>
      <c r="I9" s="36">
        <f t="shared" si="0"/>
        <v>3</v>
      </c>
    </row>
    <row r="10" spans="1:9" ht="15.75">
      <c r="A10" s="2" t="s">
        <v>9</v>
      </c>
      <c r="B10" s="16" t="s">
        <v>124</v>
      </c>
      <c r="C10" s="36">
        <v>0</v>
      </c>
      <c r="D10" s="36">
        <v>0</v>
      </c>
      <c r="E10" s="36">
        <v>0</v>
      </c>
      <c r="F10" s="36">
        <v>1</v>
      </c>
      <c r="G10" s="36">
        <v>0</v>
      </c>
      <c r="H10" s="36">
        <v>2</v>
      </c>
      <c r="I10" s="36">
        <f t="shared" si="0"/>
        <v>1</v>
      </c>
    </row>
    <row r="11" spans="1:9" ht="15.75">
      <c r="A11" s="2" t="s">
        <v>10</v>
      </c>
      <c r="B11" s="16" t="s">
        <v>124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1</v>
      </c>
      <c r="I11" s="36">
        <f t="shared" si="0"/>
        <v>1</v>
      </c>
    </row>
    <row r="12" spans="1:9" ht="15.75">
      <c r="A12" s="2" t="s">
        <v>11</v>
      </c>
      <c r="B12" s="16" t="s">
        <v>124</v>
      </c>
      <c r="C12" s="36">
        <v>0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f t="shared" si="0"/>
        <v>0</v>
      </c>
    </row>
    <row r="13" spans="1:9" ht="15.75">
      <c r="A13" s="2" t="s">
        <v>12</v>
      </c>
      <c r="B13" s="16" t="s">
        <v>124</v>
      </c>
      <c r="C13" s="36">
        <v>1</v>
      </c>
      <c r="D13" s="36">
        <v>1</v>
      </c>
      <c r="E13" s="36">
        <v>0</v>
      </c>
      <c r="F13" s="36">
        <v>0</v>
      </c>
      <c r="G13" s="36">
        <v>0</v>
      </c>
      <c r="H13" s="36">
        <v>0</v>
      </c>
      <c r="I13" s="36">
        <f t="shared" si="0"/>
        <v>0</v>
      </c>
    </row>
    <row r="14" spans="1:9" ht="15.75">
      <c r="A14" s="2" t="s">
        <v>13</v>
      </c>
      <c r="B14" s="16" t="s">
        <v>124</v>
      </c>
      <c r="C14" s="36">
        <v>0</v>
      </c>
      <c r="D14" s="36">
        <v>0</v>
      </c>
      <c r="E14" s="36">
        <v>0</v>
      </c>
      <c r="F14" s="36">
        <v>3</v>
      </c>
      <c r="G14" s="36">
        <v>0</v>
      </c>
      <c r="H14" s="36">
        <v>0</v>
      </c>
      <c r="I14" s="36">
        <f t="shared" si="0"/>
        <v>-3</v>
      </c>
    </row>
    <row r="15" spans="1:9" ht="15.75">
      <c r="A15" s="2" t="s">
        <v>14</v>
      </c>
      <c r="B15" s="16" t="s">
        <v>124</v>
      </c>
      <c r="C15" s="36">
        <v>4</v>
      </c>
      <c r="D15" s="36">
        <v>0</v>
      </c>
      <c r="E15" s="36">
        <v>2</v>
      </c>
      <c r="F15" s="36">
        <v>0</v>
      </c>
      <c r="G15" s="36">
        <v>0</v>
      </c>
      <c r="H15" s="36">
        <v>1</v>
      </c>
      <c r="I15" s="36">
        <f t="shared" si="0"/>
        <v>7</v>
      </c>
    </row>
    <row r="16" spans="1:9" ht="15.75">
      <c r="A16" s="2" t="s">
        <v>15</v>
      </c>
      <c r="B16" s="16" t="s">
        <v>124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f t="shared" si="0"/>
        <v>0</v>
      </c>
    </row>
    <row r="17" spans="1:9" ht="15.75">
      <c r="A17" s="2" t="s">
        <v>16</v>
      </c>
      <c r="B17" s="16" t="s">
        <v>124</v>
      </c>
      <c r="C17" s="36">
        <v>1</v>
      </c>
      <c r="D17" s="36">
        <v>2</v>
      </c>
      <c r="E17" s="36">
        <v>0</v>
      </c>
      <c r="F17" s="36">
        <v>0</v>
      </c>
      <c r="G17" s="36">
        <v>2</v>
      </c>
      <c r="H17" s="36">
        <v>0</v>
      </c>
      <c r="I17" s="36">
        <f t="shared" si="0"/>
        <v>-3</v>
      </c>
    </row>
    <row r="18" spans="1:9" ht="15.75">
      <c r="A18" s="2" t="s">
        <v>17</v>
      </c>
      <c r="B18" s="16" t="s">
        <v>124</v>
      </c>
      <c r="C18" s="36">
        <v>3</v>
      </c>
      <c r="D18" s="36">
        <v>0</v>
      </c>
      <c r="E18" s="36">
        <v>5</v>
      </c>
      <c r="F18" s="36">
        <v>0</v>
      </c>
      <c r="G18" s="36">
        <v>2</v>
      </c>
      <c r="H18" s="36">
        <v>1</v>
      </c>
      <c r="I18" s="36">
        <f t="shared" si="0"/>
        <v>7</v>
      </c>
    </row>
    <row r="19" spans="1:9" ht="15.75">
      <c r="A19" s="2" t="s">
        <v>18</v>
      </c>
      <c r="B19" s="16" t="s">
        <v>124</v>
      </c>
      <c r="C19" s="36">
        <v>1</v>
      </c>
      <c r="D19" s="36">
        <v>0</v>
      </c>
      <c r="E19" s="36">
        <v>0</v>
      </c>
      <c r="F19" s="36">
        <v>0</v>
      </c>
      <c r="G19" s="36">
        <v>0</v>
      </c>
      <c r="H19" s="36">
        <v>0</v>
      </c>
      <c r="I19" s="36">
        <f t="shared" si="0"/>
        <v>1</v>
      </c>
    </row>
    <row r="20" spans="1:9" ht="15.75">
      <c r="A20" s="2" t="s">
        <v>19</v>
      </c>
      <c r="B20" s="16" t="s">
        <v>124</v>
      </c>
      <c r="C20" s="36">
        <v>1</v>
      </c>
      <c r="D20" s="36">
        <v>3</v>
      </c>
      <c r="E20" s="36">
        <v>2</v>
      </c>
      <c r="F20" s="36">
        <v>3</v>
      </c>
      <c r="G20" s="36">
        <v>0</v>
      </c>
      <c r="H20" s="36">
        <v>0</v>
      </c>
      <c r="I20" s="36">
        <f t="shared" si="0"/>
        <v>-3</v>
      </c>
    </row>
    <row r="21" spans="1:9" ht="15.75">
      <c r="A21" s="2" t="s">
        <v>20</v>
      </c>
      <c r="B21" s="16" t="s">
        <v>124</v>
      </c>
      <c r="C21" s="36">
        <v>1</v>
      </c>
      <c r="D21" s="36">
        <v>0</v>
      </c>
      <c r="E21" s="36">
        <v>0</v>
      </c>
      <c r="F21" s="36">
        <v>0</v>
      </c>
      <c r="G21" s="36">
        <v>2</v>
      </c>
      <c r="H21" s="36">
        <v>0</v>
      </c>
      <c r="I21" s="36">
        <f t="shared" si="0"/>
        <v>-1</v>
      </c>
    </row>
    <row r="22" spans="1:9" ht="15.75">
      <c r="A22" s="2" t="s">
        <v>21</v>
      </c>
      <c r="B22" s="16" t="s">
        <v>124</v>
      </c>
      <c r="C22" s="36">
        <v>0</v>
      </c>
      <c r="D22" s="36">
        <v>0</v>
      </c>
      <c r="E22" s="36">
        <v>0</v>
      </c>
      <c r="F22" s="36">
        <v>0</v>
      </c>
      <c r="G22" s="36">
        <v>1</v>
      </c>
      <c r="H22" s="36">
        <v>0</v>
      </c>
      <c r="I22" s="36">
        <f t="shared" si="0"/>
        <v>-1</v>
      </c>
    </row>
    <row r="23" spans="1:9" ht="15.75">
      <c r="A23" s="2" t="s">
        <v>22</v>
      </c>
      <c r="B23" s="16" t="s">
        <v>124</v>
      </c>
      <c r="C23" s="36">
        <v>0</v>
      </c>
      <c r="D23" s="36">
        <v>0</v>
      </c>
      <c r="E23" s="36">
        <v>0</v>
      </c>
      <c r="F23" s="36">
        <v>0</v>
      </c>
      <c r="G23" s="36">
        <v>1</v>
      </c>
      <c r="H23" s="36">
        <v>0</v>
      </c>
      <c r="I23" s="36">
        <f t="shared" si="0"/>
        <v>-1</v>
      </c>
    </row>
    <row r="24" spans="1:9" ht="15.75">
      <c r="A24" s="2" t="s">
        <v>23</v>
      </c>
      <c r="B24" s="16" t="s">
        <v>124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f t="shared" si="0"/>
        <v>0</v>
      </c>
    </row>
    <row r="25" spans="1:9" ht="15.75">
      <c r="A25" s="2" t="s">
        <v>24</v>
      </c>
      <c r="B25" s="16" t="s">
        <v>124</v>
      </c>
      <c r="C25" s="36">
        <v>1</v>
      </c>
      <c r="D25" s="36">
        <v>0</v>
      </c>
      <c r="E25" s="36">
        <v>2</v>
      </c>
      <c r="F25" s="36">
        <v>0</v>
      </c>
      <c r="G25" s="36">
        <v>1</v>
      </c>
      <c r="H25" s="36">
        <v>2</v>
      </c>
      <c r="I25" s="36">
        <f t="shared" si="0"/>
        <v>4</v>
      </c>
    </row>
    <row r="26" spans="1:9" ht="31.5">
      <c r="A26" s="2" t="s">
        <v>25</v>
      </c>
      <c r="B26" s="16" t="s">
        <v>125</v>
      </c>
      <c r="C26" s="36">
        <v>6</v>
      </c>
      <c r="D26" s="36">
        <v>0</v>
      </c>
      <c r="E26" s="36">
        <v>1</v>
      </c>
      <c r="F26" s="36">
        <v>0</v>
      </c>
      <c r="G26" s="36">
        <v>6</v>
      </c>
      <c r="H26" s="36">
        <v>0</v>
      </c>
      <c r="I26" s="36">
        <f t="shared" si="0"/>
        <v>1</v>
      </c>
    </row>
    <row r="27" spans="1:9" ht="31.5">
      <c r="A27" s="2" t="s">
        <v>26</v>
      </c>
      <c r="B27" s="16" t="s">
        <v>125</v>
      </c>
      <c r="C27" s="36">
        <v>1</v>
      </c>
      <c r="D27" s="36">
        <v>0</v>
      </c>
      <c r="E27" s="36">
        <v>0</v>
      </c>
      <c r="F27" s="36">
        <v>0</v>
      </c>
      <c r="G27" s="36">
        <v>0</v>
      </c>
      <c r="H27" s="36">
        <v>0</v>
      </c>
      <c r="I27" s="36">
        <f t="shared" si="0"/>
        <v>1</v>
      </c>
    </row>
    <row r="28" spans="1:9" ht="31.5">
      <c r="A28" s="2" t="s">
        <v>27</v>
      </c>
      <c r="B28" s="16" t="s">
        <v>125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f t="shared" si="0"/>
        <v>0</v>
      </c>
    </row>
    <row r="29" spans="1:9" ht="31.5">
      <c r="A29" s="2" t="s">
        <v>28</v>
      </c>
      <c r="B29" s="16" t="s">
        <v>125</v>
      </c>
      <c r="C29" s="36">
        <v>0</v>
      </c>
      <c r="D29" s="36">
        <v>0</v>
      </c>
      <c r="E29" s="36">
        <v>0</v>
      </c>
      <c r="F29" s="36">
        <v>0</v>
      </c>
      <c r="G29" s="36">
        <v>0</v>
      </c>
      <c r="H29" s="36">
        <v>0</v>
      </c>
      <c r="I29" s="36">
        <f t="shared" si="0"/>
        <v>0</v>
      </c>
    </row>
    <row r="30" spans="1:9" ht="31.5">
      <c r="A30" s="2" t="s">
        <v>29</v>
      </c>
      <c r="B30" s="16" t="s">
        <v>125</v>
      </c>
      <c r="C30" s="36">
        <v>1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f t="shared" si="0"/>
        <v>1</v>
      </c>
    </row>
    <row r="31" spans="1:9" ht="31.5">
      <c r="A31" s="2" t="s">
        <v>30</v>
      </c>
      <c r="B31" s="16" t="s">
        <v>125</v>
      </c>
      <c r="C31" s="36">
        <v>3</v>
      </c>
      <c r="D31" s="36">
        <v>3</v>
      </c>
      <c r="E31" s="36">
        <v>3</v>
      </c>
      <c r="F31" s="36">
        <v>0</v>
      </c>
      <c r="G31" s="36">
        <v>1</v>
      </c>
      <c r="H31" s="36">
        <v>0</v>
      </c>
      <c r="I31" s="36">
        <f t="shared" si="0"/>
        <v>2</v>
      </c>
    </row>
    <row r="32" spans="1:9" ht="31.5">
      <c r="A32" s="2" t="s">
        <v>31</v>
      </c>
      <c r="B32" s="16" t="s">
        <v>125</v>
      </c>
      <c r="C32" s="36">
        <v>2</v>
      </c>
      <c r="D32" s="36">
        <v>4</v>
      </c>
      <c r="E32" s="36">
        <v>10</v>
      </c>
      <c r="F32" s="36">
        <v>1</v>
      </c>
      <c r="G32" s="36">
        <v>0</v>
      </c>
      <c r="H32" s="36">
        <v>0</v>
      </c>
      <c r="I32" s="36">
        <f t="shared" si="0"/>
        <v>7</v>
      </c>
    </row>
    <row r="33" spans="1:9" ht="31.5">
      <c r="A33" s="2" t="s">
        <v>32</v>
      </c>
      <c r="B33" s="16" t="s">
        <v>125</v>
      </c>
      <c r="C33" s="36">
        <v>0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f t="shared" si="0"/>
        <v>0</v>
      </c>
    </row>
    <row r="34" spans="1:9" ht="31.5">
      <c r="A34" s="2" t="s">
        <v>33</v>
      </c>
      <c r="B34" s="16" t="s">
        <v>126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f t="shared" si="0"/>
        <v>0</v>
      </c>
    </row>
    <row r="35" spans="1:9" ht="31.5">
      <c r="A35" s="2" t="s">
        <v>34</v>
      </c>
      <c r="B35" s="16" t="s">
        <v>126</v>
      </c>
      <c r="C35" s="36">
        <v>1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f t="shared" si="0"/>
        <v>1</v>
      </c>
    </row>
    <row r="36" spans="1:9" ht="31.5">
      <c r="A36" s="2" t="s">
        <v>35</v>
      </c>
      <c r="B36" s="16" t="s">
        <v>126</v>
      </c>
      <c r="C36" s="36">
        <v>9</v>
      </c>
      <c r="D36" s="36">
        <v>1</v>
      </c>
      <c r="E36" s="36">
        <v>3</v>
      </c>
      <c r="F36" s="36">
        <v>0</v>
      </c>
      <c r="G36" s="36">
        <v>22</v>
      </c>
      <c r="H36" s="36">
        <v>3</v>
      </c>
      <c r="I36" s="36">
        <f t="shared" si="0"/>
        <v>-8</v>
      </c>
    </row>
    <row r="37" spans="1:9" ht="31.5">
      <c r="A37" s="2" t="s">
        <v>36</v>
      </c>
      <c r="B37" s="16" t="s">
        <v>126</v>
      </c>
      <c r="C37" s="36">
        <v>1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f t="shared" si="0"/>
        <v>1</v>
      </c>
    </row>
    <row r="38" spans="1:9" ht="31.5">
      <c r="A38" s="2" t="s">
        <v>37</v>
      </c>
      <c r="B38" s="16" t="s">
        <v>126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f t="shared" si="0"/>
        <v>0</v>
      </c>
    </row>
    <row r="39" spans="1:9" ht="31.5">
      <c r="A39" s="2" t="s">
        <v>38</v>
      </c>
      <c r="B39" s="16" t="s">
        <v>126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f t="shared" si="0"/>
        <v>0</v>
      </c>
    </row>
    <row r="40" spans="1:9" ht="31.5">
      <c r="A40" s="2" t="s">
        <v>39</v>
      </c>
      <c r="B40" s="16" t="s">
        <v>126</v>
      </c>
      <c r="C40" s="36">
        <v>3</v>
      </c>
      <c r="D40" s="36">
        <v>0</v>
      </c>
      <c r="E40" s="36">
        <v>1</v>
      </c>
      <c r="F40" s="36">
        <v>0</v>
      </c>
      <c r="G40" s="36">
        <v>2</v>
      </c>
      <c r="H40" s="36">
        <v>0</v>
      </c>
      <c r="I40" s="36">
        <f t="shared" si="0"/>
        <v>2</v>
      </c>
    </row>
    <row r="41" spans="1:9" ht="31.5">
      <c r="A41" s="2" t="s">
        <v>40</v>
      </c>
      <c r="B41" s="16" t="s">
        <v>126</v>
      </c>
      <c r="C41" s="36">
        <v>1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f t="shared" si="0"/>
        <v>1</v>
      </c>
    </row>
    <row r="42" spans="1:9" ht="31.5">
      <c r="A42" s="2" t="s">
        <v>41</v>
      </c>
      <c r="B42" s="16" t="s">
        <v>126</v>
      </c>
      <c r="C42" s="36">
        <v>1</v>
      </c>
      <c r="D42" s="36">
        <v>0</v>
      </c>
      <c r="E42" s="36">
        <v>1</v>
      </c>
      <c r="F42" s="36">
        <v>0</v>
      </c>
      <c r="G42" s="36">
        <v>0</v>
      </c>
      <c r="H42" s="36">
        <v>0</v>
      </c>
      <c r="I42" s="36">
        <f t="shared" si="0"/>
        <v>2</v>
      </c>
    </row>
    <row r="43" spans="1:9" ht="31.5">
      <c r="A43" s="2" t="s">
        <v>42</v>
      </c>
      <c r="B43" s="16" t="s">
        <v>126</v>
      </c>
      <c r="C43" s="36">
        <v>0</v>
      </c>
      <c r="D43" s="36">
        <v>0</v>
      </c>
      <c r="E43" s="36">
        <v>1</v>
      </c>
      <c r="F43" s="36">
        <v>0</v>
      </c>
      <c r="G43" s="36">
        <v>0</v>
      </c>
      <c r="H43" s="36">
        <v>0</v>
      </c>
      <c r="I43" s="36">
        <f t="shared" si="0"/>
        <v>1</v>
      </c>
    </row>
    <row r="44" spans="1:9" ht="31.5">
      <c r="A44" s="2" t="s">
        <v>43</v>
      </c>
      <c r="B44" s="16" t="s">
        <v>126</v>
      </c>
      <c r="C44" s="36">
        <v>2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f t="shared" si="0"/>
        <v>2</v>
      </c>
    </row>
    <row r="45" spans="1:9" ht="15.75">
      <c r="A45" s="5" t="s">
        <v>44</v>
      </c>
      <c r="B45" s="16" t="s">
        <v>127</v>
      </c>
      <c r="C45" s="36">
        <v>1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f t="shared" si="0"/>
        <v>1</v>
      </c>
    </row>
    <row r="46" spans="1:9" ht="15.75">
      <c r="A46" s="5" t="s">
        <v>45</v>
      </c>
      <c r="B46" s="16" t="s">
        <v>127</v>
      </c>
      <c r="C46" s="36">
        <v>5</v>
      </c>
      <c r="D46" s="36">
        <v>0</v>
      </c>
      <c r="E46" s="36">
        <v>2</v>
      </c>
      <c r="F46" s="36">
        <v>1</v>
      </c>
      <c r="G46" s="36">
        <v>0</v>
      </c>
      <c r="H46" s="36">
        <v>1</v>
      </c>
      <c r="I46" s="36">
        <f t="shared" si="0"/>
        <v>7</v>
      </c>
    </row>
    <row r="47" spans="1:9" ht="15.75">
      <c r="A47" s="5" t="s">
        <v>46</v>
      </c>
      <c r="B47" s="16" t="s">
        <v>127</v>
      </c>
      <c r="C47" s="36">
        <v>1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f t="shared" si="0"/>
        <v>1</v>
      </c>
    </row>
    <row r="48" spans="1:9" ht="15.75">
      <c r="A48" s="5" t="s">
        <v>47</v>
      </c>
      <c r="B48" s="16" t="s">
        <v>127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f t="shared" si="0"/>
        <v>0</v>
      </c>
    </row>
    <row r="49" spans="1:9" ht="15.75">
      <c r="A49" s="5" t="s">
        <v>48</v>
      </c>
      <c r="B49" s="16" t="s">
        <v>127</v>
      </c>
      <c r="C49" s="36">
        <v>2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f t="shared" si="0"/>
        <v>2</v>
      </c>
    </row>
    <row r="50" spans="1:9" ht="15.75">
      <c r="A50" s="5" t="s">
        <v>49</v>
      </c>
      <c r="B50" s="16" t="s">
        <v>127</v>
      </c>
      <c r="C50" s="36">
        <v>2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f t="shared" si="0"/>
        <v>2</v>
      </c>
    </row>
    <row r="51" spans="1:9" ht="15.75">
      <c r="A51" s="5" t="s">
        <v>50</v>
      </c>
      <c r="B51" s="16" t="s">
        <v>127</v>
      </c>
      <c r="C51" s="36">
        <v>8</v>
      </c>
      <c r="D51" s="36">
        <v>3</v>
      </c>
      <c r="E51" s="36">
        <v>4</v>
      </c>
      <c r="F51" s="36">
        <v>0</v>
      </c>
      <c r="G51" s="36">
        <v>2</v>
      </c>
      <c r="H51" s="36">
        <v>3</v>
      </c>
      <c r="I51" s="36">
        <f t="shared" si="0"/>
        <v>10</v>
      </c>
    </row>
    <row r="52" spans="1:9" ht="15.75">
      <c r="A52" s="5" t="s">
        <v>51</v>
      </c>
      <c r="B52" s="16" t="s">
        <v>127</v>
      </c>
      <c r="C52" s="36">
        <v>2</v>
      </c>
      <c r="D52" s="36">
        <v>0</v>
      </c>
      <c r="E52" s="36">
        <v>1</v>
      </c>
      <c r="F52" s="36">
        <v>0</v>
      </c>
      <c r="G52" s="36">
        <v>0</v>
      </c>
      <c r="H52" s="36">
        <v>0</v>
      </c>
      <c r="I52" s="36">
        <f t="shared" si="0"/>
        <v>3</v>
      </c>
    </row>
    <row r="53" spans="1:9" ht="15.75">
      <c r="A53" s="5" t="s">
        <v>52</v>
      </c>
      <c r="B53" s="16" t="s">
        <v>127</v>
      </c>
      <c r="C53" s="36">
        <v>0</v>
      </c>
      <c r="D53" s="36">
        <v>0</v>
      </c>
      <c r="E53" s="36">
        <v>2</v>
      </c>
      <c r="F53" s="36">
        <v>0</v>
      </c>
      <c r="G53" s="36">
        <v>0</v>
      </c>
      <c r="H53" s="36">
        <v>0</v>
      </c>
      <c r="I53" s="36">
        <f t="shared" si="0"/>
        <v>2</v>
      </c>
    </row>
    <row r="54" spans="1:9" ht="15.75">
      <c r="A54" s="5" t="s">
        <v>53</v>
      </c>
      <c r="B54" s="16" t="s">
        <v>127</v>
      </c>
      <c r="C54" s="36">
        <v>1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f t="shared" si="0"/>
        <v>1</v>
      </c>
    </row>
    <row r="55" spans="1:9" ht="15.75">
      <c r="A55" s="5" t="s">
        <v>54</v>
      </c>
      <c r="B55" s="16" t="s">
        <v>127</v>
      </c>
      <c r="C55" s="36">
        <v>3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f t="shared" si="0"/>
        <v>3</v>
      </c>
    </row>
    <row r="56" spans="1:9" ht="15.75">
      <c r="A56" s="5" t="s">
        <v>55</v>
      </c>
      <c r="B56" s="16" t="s">
        <v>127</v>
      </c>
      <c r="C56" s="36">
        <v>1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f t="shared" si="0"/>
        <v>1</v>
      </c>
    </row>
    <row r="57" spans="1:9" ht="15.75">
      <c r="A57" s="5" t="s">
        <v>56</v>
      </c>
      <c r="B57" s="16" t="s">
        <v>127</v>
      </c>
      <c r="C57" s="36">
        <v>0</v>
      </c>
      <c r="D57" s="36">
        <v>0</v>
      </c>
      <c r="E57" s="36">
        <v>1</v>
      </c>
      <c r="F57" s="36">
        <v>0</v>
      </c>
      <c r="G57" s="36">
        <v>2</v>
      </c>
      <c r="H57" s="36">
        <v>0</v>
      </c>
      <c r="I57" s="36">
        <f t="shared" si="0"/>
        <v>-1</v>
      </c>
    </row>
    <row r="58" spans="1:9" ht="15.75">
      <c r="A58" s="5" t="s">
        <v>57</v>
      </c>
      <c r="B58" s="16" t="s">
        <v>127</v>
      </c>
      <c r="C58" s="36">
        <v>3</v>
      </c>
      <c r="D58" s="36">
        <v>0</v>
      </c>
      <c r="E58" s="36">
        <v>1</v>
      </c>
      <c r="F58" s="36">
        <v>0</v>
      </c>
      <c r="G58" s="36">
        <v>0</v>
      </c>
      <c r="H58" s="36">
        <v>0</v>
      </c>
      <c r="I58" s="36">
        <f t="shared" si="0"/>
        <v>4</v>
      </c>
    </row>
    <row r="59" spans="1:9" ht="15.75">
      <c r="A59" s="5" t="s">
        <v>58</v>
      </c>
      <c r="B59" s="16" t="s">
        <v>127</v>
      </c>
      <c r="C59" s="36">
        <v>1</v>
      </c>
      <c r="D59" s="36">
        <v>0</v>
      </c>
      <c r="E59" s="36">
        <v>0</v>
      </c>
      <c r="F59" s="36">
        <v>0</v>
      </c>
      <c r="G59" s="36">
        <v>1</v>
      </c>
      <c r="H59" s="36">
        <v>0</v>
      </c>
      <c r="I59" s="36">
        <f t="shared" si="0"/>
        <v>0</v>
      </c>
    </row>
    <row r="60" spans="1:9" ht="47.25">
      <c r="A60" s="6" t="s">
        <v>59</v>
      </c>
      <c r="B60" s="18" t="s">
        <v>128</v>
      </c>
      <c r="C60" s="36">
        <v>2</v>
      </c>
      <c r="D60" s="36">
        <v>3</v>
      </c>
      <c r="E60" s="36">
        <v>0</v>
      </c>
      <c r="F60" s="36">
        <v>1</v>
      </c>
      <c r="G60" s="36">
        <v>0</v>
      </c>
      <c r="H60" s="36">
        <v>0</v>
      </c>
      <c r="I60" s="36">
        <f t="shared" si="0"/>
        <v>-2</v>
      </c>
    </row>
    <row r="61" spans="1:9" ht="47.25">
      <c r="A61" s="6" t="s">
        <v>60</v>
      </c>
      <c r="B61" s="18" t="s">
        <v>128</v>
      </c>
      <c r="C61" s="36">
        <v>0</v>
      </c>
      <c r="D61" s="36">
        <v>2</v>
      </c>
      <c r="E61" s="36">
        <v>0</v>
      </c>
      <c r="F61" s="36">
        <v>0</v>
      </c>
      <c r="G61" s="36">
        <v>0</v>
      </c>
      <c r="H61" s="36">
        <v>0</v>
      </c>
      <c r="I61" s="36">
        <f t="shared" si="0"/>
        <v>-2</v>
      </c>
    </row>
    <row r="62" spans="1:9" ht="47.25">
      <c r="A62" s="5" t="s">
        <v>61</v>
      </c>
      <c r="B62" s="16" t="s">
        <v>128</v>
      </c>
      <c r="C62" s="36">
        <v>0</v>
      </c>
      <c r="D62" s="36">
        <v>3</v>
      </c>
      <c r="E62" s="36">
        <v>3</v>
      </c>
      <c r="F62" s="36">
        <v>0</v>
      </c>
      <c r="G62" s="36">
        <v>1</v>
      </c>
      <c r="H62" s="36">
        <v>1</v>
      </c>
      <c r="I62" s="36">
        <f t="shared" si="0"/>
        <v>0</v>
      </c>
    </row>
    <row r="63" spans="1:9" ht="47.25">
      <c r="A63" s="5" t="s">
        <v>62</v>
      </c>
      <c r="B63" s="16" t="s">
        <v>128</v>
      </c>
      <c r="C63" s="36">
        <v>3</v>
      </c>
      <c r="D63" s="36">
        <v>0</v>
      </c>
      <c r="E63" s="36">
        <v>3</v>
      </c>
      <c r="F63" s="36">
        <v>1</v>
      </c>
      <c r="G63" s="36">
        <v>0</v>
      </c>
      <c r="H63" s="36">
        <v>0</v>
      </c>
      <c r="I63" s="36">
        <f t="shared" si="0"/>
        <v>5</v>
      </c>
    </row>
    <row r="64" spans="1:9" ht="15.75">
      <c r="A64" s="7" t="s">
        <v>63</v>
      </c>
      <c r="B64" s="19" t="s">
        <v>128</v>
      </c>
      <c r="C64" s="36">
        <v>1</v>
      </c>
      <c r="D64" s="36">
        <v>2</v>
      </c>
      <c r="E64" s="36">
        <v>2</v>
      </c>
      <c r="F64" s="36">
        <v>1</v>
      </c>
      <c r="G64" s="36">
        <v>1</v>
      </c>
      <c r="H64" s="36">
        <v>4</v>
      </c>
      <c r="I64" s="36">
        <f t="shared" si="0"/>
        <v>3</v>
      </c>
    </row>
    <row r="65" spans="1:9" ht="47.25">
      <c r="A65" s="6" t="s">
        <v>64</v>
      </c>
      <c r="B65" s="18" t="s">
        <v>128</v>
      </c>
      <c r="C65" s="36">
        <v>0</v>
      </c>
      <c r="D65" s="36">
        <v>0</v>
      </c>
      <c r="E65" s="36">
        <v>0</v>
      </c>
      <c r="F65" s="36">
        <v>0</v>
      </c>
      <c r="G65" s="36">
        <v>1</v>
      </c>
      <c r="H65" s="36">
        <v>0</v>
      </c>
      <c r="I65" s="36">
        <f t="shared" si="0"/>
        <v>-1</v>
      </c>
    </row>
    <row r="66" spans="1:9" ht="47.25">
      <c r="A66" s="6" t="s">
        <v>65</v>
      </c>
      <c r="B66" s="18" t="s">
        <v>128</v>
      </c>
      <c r="C66" s="36">
        <v>1</v>
      </c>
      <c r="D66" s="36">
        <v>0</v>
      </c>
      <c r="E66" s="36">
        <v>1</v>
      </c>
      <c r="F66" s="36">
        <v>0</v>
      </c>
      <c r="G66" s="36">
        <v>1</v>
      </c>
      <c r="H66" s="36">
        <v>0</v>
      </c>
      <c r="I66" s="36">
        <f t="shared" si="0"/>
        <v>1</v>
      </c>
    </row>
    <row r="67" spans="1:9" ht="47.25">
      <c r="A67" s="6" t="s">
        <v>66</v>
      </c>
      <c r="B67" s="18" t="s">
        <v>128</v>
      </c>
      <c r="C67" s="36">
        <v>0</v>
      </c>
      <c r="D67" s="36">
        <v>0</v>
      </c>
      <c r="E67" s="36">
        <v>0</v>
      </c>
      <c r="F67" s="36">
        <v>1</v>
      </c>
      <c r="G67" s="36">
        <v>0</v>
      </c>
      <c r="H67" s="36">
        <v>0</v>
      </c>
      <c r="I67" s="36">
        <f t="shared" ref="I67:I130" si="1">C67+E67+H67-D67-F67-G67</f>
        <v>-1</v>
      </c>
    </row>
    <row r="68" spans="1:9" ht="31.5">
      <c r="A68" s="6" t="s">
        <v>67</v>
      </c>
      <c r="B68" s="18" t="s">
        <v>129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f t="shared" si="1"/>
        <v>0</v>
      </c>
    </row>
    <row r="69" spans="1:9" ht="31.5">
      <c r="A69" s="6" t="s">
        <v>68</v>
      </c>
      <c r="B69" s="18" t="s">
        <v>129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f t="shared" si="1"/>
        <v>0</v>
      </c>
    </row>
    <row r="70" spans="1:9" ht="31.5">
      <c r="A70" s="6" t="s">
        <v>69</v>
      </c>
      <c r="B70" s="18" t="s">
        <v>129</v>
      </c>
      <c r="C70" s="36">
        <v>1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f t="shared" si="1"/>
        <v>1</v>
      </c>
    </row>
    <row r="71" spans="1:9" ht="31.5">
      <c r="A71" s="6" t="s">
        <v>70</v>
      </c>
      <c r="B71" s="18" t="s">
        <v>129</v>
      </c>
      <c r="C71" s="36">
        <v>1</v>
      </c>
      <c r="D71" s="36">
        <v>1</v>
      </c>
      <c r="E71" s="36">
        <v>0</v>
      </c>
      <c r="F71" s="36">
        <v>0</v>
      </c>
      <c r="G71" s="36">
        <v>0</v>
      </c>
      <c r="H71" s="36">
        <v>0</v>
      </c>
      <c r="I71" s="36">
        <f t="shared" si="1"/>
        <v>0</v>
      </c>
    </row>
    <row r="72" spans="1:9" ht="31.5">
      <c r="A72" s="6" t="s">
        <v>71</v>
      </c>
      <c r="B72" s="18" t="s">
        <v>129</v>
      </c>
      <c r="C72" s="36">
        <v>1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f t="shared" si="1"/>
        <v>1</v>
      </c>
    </row>
    <row r="73" spans="1:9" ht="31.5">
      <c r="A73" s="5" t="s">
        <v>72</v>
      </c>
      <c r="B73" s="16" t="s">
        <v>129</v>
      </c>
      <c r="C73" s="36">
        <v>12</v>
      </c>
      <c r="D73" s="36">
        <v>7</v>
      </c>
      <c r="E73" s="36">
        <v>3</v>
      </c>
      <c r="F73" s="36">
        <v>2</v>
      </c>
      <c r="G73" s="36">
        <v>72</v>
      </c>
      <c r="H73" s="36">
        <v>13</v>
      </c>
      <c r="I73" s="36">
        <f t="shared" si="1"/>
        <v>-53</v>
      </c>
    </row>
    <row r="74" spans="1:9" ht="31.5">
      <c r="A74" s="5" t="s">
        <v>73</v>
      </c>
      <c r="B74" s="16" t="s">
        <v>129</v>
      </c>
      <c r="C74" s="36">
        <v>0</v>
      </c>
      <c r="D74" s="36">
        <v>4</v>
      </c>
      <c r="E74" s="36">
        <v>1</v>
      </c>
      <c r="F74" s="36">
        <v>0</v>
      </c>
      <c r="G74" s="36">
        <v>0</v>
      </c>
      <c r="H74" s="36">
        <v>0</v>
      </c>
      <c r="I74" s="36">
        <f t="shared" si="1"/>
        <v>-3</v>
      </c>
    </row>
    <row r="75" spans="1:9" ht="31.5">
      <c r="A75" s="8" t="s">
        <v>74</v>
      </c>
      <c r="B75" s="18" t="s">
        <v>129</v>
      </c>
      <c r="C75" s="36">
        <v>2</v>
      </c>
      <c r="D75" s="36">
        <v>1</v>
      </c>
      <c r="E75" s="36">
        <v>3</v>
      </c>
      <c r="F75" s="36">
        <v>1</v>
      </c>
      <c r="G75" s="36">
        <v>1</v>
      </c>
      <c r="H75" s="36">
        <v>0</v>
      </c>
      <c r="I75" s="36">
        <f t="shared" si="1"/>
        <v>2</v>
      </c>
    </row>
    <row r="76" spans="1:9" ht="31.5">
      <c r="A76" s="9" t="s">
        <v>75</v>
      </c>
      <c r="B76" s="18" t="s">
        <v>129</v>
      </c>
      <c r="C76" s="36">
        <v>0</v>
      </c>
      <c r="D76" s="36">
        <v>1</v>
      </c>
      <c r="E76" s="36">
        <v>0</v>
      </c>
      <c r="F76" s="36">
        <v>1</v>
      </c>
      <c r="G76" s="36">
        <v>0</v>
      </c>
      <c r="H76" s="36">
        <v>0</v>
      </c>
      <c r="I76" s="36">
        <f t="shared" si="1"/>
        <v>-2</v>
      </c>
    </row>
    <row r="77" spans="1:9" ht="31.5">
      <c r="A77" s="6" t="s">
        <v>76</v>
      </c>
      <c r="B77" s="18" t="s">
        <v>129</v>
      </c>
      <c r="C77" s="36">
        <v>9</v>
      </c>
      <c r="D77" s="36">
        <v>6</v>
      </c>
      <c r="E77" s="36">
        <v>5</v>
      </c>
      <c r="F77" s="36">
        <v>4</v>
      </c>
      <c r="G77" s="36">
        <v>2</v>
      </c>
      <c r="H77" s="36">
        <v>1</v>
      </c>
      <c r="I77" s="36">
        <f t="shared" si="1"/>
        <v>3</v>
      </c>
    </row>
    <row r="78" spans="1:9" ht="31.5">
      <c r="A78" s="5" t="s">
        <v>77</v>
      </c>
      <c r="B78" s="16" t="s">
        <v>129</v>
      </c>
      <c r="C78" s="36">
        <v>1</v>
      </c>
      <c r="D78" s="36">
        <v>2</v>
      </c>
      <c r="E78" s="36">
        <v>1</v>
      </c>
      <c r="F78" s="36">
        <v>0</v>
      </c>
      <c r="G78" s="36">
        <v>8</v>
      </c>
      <c r="H78" s="36">
        <v>1</v>
      </c>
      <c r="I78" s="36">
        <f t="shared" si="1"/>
        <v>-7</v>
      </c>
    </row>
    <row r="79" spans="1:9" ht="31.5">
      <c r="A79" s="6" t="s">
        <v>78</v>
      </c>
      <c r="B79" s="18" t="s">
        <v>129</v>
      </c>
      <c r="C79" s="36">
        <v>3</v>
      </c>
      <c r="D79" s="36">
        <v>1</v>
      </c>
      <c r="E79" s="36">
        <v>1</v>
      </c>
      <c r="F79" s="36">
        <v>0</v>
      </c>
      <c r="G79" s="36">
        <v>0</v>
      </c>
      <c r="H79" s="36">
        <v>0</v>
      </c>
      <c r="I79" s="36">
        <f t="shared" si="1"/>
        <v>3</v>
      </c>
    </row>
    <row r="80" spans="1:9" ht="31.5">
      <c r="A80" s="6" t="s">
        <v>79</v>
      </c>
      <c r="B80" s="18" t="s">
        <v>129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f t="shared" si="1"/>
        <v>0</v>
      </c>
    </row>
    <row r="81" spans="1:9" ht="31.5">
      <c r="A81" s="2" t="s">
        <v>80</v>
      </c>
      <c r="B81" s="16" t="s">
        <v>130</v>
      </c>
      <c r="C81" s="36">
        <v>4</v>
      </c>
      <c r="D81" s="36">
        <v>1</v>
      </c>
      <c r="E81" s="36">
        <v>0</v>
      </c>
      <c r="F81" s="36">
        <v>0</v>
      </c>
      <c r="G81" s="36">
        <v>2</v>
      </c>
      <c r="H81" s="36">
        <v>0</v>
      </c>
      <c r="I81" s="36">
        <f t="shared" si="1"/>
        <v>1</v>
      </c>
    </row>
    <row r="82" spans="1:9" ht="31.5">
      <c r="A82" s="2" t="s">
        <v>81</v>
      </c>
      <c r="B82" s="16" t="s">
        <v>130</v>
      </c>
      <c r="C82" s="36">
        <v>0</v>
      </c>
      <c r="D82" s="36">
        <v>0</v>
      </c>
      <c r="E82" s="36">
        <v>0</v>
      </c>
      <c r="F82" s="36">
        <v>1</v>
      </c>
      <c r="G82" s="36">
        <v>0</v>
      </c>
      <c r="H82" s="36">
        <v>0</v>
      </c>
      <c r="I82" s="36">
        <f t="shared" si="1"/>
        <v>-1</v>
      </c>
    </row>
    <row r="83" spans="1:9" ht="31.5">
      <c r="A83" s="2" t="s">
        <v>82</v>
      </c>
      <c r="B83" s="16" t="s">
        <v>130</v>
      </c>
      <c r="C83" s="36">
        <v>3</v>
      </c>
      <c r="D83" s="36">
        <v>0</v>
      </c>
      <c r="E83" s="36">
        <v>0</v>
      </c>
      <c r="F83" s="36">
        <v>0</v>
      </c>
      <c r="G83" s="36">
        <v>2</v>
      </c>
      <c r="H83" s="36">
        <v>0</v>
      </c>
      <c r="I83" s="36">
        <f t="shared" si="1"/>
        <v>1</v>
      </c>
    </row>
    <row r="84" spans="1:9" ht="31.5">
      <c r="A84" s="2" t="s">
        <v>83</v>
      </c>
      <c r="B84" s="16" t="s">
        <v>130</v>
      </c>
      <c r="C84" s="36">
        <v>2</v>
      </c>
      <c r="D84" s="36">
        <v>0</v>
      </c>
      <c r="E84" s="36">
        <v>3</v>
      </c>
      <c r="F84" s="36">
        <v>0</v>
      </c>
      <c r="G84" s="36">
        <v>1</v>
      </c>
      <c r="H84" s="36">
        <v>1</v>
      </c>
      <c r="I84" s="36">
        <f t="shared" si="1"/>
        <v>5</v>
      </c>
    </row>
    <row r="85" spans="1:9" ht="31.5">
      <c r="A85" s="2" t="s">
        <v>84</v>
      </c>
      <c r="B85" s="16" t="s">
        <v>130</v>
      </c>
      <c r="C85" s="36">
        <v>2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f t="shared" si="1"/>
        <v>2</v>
      </c>
    </row>
    <row r="86" spans="1:9" ht="31.5">
      <c r="A86" s="2" t="s">
        <v>85</v>
      </c>
      <c r="B86" s="16" t="s">
        <v>130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f t="shared" si="1"/>
        <v>0</v>
      </c>
    </row>
    <row r="87" spans="1:9" ht="31.5">
      <c r="A87" s="2" t="s">
        <v>86</v>
      </c>
      <c r="B87" s="16" t="s">
        <v>130</v>
      </c>
      <c r="C87" s="36">
        <v>1</v>
      </c>
      <c r="D87" s="36">
        <v>0</v>
      </c>
      <c r="E87" s="36">
        <v>1</v>
      </c>
      <c r="F87" s="36">
        <v>0</v>
      </c>
      <c r="G87" s="36">
        <v>0</v>
      </c>
      <c r="H87" s="36">
        <v>0</v>
      </c>
      <c r="I87" s="36">
        <f t="shared" si="1"/>
        <v>2</v>
      </c>
    </row>
    <row r="88" spans="1:9" ht="31.5">
      <c r="A88" s="2" t="s">
        <v>87</v>
      </c>
      <c r="B88" s="16" t="s">
        <v>130</v>
      </c>
      <c r="C88" s="36">
        <v>0</v>
      </c>
      <c r="D88" s="36">
        <v>1</v>
      </c>
      <c r="E88" s="36">
        <v>0</v>
      </c>
      <c r="F88" s="36">
        <v>0</v>
      </c>
      <c r="G88" s="36">
        <v>0</v>
      </c>
      <c r="H88" s="36">
        <v>2</v>
      </c>
      <c r="I88" s="36">
        <f t="shared" si="1"/>
        <v>1</v>
      </c>
    </row>
    <row r="89" spans="1:9" ht="31.5">
      <c r="A89" s="2" t="s">
        <v>88</v>
      </c>
      <c r="B89" s="16" t="s">
        <v>130</v>
      </c>
      <c r="C89" s="36">
        <v>0</v>
      </c>
      <c r="D89" s="36">
        <v>0</v>
      </c>
      <c r="E89" s="36">
        <v>2</v>
      </c>
      <c r="F89" s="36">
        <v>0</v>
      </c>
      <c r="G89" s="36">
        <v>0</v>
      </c>
      <c r="H89" s="36">
        <v>0</v>
      </c>
      <c r="I89" s="36">
        <f t="shared" si="1"/>
        <v>2</v>
      </c>
    </row>
    <row r="90" spans="1:9" ht="31.5">
      <c r="A90" s="2" t="s">
        <v>89</v>
      </c>
      <c r="B90" s="16" t="s">
        <v>130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f t="shared" si="1"/>
        <v>0</v>
      </c>
    </row>
    <row r="91" spans="1:9" ht="31.5">
      <c r="A91" s="2" t="s">
        <v>90</v>
      </c>
      <c r="B91" s="16" t="s">
        <v>130</v>
      </c>
      <c r="C91" s="36">
        <v>1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f t="shared" si="1"/>
        <v>1</v>
      </c>
    </row>
    <row r="92" spans="1:9" ht="31.5">
      <c r="A92" s="2" t="s">
        <v>91</v>
      </c>
      <c r="B92" s="16" t="s">
        <v>130</v>
      </c>
      <c r="C92" s="36">
        <v>0</v>
      </c>
      <c r="D92" s="36">
        <v>0</v>
      </c>
      <c r="E92" s="36">
        <v>0</v>
      </c>
      <c r="F92" s="36">
        <v>0</v>
      </c>
      <c r="G92" s="36">
        <v>2</v>
      </c>
      <c r="H92" s="36">
        <v>0</v>
      </c>
      <c r="I92" s="36">
        <f t="shared" si="1"/>
        <v>-2</v>
      </c>
    </row>
    <row r="93" spans="1:9" ht="31.5">
      <c r="A93" s="2" t="s">
        <v>92</v>
      </c>
      <c r="B93" s="16" t="s">
        <v>130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f t="shared" si="1"/>
        <v>0</v>
      </c>
    </row>
    <row r="94" spans="1:9" ht="32.25" thickBot="1">
      <c r="A94" s="2" t="s">
        <v>93</v>
      </c>
      <c r="B94" s="16" t="s">
        <v>131</v>
      </c>
      <c r="C94" s="36">
        <v>0</v>
      </c>
      <c r="D94" s="36">
        <v>0</v>
      </c>
      <c r="E94" s="36">
        <v>2</v>
      </c>
      <c r="F94" s="36">
        <v>0</v>
      </c>
      <c r="G94" s="36">
        <v>0</v>
      </c>
      <c r="H94" s="36">
        <v>0</v>
      </c>
      <c r="I94" s="36">
        <f t="shared" si="1"/>
        <v>2</v>
      </c>
    </row>
    <row r="95" spans="1:9" ht="31.5">
      <c r="A95" s="10" t="s">
        <v>94</v>
      </c>
      <c r="B95" s="20" t="s">
        <v>131</v>
      </c>
      <c r="C95" s="36">
        <v>0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f t="shared" si="1"/>
        <v>0</v>
      </c>
    </row>
    <row r="96" spans="1:9" ht="31.5">
      <c r="A96" s="2" t="s">
        <v>95</v>
      </c>
      <c r="B96" s="16" t="s">
        <v>131</v>
      </c>
      <c r="C96" s="36">
        <v>1</v>
      </c>
      <c r="D96" s="36">
        <v>2</v>
      </c>
      <c r="E96" s="36">
        <v>0</v>
      </c>
      <c r="F96" s="36">
        <v>1</v>
      </c>
      <c r="G96" s="36">
        <v>0</v>
      </c>
      <c r="H96" s="36">
        <v>0</v>
      </c>
      <c r="I96" s="36">
        <f t="shared" si="1"/>
        <v>-2</v>
      </c>
    </row>
    <row r="97" spans="1:9" ht="31.5">
      <c r="A97" s="2" t="s">
        <v>96</v>
      </c>
      <c r="B97" s="16" t="s">
        <v>131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f t="shared" si="1"/>
        <v>0</v>
      </c>
    </row>
    <row r="98" spans="1:9" ht="31.5">
      <c r="A98" s="11" t="s">
        <v>97</v>
      </c>
      <c r="B98" s="21" t="s">
        <v>131</v>
      </c>
      <c r="C98" s="36">
        <v>2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f t="shared" si="1"/>
        <v>2</v>
      </c>
    </row>
    <row r="99" spans="1:9" ht="31.5">
      <c r="A99" s="11" t="s">
        <v>98</v>
      </c>
      <c r="B99" s="21" t="s">
        <v>131</v>
      </c>
      <c r="C99" s="36">
        <v>0</v>
      </c>
      <c r="D99" s="36">
        <v>0</v>
      </c>
      <c r="E99" s="36">
        <v>1</v>
      </c>
      <c r="F99" s="36">
        <v>0</v>
      </c>
      <c r="G99" s="36">
        <v>0</v>
      </c>
      <c r="H99" s="36">
        <v>1</v>
      </c>
      <c r="I99" s="36">
        <f t="shared" si="1"/>
        <v>2</v>
      </c>
    </row>
    <row r="100" spans="1:9" ht="31.5">
      <c r="A100" s="2" t="s">
        <v>99</v>
      </c>
      <c r="B100" s="16" t="s">
        <v>131</v>
      </c>
      <c r="C100" s="36">
        <v>3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f t="shared" si="1"/>
        <v>3</v>
      </c>
    </row>
    <row r="101" spans="1:9" ht="31.5">
      <c r="A101" s="2" t="s">
        <v>100</v>
      </c>
      <c r="B101" s="16" t="s">
        <v>131</v>
      </c>
      <c r="C101" s="36">
        <v>1</v>
      </c>
      <c r="D101" s="36">
        <v>0</v>
      </c>
      <c r="E101" s="36">
        <v>3</v>
      </c>
      <c r="F101" s="36">
        <v>0</v>
      </c>
      <c r="G101" s="36">
        <v>0</v>
      </c>
      <c r="H101" s="36">
        <v>0</v>
      </c>
      <c r="I101" s="36">
        <f t="shared" si="1"/>
        <v>4</v>
      </c>
    </row>
    <row r="102" spans="1:9" ht="31.5">
      <c r="A102" s="11" t="s">
        <v>101</v>
      </c>
      <c r="B102" s="21" t="s">
        <v>131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f t="shared" si="1"/>
        <v>0</v>
      </c>
    </row>
    <row r="103" spans="1:9" ht="31.5">
      <c r="A103" s="11" t="s">
        <v>102</v>
      </c>
      <c r="B103" s="21" t="s">
        <v>131</v>
      </c>
      <c r="C103" s="36">
        <v>3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f t="shared" si="1"/>
        <v>3</v>
      </c>
    </row>
    <row r="104" spans="1:9" ht="31.5">
      <c r="A104" s="2" t="s">
        <v>103</v>
      </c>
      <c r="B104" s="16" t="s">
        <v>131</v>
      </c>
      <c r="C104" s="36">
        <v>0</v>
      </c>
      <c r="D104" s="36">
        <v>0</v>
      </c>
      <c r="E104" s="36">
        <v>0</v>
      </c>
      <c r="F104" s="36">
        <v>1</v>
      </c>
      <c r="G104" s="36">
        <v>0</v>
      </c>
      <c r="H104" s="36">
        <v>0</v>
      </c>
      <c r="I104" s="36">
        <f t="shared" si="1"/>
        <v>-1</v>
      </c>
    </row>
    <row r="105" spans="1:9" ht="31.5">
      <c r="A105" s="2" t="s">
        <v>104</v>
      </c>
      <c r="B105" s="16" t="s">
        <v>131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f t="shared" si="1"/>
        <v>0</v>
      </c>
    </row>
    <row r="106" spans="1:9" ht="31.5">
      <c r="A106" s="2" t="s">
        <v>105</v>
      </c>
      <c r="B106" s="16" t="s">
        <v>131</v>
      </c>
      <c r="C106" s="36">
        <v>0</v>
      </c>
      <c r="D106" s="36">
        <v>2</v>
      </c>
      <c r="E106" s="36">
        <v>0</v>
      </c>
      <c r="F106" s="36">
        <v>0</v>
      </c>
      <c r="G106" s="36">
        <v>0</v>
      </c>
      <c r="H106" s="36">
        <v>1</v>
      </c>
      <c r="I106" s="36">
        <f t="shared" si="1"/>
        <v>-1</v>
      </c>
    </row>
    <row r="107" spans="1:9" ht="31.5">
      <c r="A107" s="2" t="s">
        <v>106</v>
      </c>
      <c r="B107" s="16" t="s">
        <v>131</v>
      </c>
      <c r="C107" s="36">
        <v>4</v>
      </c>
      <c r="D107" s="36">
        <v>0</v>
      </c>
      <c r="E107" s="36">
        <v>1</v>
      </c>
      <c r="F107" s="36">
        <v>0</v>
      </c>
      <c r="G107" s="36">
        <v>0</v>
      </c>
      <c r="H107" s="36">
        <v>0</v>
      </c>
      <c r="I107" s="36">
        <f t="shared" si="1"/>
        <v>5</v>
      </c>
    </row>
    <row r="108" spans="1:9" ht="31.5">
      <c r="A108" s="2" t="s">
        <v>107</v>
      </c>
      <c r="B108" s="16" t="s">
        <v>132</v>
      </c>
      <c r="C108" s="36">
        <v>1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f t="shared" si="1"/>
        <v>1</v>
      </c>
    </row>
    <row r="109" spans="1:9" ht="31.5">
      <c r="A109" s="2" t="s">
        <v>108</v>
      </c>
      <c r="B109" s="16" t="s">
        <v>132</v>
      </c>
      <c r="C109" s="36">
        <v>1</v>
      </c>
      <c r="D109" s="36">
        <v>0</v>
      </c>
      <c r="E109" s="36">
        <v>0</v>
      </c>
      <c r="F109" s="36">
        <v>0</v>
      </c>
      <c r="G109" s="36">
        <v>3</v>
      </c>
      <c r="H109" s="36">
        <v>0</v>
      </c>
      <c r="I109" s="36">
        <f t="shared" si="1"/>
        <v>-2</v>
      </c>
    </row>
    <row r="110" spans="1:9" ht="31.5">
      <c r="A110" s="2" t="s">
        <v>109</v>
      </c>
      <c r="B110" s="16" t="s">
        <v>132</v>
      </c>
      <c r="C110" s="36">
        <v>0</v>
      </c>
      <c r="D110" s="36">
        <v>0</v>
      </c>
      <c r="E110" s="36">
        <v>1</v>
      </c>
      <c r="F110" s="36">
        <v>0</v>
      </c>
      <c r="G110" s="36">
        <v>0</v>
      </c>
      <c r="H110" s="36">
        <v>0</v>
      </c>
      <c r="I110" s="36">
        <f t="shared" si="1"/>
        <v>1</v>
      </c>
    </row>
    <row r="111" spans="1:9" ht="31.5">
      <c r="A111" s="2" t="s">
        <v>110</v>
      </c>
      <c r="B111" s="16" t="s">
        <v>132</v>
      </c>
      <c r="C111" s="36">
        <v>3</v>
      </c>
      <c r="D111" s="36">
        <v>3</v>
      </c>
      <c r="E111" s="36">
        <v>0</v>
      </c>
      <c r="F111" s="36">
        <v>1</v>
      </c>
      <c r="G111" s="36">
        <v>10</v>
      </c>
      <c r="H111" s="36">
        <v>1</v>
      </c>
      <c r="I111" s="36">
        <f t="shared" si="1"/>
        <v>-10</v>
      </c>
    </row>
    <row r="112" spans="1:9" ht="31.5">
      <c r="A112" s="2" t="s">
        <v>111</v>
      </c>
      <c r="B112" s="16" t="s">
        <v>132</v>
      </c>
      <c r="C112" s="36">
        <v>0</v>
      </c>
      <c r="D112" s="36">
        <v>0</v>
      </c>
      <c r="E112" s="36">
        <v>1</v>
      </c>
      <c r="F112" s="36">
        <v>0</v>
      </c>
      <c r="G112" s="36">
        <v>0</v>
      </c>
      <c r="H112" s="36">
        <v>0</v>
      </c>
      <c r="I112" s="36">
        <f t="shared" si="1"/>
        <v>1</v>
      </c>
    </row>
    <row r="113" spans="1:9" ht="31.5">
      <c r="A113" s="2" t="s">
        <v>112</v>
      </c>
      <c r="B113" s="16" t="s">
        <v>132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f t="shared" si="1"/>
        <v>0</v>
      </c>
    </row>
    <row r="114" spans="1:9" ht="31.5">
      <c r="A114" s="11" t="s">
        <v>113</v>
      </c>
      <c r="B114" s="21" t="s">
        <v>132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f t="shared" si="1"/>
        <v>0</v>
      </c>
    </row>
    <row r="115" spans="1:9" ht="31.5">
      <c r="A115" s="11" t="s">
        <v>114</v>
      </c>
      <c r="B115" s="21" t="s">
        <v>132</v>
      </c>
      <c r="C115" s="36">
        <v>2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f t="shared" si="1"/>
        <v>2</v>
      </c>
    </row>
    <row r="116" spans="1:9" ht="31.5">
      <c r="A116" s="11" t="s">
        <v>115</v>
      </c>
      <c r="B116" s="21" t="s">
        <v>132</v>
      </c>
      <c r="C116" s="36">
        <v>1</v>
      </c>
      <c r="D116" s="36">
        <v>1</v>
      </c>
      <c r="E116" s="36">
        <v>0</v>
      </c>
      <c r="F116" s="36">
        <v>2</v>
      </c>
      <c r="G116" s="36">
        <v>0</v>
      </c>
      <c r="H116" s="36">
        <v>0</v>
      </c>
      <c r="I116" s="36">
        <f t="shared" si="1"/>
        <v>-2</v>
      </c>
    </row>
    <row r="117" spans="1:9" ht="31.5">
      <c r="A117" s="11" t="s">
        <v>116</v>
      </c>
      <c r="B117" s="21" t="s">
        <v>132</v>
      </c>
      <c r="C117" s="36">
        <v>8</v>
      </c>
      <c r="D117" s="36">
        <v>1</v>
      </c>
      <c r="E117" s="36">
        <v>0</v>
      </c>
      <c r="F117" s="36">
        <v>0</v>
      </c>
      <c r="G117" s="36">
        <v>0</v>
      </c>
      <c r="H117" s="36">
        <v>0</v>
      </c>
      <c r="I117" s="36">
        <f t="shared" si="1"/>
        <v>7</v>
      </c>
    </row>
    <row r="118" spans="1:9" ht="31.5">
      <c r="A118" s="11" t="s">
        <v>117</v>
      </c>
      <c r="B118" s="21" t="s">
        <v>132</v>
      </c>
      <c r="C118" s="36">
        <v>0</v>
      </c>
      <c r="D118" s="36">
        <v>2</v>
      </c>
      <c r="E118" s="36">
        <v>0</v>
      </c>
      <c r="F118" s="36">
        <v>0</v>
      </c>
      <c r="G118" s="36">
        <v>0</v>
      </c>
      <c r="H118" s="36">
        <v>0</v>
      </c>
      <c r="I118" s="36">
        <f t="shared" si="1"/>
        <v>-2</v>
      </c>
    </row>
    <row r="119" spans="1:9" ht="31.5">
      <c r="A119" s="11" t="s">
        <v>118</v>
      </c>
      <c r="B119" s="21" t="s">
        <v>132</v>
      </c>
      <c r="C119" s="36">
        <v>1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f t="shared" si="1"/>
        <v>1</v>
      </c>
    </row>
    <row r="120" spans="1:9" ht="31.5">
      <c r="A120" s="11" t="s">
        <v>119</v>
      </c>
      <c r="B120" s="21" t="s">
        <v>132</v>
      </c>
      <c r="C120" s="36">
        <v>0</v>
      </c>
      <c r="D120" s="36">
        <v>0</v>
      </c>
      <c r="E120" s="36">
        <v>0</v>
      </c>
      <c r="F120" s="36">
        <v>0</v>
      </c>
      <c r="G120" s="36">
        <v>0</v>
      </c>
      <c r="H120" s="36">
        <v>0</v>
      </c>
      <c r="I120" s="36">
        <f t="shared" si="1"/>
        <v>0</v>
      </c>
    </row>
    <row r="121" spans="1:9" ht="31.5">
      <c r="A121" s="11" t="s">
        <v>120</v>
      </c>
      <c r="B121" s="21" t="s">
        <v>132</v>
      </c>
      <c r="C121" s="36">
        <v>1</v>
      </c>
      <c r="D121" s="36">
        <v>0</v>
      </c>
      <c r="E121" s="36">
        <v>0</v>
      </c>
      <c r="F121" s="36">
        <v>0</v>
      </c>
      <c r="G121" s="36">
        <v>1</v>
      </c>
      <c r="H121" s="36">
        <v>0</v>
      </c>
      <c r="I121" s="36">
        <f t="shared" si="1"/>
        <v>0</v>
      </c>
    </row>
    <row r="122" spans="1:9" ht="31.5">
      <c r="A122" s="11" t="s">
        <v>121</v>
      </c>
      <c r="B122" s="21" t="s">
        <v>132</v>
      </c>
      <c r="C122" s="36">
        <v>0</v>
      </c>
      <c r="D122" s="36">
        <v>0</v>
      </c>
      <c r="E122" s="36">
        <v>1</v>
      </c>
      <c r="F122" s="36">
        <v>0</v>
      </c>
      <c r="G122" s="36">
        <v>0</v>
      </c>
      <c r="H122" s="36">
        <v>0</v>
      </c>
      <c r="I122" s="36">
        <f t="shared" si="1"/>
        <v>1</v>
      </c>
    </row>
    <row r="123" spans="1:9" ht="31.5">
      <c r="A123" s="11" t="s">
        <v>122</v>
      </c>
      <c r="B123" s="21" t="s">
        <v>132</v>
      </c>
      <c r="C123" s="36">
        <v>1</v>
      </c>
      <c r="D123" s="36">
        <v>0</v>
      </c>
      <c r="E123" s="36">
        <v>0</v>
      </c>
      <c r="F123" s="36">
        <v>0</v>
      </c>
      <c r="G123" s="36">
        <v>1</v>
      </c>
      <c r="H123" s="36">
        <v>0</v>
      </c>
      <c r="I123" s="36">
        <f t="shared" si="1"/>
        <v>0</v>
      </c>
    </row>
    <row r="124" spans="1:9" ht="31.5">
      <c r="A124" s="11" t="s">
        <v>123</v>
      </c>
      <c r="B124" s="21" t="s">
        <v>132</v>
      </c>
      <c r="C124" s="36">
        <v>2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f t="shared" si="1"/>
        <v>2</v>
      </c>
    </row>
    <row r="125" spans="1:9" ht="15.75">
      <c r="A125" s="42" t="s">
        <v>124</v>
      </c>
      <c r="B125" s="37"/>
      <c r="C125" s="44">
        <f>SUMIF(B2:B124,$A$125,$C$2:$C$124)</f>
        <v>17</v>
      </c>
      <c r="D125" s="44">
        <f>SUMIF($B$2:$B$124,$A$125,D2:D124)</f>
        <v>7</v>
      </c>
      <c r="E125" s="44">
        <f>SUMIF($B$2:$B$124,A125,E2:E124)</f>
        <v>11</v>
      </c>
      <c r="F125" s="44">
        <f>SUMIF($B$2:$B$124,A125,F2:F124)</f>
        <v>7</v>
      </c>
      <c r="G125" s="44">
        <f>SUMIF($B$2:$B$124,A125,G2:G124)</f>
        <v>10</v>
      </c>
      <c r="H125" s="44">
        <f>SUMIF($B$2:$B$124,A125,H2:H124)</f>
        <v>12</v>
      </c>
      <c r="I125" s="44">
        <f t="shared" si="1"/>
        <v>16</v>
      </c>
    </row>
    <row r="126" spans="1:9" ht="15.75">
      <c r="A126" s="45" t="s">
        <v>125</v>
      </c>
      <c r="B126" s="37"/>
      <c r="C126" s="44">
        <f>SUMIF(B2:B124,$A$126,$C$2:$C$124)</f>
        <v>13</v>
      </c>
      <c r="D126" s="44">
        <f>SUMIF($B$2:$B$124,$A$126,D2:D124)</f>
        <v>7</v>
      </c>
      <c r="E126" s="44">
        <f>SUMIF($B$2:$B$124,A126,E2:E124)</f>
        <v>14</v>
      </c>
      <c r="F126" s="44">
        <f>SUMIF($B$2:$B$124,A126,F2:F124)</f>
        <v>1</v>
      </c>
      <c r="G126" s="44">
        <f>SUMIF($B$2:$B$124,A126,G2:G124)</f>
        <v>7</v>
      </c>
      <c r="H126" s="44">
        <f>SUMIF($B$2:$B$124,A126,H2:H124)</f>
        <v>0</v>
      </c>
      <c r="I126" s="44">
        <f t="shared" si="1"/>
        <v>12</v>
      </c>
    </row>
    <row r="127" spans="1:9" ht="15.75">
      <c r="A127" s="45" t="s">
        <v>126</v>
      </c>
      <c r="B127" s="37"/>
      <c r="C127" s="44">
        <f>SUMIF(B2:B124,$A$127,$C$2:$C$124)</f>
        <v>18</v>
      </c>
      <c r="D127" s="44">
        <f>SUMIF($B$2:$B$124,$A$127,D2:D124)</f>
        <v>1</v>
      </c>
      <c r="E127" s="44">
        <f>SUMIF($B$2:$B$124,A127,E2:E124)</f>
        <v>6</v>
      </c>
      <c r="F127" s="44">
        <f>SUMIF($B$2:$B$124,A127,F2:F124)</f>
        <v>0</v>
      </c>
      <c r="G127" s="44">
        <f>SUMIF($B$2:$B$124,A127,G2:G124)</f>
        <v>24</v>
      </c>
      <c r="H127" s="44">
        <f>SUMIF($B$2:$B$124,A127,H2:H124)</f>
        <v>3</v>
      </c>
      <c r="I127" s="44">
        <f t="shared" si="1"/>
        <v>2</v>
      </c>
    </row>
    <row r="128" spans="1:9" ht="15.75">
      <c r="A128" s="45" t="s">
        <v>127</v>
      </c>
      <c r="B128" s="37"/>
      <c r="C128" s="44">
        <f>SUMIF(B2:B124,$A$128,$C$2:$C$124)</f>
        <v>30</v>
      </c>
      <c r="D128" s="44">
        <f>SUMIF($B$2:$B$124,$A$128,D2:D124)</f>
        <v>3</v>
      </c>
      <c r="E128" s="44">
        <f>SUMIF($B$2:$B$124,A128,E2:E124)</f>
        <v>11</v>
      </c>
      <c r="F128" s="44">
        <f>SUMIF($B$2:$B$124,A128,F2:F124)</f>
        <v>1</v>
      </c>
      <c r="G128" s="44">
        <f>SUMIF($B$2:$B$124,A128,G2:G124)</f>
        <v>5</v>
      </c>
      <c r="H128" s="44">
        <f>SUMIF($B$2:$B$124,A128,H2:H124)</f>
        <v>4</v>
      </c>
      <c r="I128" s="44">
        <f t="shared" si="1"/>
        <v>36</v>
      </c>
    </row>
    <row r="129" spans="1:9" ht="15.75">
      <c r="A129" s="45" t="s">
        <v>128</v>
      </c>
      <c r="B129" s="37"/>
      <c r="C129" s="44">
        <f>SUMIF(B2:B124,$A$129,$C$2:$C$124)</f>
        <v>7</v>
      </c>
      <c r="D129" s="44">
        <f>SUMIF($B$2:$B$124,$A$129,D2:D124)</f>
        <v>10</v>
      </c>
      <c r="E129" s="44">
        <f>SUMIF($B$2:$B$124,A129,E2:E124)</f>
        <v>9</v>
      </c>
      <c r="F129" s="44">
        <f>SUMIF($B$2:$B$124,A129,F2:F124)</f>
        <v>4</v>
      </c>
      <c r="G129" s="44">
        <f>SUMIF($B$2:$B$124,A129,G2:G124)</f>
        <v>4</v>
      </c>
      <c r="H129" s="44">
        <f>SUMIF($B$2:$B$124,A129,H2:H124)</f>
        <v>5</v>
      </c>
      <c r="I129" s="44">
        <f t="shared" si="1"/>
        <v>3</v>
      </c>
    </row>
    <row r="130" spans="1:9" ht="15.75">
      <c r="A130" s="45" t="s">
        <v>129</v>
      </c>
      <c r="B130" s="37"/>
      <c r="C130" s="44">
        <f>SUMIF(B2:B124,$A$130,$C$2:$C$124)</f>
        <v>30</v>
      </c>
      <c r="D130" s="44">
        <f>SUMIF($B$2:$B$124,$A$130,D2:D124)</f>
        <v>23</v>
      </c>
      <c r="E130" s="44">
        <f>SUMIF($B$2:$B$124,A130,E2:E124)</f>
        <v>14</v>
      </c>
      <c r="F130" s="44">
        <f>SUMIF($B$2:$B$124,A130,F2:F124)</f>
        <v>8</v>
      </c>
      <c r="G130" s="44">
        <f>SUMIF($B$2:$B$124,A130,G2:G124)</f>
        <v>83</v>
      </c>
      <c r="H130" s="44">
        <f>SUMIF($B$2:$B$124,A130,H2:H124)</f>
        <v>15</v>
      </c>
      <c r="I130" s="44">
        <f t="shared" si="1"/>
        <v>-55</v>
      </c>
    </row>
    <row r="131" spans="1:9" ht="15.75">
      <c r="A131" s="45" t="s">
        <v>130</v>
      </c>
      <c r="B131" s="37"/>
      <c r="C131" s="44">
        <f>SUMIF(B2:B124,$A$131,$C$2:$C$124)</f>
        <v>13</v>
      </c>
      <c r="D131" s="44">
        <f>SUMIF($B$2:$B$124,$A$131,D2:D124)</f>
        <v>2</v>
      </c>
      <c r="E131" s="44">
        <f>SUMIF($B$2:$B$124,A131,E2:E124)</f>
        <v>6</v>
      </c>
      <c r="F131" s="44">
        <f>SUMIF($B$2:$B$124,A131,F2:F124)</f>
        <v>1</v>
      </c>
      <c r="G131" s="44">
        <f>SUMIF($B$2:$B$124,A131,G2:G124)</f>
        <v>7</v>
      </c>
      <c r="H131" s="44">
        <f>SUMIF($B$2:$B$124,A131,H2:H124)</f>
        <v>3</v>
      </c>
      <c r="I131" s="44">
        <f t="shared" ref="I131:I133" si="2">C131+E131+H131-D131-F131-G131</f>
        <v>12</v>
      </c>
    </row>
    <row r="132" spans="1:9" ht="15.75">
      <c r="A132" s="45" t="s">
        <v>131</v>
      </c>
      <c r="B132" s="37"/>
      <c r="C132" s="44">
        <f>SUMIF(B2:B124,$A$132,$C$2:$C$124)</f>
        <v>14</v>
      </c>
      <c r="D132" s="44">
        <f>SUMIF($B$2:$B$124,$A$132,D2:D124)</f>
        <v>4</v>
      </c>
      <c r="E132" s="44">
        <f>SUMIF($B$2:$B$124,A132,E2:E124)</f>
        <v>7</v>
      </c>
      <c r="F132" s="44">
        <f>SUMIF($B$2:$B$124,A132,F2:F124)</f>
        <v>2</v>
      </c>
      <c r="G132" s="44">
        <f>SUMIF($B$2:$B$124,A132,G2:G124)</f>
        <v>0</v>
      </c>
      <c r="H132" s="44">
        <f>SUMIF($B$2:$B$124,A132,H2:H124)</f>
        <v>2</v>
      </c>
      <c r="I132" s="44">
        <f t="shared" si="2"/>
        <v>17</v>
      </c>
    </row>
    <row r="133" spans="1:9" ht="15.75">
      <c r="A133" s="45" t="s">
        <v>132</v>
      </c>
      <c r="B133" s="37"/>
      <c r="C133" s="44">
        <f>SUMIF(B2:B124,$A$133,$C$2:$C$124)</f>
        <v>21</v>
      </c>
      <c r="D133" s="44">
        <f>SUMIF($B$2:$B$124,$A$133,D2:D124)</f>
        <v>7</v>
      </c>
      <c r="E133" s="44">
        <f>SUMIF($B$2:$B$124,A133,E2:E124)</f>
        <v>3</v>
      </c>
      <c r="F133" s="44">
        <f>SUMIF($B$2:$B$124,A133,F2:F124)</f>
        <v>3</v>
      </c>
      <c r="G133" s="44">
        <f>SUMIF($B$2:$B$124,A133,G2:G124)</f>
        <v>15</v>
      </c>
      <c r="H133" s="44">
        <f>SUMIF($B$2:$B$124,A133,H2:H124)</f>
        <v>1</v>
      </c>
      <c r="I133" s="44">
        <f t="shared" si="2"/>
        <v>0</v>
      </c>
    </row>
    <row r="134" spans="1:9" ht="15.75">
      <c r="A134" s="3" t="s">
        <v>133</v>
      </c>
      <c r="B134" s="37"/>
      <c r="C134" s="46">
        <f t="shared" ref="C134:I134" si="3">SUM(C2:C124)</f>
        <v>163</v>
      </c>
      <c r="D134" s="46">
        <f>SUM(D2:D124)</f>
        <v>64</v>
      </c>
      <c r="E134" s="46">
        <f t="shared" si="3"/>
        <v>81</v>
      </c>
      <c r="F134" s="46">
        <f t="shared" si="3"/>
        <v>27</v>
      </c>
      <c r="G134" s="46">
        <f t="shared" si="3"/>
        <v>155</v>
      </c>
      <c r="H134" s="46">
        <f t="shared" si="3"/>
        <v>45</v>
      </c>
      <c r="I134" s="46">
        <f t="shared" si="3"/>
        <v>43</v>
      </c>
    </row>
  </sheetData>
  <sortState ref="A2:H124">
    <sortCondition ref="B2:B124"/>
    <sortCondition ref="A2:A124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80B7838-AD53-43E4-8C35-97B87538F62B}">
            <xm:f>NOT(ISERROR(SEARCH(E125,A125)))</xm:f>
            <xm:f>E125</xm:f>
            <x14:dxf>
              <fill>
                <patternFill patternType="solid">
                  <bgColor rgb="FFFFC7CE"/>
                </patternFill>
              </fill>
            </x14:dxf>
          </x14:cfRule>
          <xm:sqref>A125:A134</xm:sqref>
        </x14:conditionalFormatting>
        <x14:conditionalFormatting xmlns:xm="http://schemas.microsoft.com/office/excel/2006/main">
          <x14:cfRule type="containsText" priority="2" operator="containsText" id="{A0DE4CC7-34A5-4136-A1F3-A5378671F38C}">
            <xm:f>NOT(ISERROR(SEARCH(E134,A134)))</xm:f>
            <xm:f>E134</xm:f>
            <x14:dxf>
              <fill>
                <patternFill patternType="solid">
                  <bgColor rgb="FFFFC7CE"/>
                </patternFill>
              </fill>
            </x14:dxf>
          </x14:cfRule>
          <xm:sqref>A134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F11" sqref="F11"/>
    </sheetView>
  </sheetViews>
  <sheetFormatPr defaultRowHeight="15"/>
  <cols>
    <col min="1" max="1" width="37.5703125" style="4" customWidth="1"/>
    <col min="2" max="2" width="25.7109375" style="4" customWidth="1"/>
    <col min="3" max="3" width="12.85546875" customWidth="1"/>
    <col min="9" max="9" width="11.85546875" customWidth="1"/>
  </cols>
  <sheetData>
    <row r="1" spans="1:9" ht="15.75">
      <c r="A1" s="1" t="s">
        <v>0</v>
      </c>
      <c r="B1" s="38" t="s">
        <v>141</v>
      </c>
      <c r="C1" s="13" t="s">
        <v>144</v>
      </c>
      <c r="D1" s="35" t="s">
        <v>135</v>
      </c>
      <c r="E1" s="35" t="s">
        <v>134</v>
      </c>
      <c r="F1" s="35" t="s">
        <v>136</v>
      </c>
      <c r="G1" s="35" t="s">
        <v>140</v>
      </c>
      <c r="H1" s="35" t="s">
        <v>138</v>
      </c>
      <c r="I1" s="35" t="s">
        <v>143</v>
      </c>
    </row>
    <row r="2" spans="1:9" ht="15.75">
      <c r="A2" s="27" t="s">
        <v>1</v>
      </c>
      <c r="B2" s="33" t="s">
        <v>124</v>
      </c>
      <c r="C2" s="36">
        <v>1</v>
      </c>
      <c r="D2" s="36">
        <v>0</v>
      </c>
      <c r="E2" s="36">
        <v>0</v>
      </c>
      <c r="F2" s="36">
        <v>0</v>
      </c>
      <c r="G2" s="36">
        <v>0</v>
      </c>
      <c r="H2" s="36">
        <v>0</v>
      </c>
      <c r="I2" s="36">
        <f>C2+E2+H2-D2-F2-G2</f>
        <v>1</v>
      </c>
    </row>
    <row r="3" spans="1:9" ht="15.75">
      <c r="A3" s="27" t="s">
        <v>2</v>
      </c>
      <c r="B3" s="33" t="s">
        <v>124</v>
      </c>
      <c r="C3" s="36">
        <v>0</v>
      </c>
      <c r="D3" s="36">
        <v>0</v>
      </c>
      <c r="E3" s="36">
        <v>0</v>
      </c>
      <c r="F3" s="36">
        <v>0</v>
      </c>
      <c r="G3" s="36">
        <v>0</v>
      </c>
      <c r="H3" s="36">
        <v>0</v>
      </c>
      <c r="I3" s="36">
        <f t="shared" ref="I3:I66" si="0">C3+E3+H3-D3-F3-G3</f>
        <v>0</v>
      </c>
    </row>
    <row r="4" spans="1:9" ht="15.75">
      <c r="A4" s="27" t="s">
        <v>3</v>
      </c>
      <c r="B4" s="33" t="s">
        <v>124</v>
      </c>
      <c r="C4" s="36">
        <v>1</v>
      </c>
      <c r="D4" s="36">
        <v>0</v>
      </c>
      <c r="E4" s="36">
        <v>0</v>
      </c>
      <c r="F4" s="36">
        <v>0</v>
      </c>
      <c r="G4" s="36">
        <v>0</v>
      </c>
      <c r="H4" s="36">
        <v>0</v>
      </c>
      <c r="I4" s="36">
        <f t="shared" si="0"/>
        <v>1</v>
      </c>
    </row>
    <row r="5" spans="1:9" ht="15.75">
      <c r="A5" s="27" t="s">
        <v>4</v>
      </c>
      <c r="B5" s="33" t="s">
        <v>124</v>
      </c>
      <c r="C5" s="36">
        <v>0</v>
      </c>
      <c r="D5" s="36">
        <v>0</v>
      </c>
      <c r="E5" s="36">
        <v>0</v>
      </c>
      <c r="F5" s="36">
        <v>0</v>
      </c>
      <c r="G5" s="36">
        <v>0</v>
      </c>
      <c r="H5" s="36">
        <v>0</v>
      </c>
      <c r="I5" s="36">
        <f t="shared" si="0"/>
        <v>0</v>
      </c>
    </row>
    <row r="6" spans="1:9" ht="15.75">
      <c r="A6" s="27" t="s">
        <v>5</v>
      </c>
      <c r="B6" s="33" t="s">
        <v>124</v>
      </c>
      <c r="C6" s="36">
        <v>1</v>
      </c>
      <c r="D6" s="36">
        <v>0</v>
      </c>
      <c r="E6" s="36">
        <v>1</v>
      </c>
      <c r="F6" s="36">
        <v>0</v>
      </c>
      <c r="G6" s="36">
        <v>2</v>
      </c>
      <c r="H6" s="36">
        <v>2</v>
      </c>
      <c r="I6" s="36">
        <f t="shared" si="0"/>
        <v>2</v>
      </c>
    </row>
    <row r="7" spans="1:9" ht="15.75">
      <c r="A7" s="27" t="s">
        <v>6</v>
      </c>
      <c r="B7" s="33" t="s">
        <v>124</v>
      </c>
      <c r="C7" s="36">
        <v>0</v>
      </c>
      <c r="D7" s="36">
        <v>0</v>
      </c>
      <c r="E7" s="36">
        <v>0</v>
      </c>
      <c r="F7" s="36">
        <v>0</v>
      </c>
      <c r="G7" s="36">
        <v>0</v>
      </c>
      <c r="H7" s="36">
        <v>0</v>
      </c>
      <c r="I7" s="36">
        <f t="shared" si="0"/>
        <v>0</v>
      </c>
    </row>
    <row r="8" spans="1:9" ht="15.75">
      <c r="A8" s="27" t="s">
        <v>7</v>
      </c>
      <c r="B8" s="33" t="s">
        <v>124</v>
      </c>
      <c r="C8" s="36">
        <v>0</v>
      </c>
      <c r="D8" s="36">
        <v>1</v>
      </c>
      <c r="E8" s="36">
        <v>0</v>
      </c>
      <c r="F8" s="36">
        <v>0</v>
      </c>
      <c r="G8" s="36">
        <v>0</v>
      </c>
      <c r="H8" s="36">
        <v>0</v>
      </c>
      <c r="I8" s="36">
        <f t="shared" si="0"/>
        <v>-1</v>
      </c>
    </row>
    <row r="9" spans="1:9" ht="15.75">
      <c r="A9" s="27" t="s">
        <v>8</v>
      </c>
      <c r="B9" s="33" t="s">
        <v>124</v>
      </c>
      <c r="C9" s="36">
        <v>1</v>
      </c>
      <c r="D9" s="36">
        <v>0</v>
      </c>
      <c r="E9" s="36">
        <v>0</v>
      </c>
      <c r="F9" s="36">
        <v>0</v>
      </c>
      <c r="G9" s="36">
        <v>0</v>
      </c>
      <c r="H9" s="36">
        <v>0</v>
      </c>
      <c r="I9" s="36">
        <f t="shared" si="0"/>
        <v>1</v>
      </c>
    </row>
    <row r="10" spans="1:9" ht="15.75">
      <c r="A10" s="27" t="s">
        <v>9</v>
      </c>
      <c r="B10" s="33" t="s">
        <v>124</v>
      </c>
      <c r="C10" s="36">
        <v>4</v>
      </c>
      <c r="D10" s="36">
        <v>1</v>
      </c>
      <c r="E10" s="36">
        <v>1</v>
      </c>
      <c r="F10" s="36">
        <v>1</v>
      </c>
      <c r="G10" s="36">
        <v>0</v>
      </c>
      <c r="H10" s="36">
        <v>0</v>
      </c>
      <c r="I10" s="36">
        <f t="shared" si="0"/>
        <v>3</v>
      </c>
    </row>
    <row r="11" spans="1:9" ht="15.75">
      <c r="A11" s="27" t="s">
        <v>10</v>
      </c>
      <c r="B11" s="33" t="s">
        <v>124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f t="shared" si="0"/>
        <v>0</v>
      </c>
    </row>
    <row r="12" spans="1:9" ht="15.75">
      <c r="A12" s="27" t="s">
        <v>11</v>
      </c>
      <c r="B12" s="33" t="s">
        <v>124</v>
      </c>
      <c r="C12" s="36">
        <v>2</v>
      </c>
      <c r="D12" s="36">
        <v>0</v>
      </c>
      <c r="E12" s="36">
        <v>0</v>
      </c>
      <c r="F12" s="36">
        <v>0</v>
      </c>
      <c r="G12" s="36">
        <v>0</v>
      </c>
      <c r="H12" s="36">
        <v>0</v>
      </c>
      <c r="I12" s="36">
        <f t="shared" si="0"/>
        <v>2</v>
      </c>
    </row>
    <row r="13" spans="1:9" ht="15.75">
      <c r="A13" s="27" t="s">
        <v>12</v>
      </c>
      <c r="B13" s="33" t="s">
        <v>124</v>
      </c>
      <c r="C13" s="36">
        <v>1</v>
      </c>
      <c r="D13" s="36">
        <v>0</v>
      </c>
      <c r="E13" s="36">
        <v>3</v>
      </c>
      <c r="F13" s="36">
        <v>1</v>
      </c>
      <c r="G13" s="36">
        <v>0</v>
      </c>
      <c r="H13" s="36">
        <v>0</v>
      </c>
      <c r="I13" s="36">
        <f t="shared" si="0"/>
        <v>3</v>
      </c>
    </row>
    <row r="14" spans="1:9" ht="15.75">
      <c r="A14" s="27" t="s">
        <v>13</v>
      </c>
      <c r="B14" s="33" t="s">
        <v>124</v>
      </c>
      <c r="C14" s="36">
        <v>0</v>
      </c>
      <c r="D14" s="36">
        <v>0</v>
      </c>
      <c r="E14" s="36">
        <v>0</v>
      </c>
      <c r="F14" s="36">
        <v>0</v>
      </c>
      <c r="G14" s="36">
        <v>0</v>
      </c>
      <c r="H14" s="36">
        <v>0</v>
      </c>
      <c r="I14" s="36">
        <f t="shared" si="0"/>
        <v>0</v>
      </c>
    </row>
    <row r="15" spans="1:9" ht="15.75">
      <c r="A15" s="27" t="s">
        <v>14</v>
      </c>
      <c r="B15" s="33" t="s">
        <v>124</v>
      </c>
      <c r="C15" s="36">
        <v>2</v>
      </c>
      <c r="D15" s="36">
        <v>0</v>
      </c>
      <c r="E15" s="36">
        <v>0</v>
      </c>
      <c r="F15" s="36">
        <v>0</v>
      </c>
      <c r="G15" s="36">
        <v>0</v>
      </c>
      <c r="H15" s="36">
        <v>1</v>
      </c>
      <c r="I15" s="36">
        <f t="shared" si="0"/>
        <v>3</v>
      </c>
    </row>
    <row r="16" spans="1:9" ht="15.75">
      <c r="A16" s="27" t="s">
        <v>15</v>
      </c>
      <c r="B16" s="33" t="s">
        <v>124</v>
      </c>
      <c r="C16" s="36">
        <v>0</v>
      </c>
      <c r="D16" s="36">
        <v>0</v>
      </c>
      <c r="E16" s="36">
        <v>0</v>
      </c>
      <c r="F16" s="36">
        <v>0</v>
      </c>
      <c r="G16" s="36">
        <v>0</v>
      </c>
      <c r="H16" s="36">
        <v>0</v>
      </c>
      <c r="I16" s="36">
        <f t="shared" si="0"/>
        <v>0</v>
      </c>
    </row>
    <row r="17" spans="1:9" ht="15.75">
      <c r="A17" s="27" t="s">
        <v>16</v>
      </c>
      <c r="B17" s="33" t="s">
        <v>124</v>
      </c>
      <c r="C17" s="36">
        <v>0</v>
      </c>
      <c r="D17" s="36">
        <v>0</v>
      </c>
      <c r="E17" s="36">
        <v>0</v>
      </c>
      <c r="F17" s="36">
        <v>0</v>
      </c>
      <c r="G17" s="36">
        <v>0</v>
      </c>
      <c r="H17" s="36">
        <v>1</v>
      </c>
      <c r="I17" s="36">
        <f t="shared" si="0"/>
        <v>1</v>
      </c>
    </row>
    <row r="18" spans="1:9" ht="15.75">
      <c r="A18" s="27" t="s">
        <v>17</v>
      </c>
      <c r="B18" s="33" t="s">
        <v>124</v>
      </c>
      <c r="C18" s="36">
        <v>0</v>
      </c>
      <c r="D18" s="36">
        <v>0</v>
      </c>
      <c r="E18" s="36">
        <v>0</v>
      </c>
      <c r="F18" s="36">
        <v>0</v>
      </c>
      <c r="G18" s="36">
        <v>0</v>
      </c>
      <c r="H18" s="36">
        <v>0</v>
      </c>
      <c r="I18" s="36">
        <f t="shared" si="0"/>
        <v>0</v>
      </c>
    </row>
    <row r="19" spans="1:9" ht="15.75">
      <c r="A19" s="27" t="s">
        <v>18</v>
      </c>
      <c r="B19" s="33" t="s">
        <v>124</v>
      </c>
      <c r="C19" s="36">
        <v>0</v>
      </c>
      <c r="D19" s="36">
        <v>0</v>
      </c>
      <c r="E19" s="36">
        <v>2</v>
      </c>
      <c r="F19" s="36">
        <v>0</v>
      </c>
      <c r="G19" s="36">
        <v>1</v>
      </c>
      <c r="H19" s="36">
        <v>0</v>
      </c>
      <c r="I19" s="36">
        <f t="shared" si="0"/>
        <v>1</v>
      </c>
    </row>
    <row r="20" spans="1:9" ht="15.75">
      <c r="A20" s="27" t="s">
        <v>19</v>
      </c>
      <c r="B20" s="33" t="s">
        <v>124</v>
      </c>
      <c r="C20" s="36">
        <v>4</v>
      </c>
      <c r="D20" s="36">
        <v>0</v>
      </c>
      <c r="E20" s="36">
        <v>0</v>
      </c>
      <c r="F20" s="36">
        <v>1</v>
      </c>
      <c r="G20" s="36">
        <v>0</v>
      </c>
      <c r="H20" s="36">
        <v>0</v>
      </c>
      <c r="I20" s="36">
        <f t="shared" si="0"/>
        <v>3</v>
      </c>
    </row>
    <row r="21" spans="1:9" ht="15.75">
      <c r="A21" s="27" t="s">
        <v>20</v>
      </c>
      <c r="B21" s="33" t="s">
        <v>124</v>
      </c>
      <c r="C21" s="36">
        <v>1</v>
      </c>
      <c r="D21" s="36">
        <v>0</v>
      </c>
      <c r="E21" s="36">
        <v>0</v>
      </c>
      <c r="F21" s="36">
        <v>0</v>
      </c>
      <c r="G21" s="36">
        <v>0</v>
      </c>
      <c r="H21" s="36">
        <v>0</v>
      </c>
      <c r="I21" s="36">
        <f t="shared" si="0"/>
        <v>1</v>
      </c>
    </row>
    <row r="22" spans="1:9" ht="15.75">
      <c r="A22" s="27" t="s">
        <v>21</v>
      </c>
      <c r="B22" s="33" t="s">
        <v>124</v>
      </c>
      <c r="C22" s="36">
        <v>0</v>
      </c>
      <c r="D22" s="36">
        <v>0</v>
      </c>
      <c r="E22" s="36">
        <v>0</v>
      </c>
      <c r="F22" s="36">
        <v>0</v>
      </c>
      <c r="G22" s="36">
        <v>0</v>
      </c>
      <c r="H22" s="36">
        <v>0</v>
      </c>
      <c r="I22" s="36">
        <f t="shared" si="0"/>
        <v>0</v>
      </c>
    </row>
    <row r="23" spans="1:9" ht="15.75">
      <c r="A23" s="27" t="s">
        <v>22</v>
      </c>
      <c r="B23" s="33" t="s">
        <v>124</v>
      </c>
      <c r="C23" s="36">
        <v>0</v>
      </c>
      <c r="D23" s="36">
        <v>0</v>
      </c>
      <c r="E23" s="36">
        <v>0</v>
      </c>
      <c r="F23" s="36">
        <v>0</v>
      </c>
      <c r="G23" s="36">
        <v>0</v>
      </c>
      <c r="H23" s="36">
        <v>0</v>
      </c>
      <c r="I23" s="36">
        <f t="shared" si="0"/>
        <v>0</v>
      </c>
    </row>
    <row r="24" spans="1:9" ht="15.75">
      <c r="A24" s="27" t="s">
        <v>23</v>
      </c>
      <c r="B24" s="33" t="s">
        <v>124</v>
      </c>
      <c r="C24" s="36">
        <v>0</v>
      </c>
      <c r="D24" s="36">
        <v>0</v>
      </c>
      <c r="E24" s="36">
        <v>0</v>
      </c>
      <c r="F24" s="36">
        <v>0</v>
      </c>
      <c r="G24" s="36">
        <v>0</v>
      </c>
      <c r="H24" s="36">
        <v>0</v>
      </c>
      <c r="I24" s="36">
        <f t="shared" si="0"/>
        <v>0</v>
      </c>
    </row>
    <row r="25" spans="1:9" ht="15.75">
      <c r="A25" s="27" t="s">
        <v>24</v>
      </c>
      <c r="B25" s="33" t="s">
        <v>124</v>
      </c>
      <c r="C25" s="36">
        <v>1</v>
      </c>
      <c r="D25" s="36">
        <v>1</v>
      </c>
      <c r="E25" s="36">
        <v>1</v>
      </c>
      <c r="F25" s="36">
        <v>0</v>
      </c>
      <c r="G25" s="36">
        <v>1</v>
      </c>
      <c r="H25" s="36">
        <v>3</v>
      </c>
      <c r="I25" s="36">
        <f t="shared" si="0"/>
        <v>3</v>
      </c>
    </row>
    <row r="26" spans="1:9" ht="15.75">
      <c r="A26" s="2" t="s">
        <v>25</v>
      </c>
      <c r="B26" s="16" t="s">
        <v>125</v>
      </c>
      <c r="C26" s="36">
        <v>1</v>
      </c>
      <c r="D26" s="36">
        <v>1</v>
      </c>
      <c r="E26" s="36">
        <v>3</v>
      </c>
      <c r="F26" s="36">
        <v>2</v>
      </c>
      <c r="G26" s="36">
        <v>4</v>
      </c>
      <c r="H26" s="36">
        <v>3</v>
      </c>
      <c r="I26" s="36">
        <f t="shared" si="0"/>
        <v>0</v>
      </c>
    </row>
    <row r="27" spans="1:9" ht="15.75">
      <c r="A27" s="2" t="s">
        <v>26</v>
      </c>
      <c r="B27" s="16" t="s">
        <v>125</v>
      </c>
      <c r="C27" s="36">
        <v>1</v>
      </c>
      <c r="D27" s="36">
        <v>0</v>
      </c>
      <c r="E27" s="36">
        <v>2</v>
      </c>
      <c r="F27" s="36">
        <v>1</v>
      </c>
      <c r="G27" s="36">
        <v>0</v>
      </c>
      <c r="H27" s="36">
        <v>0</v>
      </c>
      <c r="I27" s="36">
        <f t="shared" si="0"/>
        <v>2</v>
      </c>
    </row>
    <row r="28" spans="1:9" ht="15.75">
      <c r="A28" s="2" t="s">
        <v>27</v>
      </c>
      <c r="B28" s="16" t="s">
        <v>125</v>
      </c>
      <c r="C28" s="36">
        <v>0</v>
      </c>
      <c r="D28" s="36">
        <v>0</v>
      </c>
      <c r="E28" s="36">
        <v>0</v>
      </c>
      <c r="F28" s="36">
        <v>0</v>
      </c>
      <c r="G28" s="36">
        <v>0</v>
      </c>
      <c r="H28" s="36">
        <v>0</v>
      </c>
      <c r="I28" s="36">
        <f t="shared" si="0"/>
        <v>0</v>
      </c>
    </row>
    <row r="29" spans="1:9" ht="15.75">
      <c r="A29" s="2" t="s">
        <v>28</v>
      </c>
      <c r="B29" s="16" t="s">
        <v>125</v>
      </c>
      <c r="C29" s="36">
        <v>0</v>
      </c>
      <c r="D29" s="36">
        <v>0</v>
      </c>
      <c r="E29" s="36">
        <v>1</v>
      </c>
      <c r="F29" s="36">
        <v>0</v>
      </c>
      <c r="G29" s="36">
        <v>0</v>
      </c>
      <c r="H29" s="36">
        <v>0</v>
      </c>
      <c r="I29" s="36">
        <f t="shared" si="0"/>
        <v>1</v>
      </c>
    </row>
    <row r="30" spans="1:9" ht="15.75">
      <c r="A30" s="2" t="s">
        <v>29</v>
      </c>
      <c r="B30" s="16" t="s">
        <v>125</v>
      </c>
      <c r="C30" s="36">
        <v>0</v>
      </c>
      <c r="D30" s="36">
        <v>0</v>
      </c>
      <c r="E30" s="36">
        <v>0</v>
      </c>
      <c r="F30" s="36">
        <v>0</v>
      </c>
      <c r="G30" s="36">
        <v>0</v>
      </c>
      <c r="H30" s="36">
        <v>0</v>
      </c>
      <c r="I30" s="36">
        <f t="shared" si="0"/>
        <v>0</v>
      </c>
    </row>
    <row r="31" spans="1:9" ht="15.75">
      <c r="A31" s="2" t="s">
        <v>30</v>
      </c>
      <c r="B31" s="16" t="s">
        <v>125</v>
      </c>
      <c r="C31" s="36">
        <v>5</v>
      </c>
      <c r="D31" s="36">
        <v>3</v>
      </c>
      <c r="E31" s="36">
        <v>1</v>
      </c>
      <c r="F31" s="36">
        <v>0</v>
      </c>
      <c r="G31" s="36">
        <v>0</v>
      </c>
      <c r="H31" s="36">
        <v>0</v>
      </c>
      <c r="I31" s="36">
        <f t="shared" si="0"/>
        <v>3</v>
      </c>
    </row>
    <row r="32" spans="1:9" ht="15.75">
      <c r="A32" s="2" t="s">
        <v>31</v>
      </c>
      <c r="B32" s="16" t="s">
        <v>125</v>
      </c>
      <c r="C32" s="36">
        <v>0</v>
      </c>
      <c r="D32" s="36">
        <v>1</v>
      </c>
      <c r="E32" s="36">
        <v>2</v>
      </c>
      <c r="F32" s="36">
        <v>0</v>
      </c>
      <c r="G32" s="36">
        <v>0</v>
      </c>
      <c r="H32" s="36">
        <v>0</v>
      </c>
      <c r="I32" s="36">
        <f t="shared" si="0"/>
        <v>1</v>
      </c>
    </row>
    <row r="33" spans="1:9" ht="15.75">
      <c r="A33" s="2" t="s">
        <v>32</v>
      </c>
      <c r="B33" s="16" t="s">
        <v>125</v>
      </c>
      <c r="C33" s="36">
        <v>2</v>
      </c>
      <c r="D33" s="36">
        <v>0</v>
      </c>
      <c r="E33" s="36">
        <v>0</v>
      </c>
      <c r="F33" s="36">
        <v>0</v>
      </c>
      <c r="G33" s="36">
        <v>0</v>
      </c>
      <c r="H33" s="36">
        <v>0</v>
      </c>
      <c r="I33" s="36">
        <f t="shared" si="0"/>
        <v>2</v>
      </c>
    </row>
    <row r="34" spans="1:9" ht="15.75">
      <c r="A34" s="2" t="s">
        <v>33</v>
      </c>
      <c r="B34" s="16" t="s">
        <v>126</v>
      </c>
      <c r="C34" s="36">
        <v>0</v>
      </c>
      <c r="D34" s="36">
        <v>0</v>
      </c>
      <c r="E34" s="36">
        <v>0</v>
      </c>
      <c r="F34" s="36">
        <v>0</v>
      </c>
      <c r="G34" s="36">
        <v>0</v>
      </c>
      <c r="H34" s="36">
        <v>0</v>
      </c>
      <c r="I34" s="36">
        <f t="shared" si="0"/>
        <v>0</v>
      </c>
    </row>
    <row r="35" spans="1:9" ht="15.75">
      <c r="A35" s="2" t="s">
        <v>34</v>
      </c>
      <c r="B35" s="16" t="s">
        <v>126</v>
      </c>
      <c r="C35" s="36">
        <v>0</v>
      </c>
      <c r="D35" s="36">
        <v>0</v>
      </c>
      <c r="E35" s="36">
        <v>0</v>
      </c>
      <c r="F35" s="36">
        <v>0</v>
      </c>
      <c r="G35" s="36">
        <v>0</v>
      </c>
      <c r="H35" s="36">
        <v>0</v>
      </c>
      <c r="I35" s="36">
        <f t="shared" si="0"/>
        <v>0</v>
      </c>
    </row>
    <row r="36" spans="1:9" ht="15.75">
      <c r="A36" s="2" t="s">
        <v>35</v>
      </c>
      <c r="B36" s="16" t="s">
        <v>126</v>
      </c>
      <c r="C36" s="36">
        <v>8</v>
      </c>
      <c r="D36" s="36">
        <v>2</v>
      </c>
      <c r="E36" s="36">
        <v>6</v>
      </c>
      <c r="F36" s="36">
        <v>1</v>
      </c>
      <c r="G36" s="36">
        <v>31</v>
      </c>
      <c r="H36" s="36">
        <v>7</v>
      </c>
      <c r="I36" s="36">
        <f t="shared" si="0"/>
        <v>-13</v>
      </c>
    </row>
    <row r="37" spans="1:9" ht="15.75">
      <c r="A37" s="2" t="s">
        <v>36</v>
      </c>
      <c r="B37" s="16" t="s">
        <v>126</v>
      </c>
      <c r="C37" s="36">
        <v>1</v>
      </c>
      <c r="D37" s="36">
        <v>0</v>
      </c>
      <c r="E37" s="36">
        <v>0</v>
      </c>
      <c r="F37" s="36">
        <v>0</v>
      </c>
      <c r="G37" s="36">
        <v>0</v>
      </c>
      <c r="H37" s="36">
        <v>0</v>
      </c>
      <c r="I37" s="36">
        <f t="shared" si="0"/>
        <v>1</v>
      </c>
    </row>
    <row r="38" spans="1:9" ht="15.75">
      <c r="A38" s="11" t="s">
        <v>37</v>
      </c>
      <c r="B38" s="21" t="s">
        <v>126</v>
      </c>
      <c r="C38" s="36">
        <v>0</v>
      </c>
      <c r="D38" s="36">
        <v>0</v>
      </c>
      <c r="E38" s="36">
        <v>0</v>
      </c>
      <c r="F38" s="36">
        <v>0</v>
      </c>
      <c r="G38" s="36">
        <v>0</v>
      </c>
      <c r="H38" s="36">
        <v>0</v>
      </c>
      <c r="I38" s="36">
        <f t="shared" si="0"/>
        <v>0</v>
      </c>
    </row>
    <row r="39" spans="1:9" ht="15.75">
      <c r="A39" s="11" t="s">
        <v>38</v>
      </c>
      <c r="B39" s="21" t="s">
        <v>126</v>
      </c>
      <c r="C39" s="36">
        <v>0</v>
      </c>
      <c r="D39" s="36">
        <v>0</v>
      </c>
      <c r="E39" s="36">
        <v>0</v>
      </c>
      <c r="F39" s="36">
        <v>0</v>
      </c>
      <c r="G39" s="36">
        <v>0</v>
      </c>
      <c r="H39" s="36">
        <v>0</v>
      </c>
      <c r="I39" s="36">
        <f t="shared" si="0"/>
        <v>0</v>
      </c>
    </row>
    <row r="40" spans="1:9" ht="15.75">
      <c r="A40" s="11" t="s">
        <v>39</v>
      </c>
      <c r="B40" s="21" t="s">
        <v>126</v>
      </c>
      <c r="C40" s="36">
        <v>5</v>
      </c>
      <c r="D40" s="36">
        <v>0</v>
      </c>
      <c r="E40" s="36">
        <v>3</v>
      </c>
      <c r="F40" s="36">
        <v>1</v>
      </c>
      <c r="G40" s="36">
        <v>0</v>
      </c>
      <c r="H40" s="36">
        <v>0</v>
      </c>
      <c r="I40" s="36">
        <f t="shared" si="0"/>
        <v>7</v>
      </c>
    </row>
    <row r="41" spans="1:9" ht="15.75">
      <c r="A41" s="11" t="s">
        <v>40</v>
      </c>
      <c r="B41" s="21" t="s">
        <v>126</v>
      </c>
      <c r="C41" s="36">
        <v>0</v>
      </c>
      <c r="D41" s="36">
        <v>0</v>
      </c>
      <c r="E41" s="36">
        <v>0</v>
      </c>
      <c r="F41" s="36">
        <v>0</v>
      </c>
      <c r="G41" s="36">
        <v>0</v>
      </c>
      <c r="H41" s="36">
        <v>0</v>
      </c>
      <c r="I41" s="36">
        <f t="shared" si="0"/>
        <v>0</v>
      </c>
    </row>
    <row r="42" spans="1:9" ht="15.75">
      <c r="A42" s="11" t="s">
        <v>41</v>
      </c>
      <c r="B42" s="21" t="s">
        <v>126</v>
      </c>
      <c r="C42" s="36">
        <v>0</v>
      </c>
      <c r="D42" s="36">
        <v>0</v>
      </c>
      <c r="E42" s="36">
        <v>0</v>
      </c>
      <c r="F42" s="36">
        <v>0</v>
      </c>
      <c r="G42" s="36">
        <v>0</v>
      </c>
      <c r="H42" s="36">
        <v>0</v>
      </c>
      <c r="I42" s="36">
        <f t="shared" si="0"/>
        <v>0</v>
      </c>
    </row>
    <row r="43" spans="1:9" ht="15.75">
      <c r="A43" s="11" t="s">
        <v>42</v>
      </c>
      <c r="B43" s="21" t="s">
        <v>126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0</v>
      </c>
      <c r="I43" s="36">
        <f t="shared" si="0"/>
        <v>0</v>
      </c>
    </row>
    <row r="44" spans="1:9" ht="15.75">
      <c r="A44" s="11" t="s">
        <v>43</v>
      </c>
      <c r="B44" s="21" t="s">
        <v>126</v>
      </c>
      <c r="C44" s="36">
        <v>0</v>
      </c>
      <c r="D44" s="36">
        <v>0</v>
      </c>
      <c r="E44" s="36">
        <v>3</v>
      </c>
      <c r="F44" s="36">
        <v>1</v>
      </c>
      <c r="G44" s="36">
        <v>0</v>
      </c>
      <c r="H44" s="36">
        <v>0</v>
      </c>
      <c r="I44" s="36">
        <f t="shared" si="0"/>
        <v>2</v>
      </c>
    </row>
    <row r="45" spans="1:9" ht="15.75">
      <c r="A45" s="28" t="s">
        <v>44</v>
      </c>
      <c r="B45" s="34" t="s">
        <v>127</v>
      </c>
      <c r="C45" s="36">
        <v>2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f t="shared" si="0"/>
        <v>2</v>
      </c>
    </row>
    <row r="46" spans="1:9" ht="15.75">
      <c r="A46" s="28" t="s">
        <v>139</v>
      </c>
      <c r="B46" s="34" t="s">
        <v>127</v>
      </c>
      <c r="C46" s="36">
        <v>1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f t="shared" si="0"/>
        <v>1</v>
      </c>
    </row>
    <row r="47" spans="1:9" ht="15.75">
      <c r="A47" s="28" t="s">
        <v>46</v>
      </c>
      <c r="B47" s="34" t="s">
        <v>127</v>
      </c>
      <c r="C47" s="36">
        <v>1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f t="shared" si="0"/>
        <v>1</v>
      </c>
    </row>
    <row r="48" spans="1:9" ht="15.75">
      <c r="A48" s="28" t="s">
        <v>47</v>
      </c>
      <c r="B48" s="34" t="s">
        <v>127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f t="shared" si="0"/>
        <v>0</v>
      </c>
    </row>
    <row r="49" spans="1:9" ht="15.75">
      <c r="A49" s="28" t="s">
        <v>48</v>
      </c>
      <c r="B49" s="34" t="s">
        <v>127</v>
      </c>
      <c r="C49" s="36">
        <v>4</v>
      </c>
      <c r="D49" s="36">
        <v>0</v>
      </c>
      <c r="E49" s="36">
        <v>0</v>
      </c>
      <c r="F49" s="36">
        <v>1</v>
      </c>
      <c r="G49" s="36">
        <v>0</v>
      </c>
      <c r="H49" s="36">
        <v>0</v>
      </c>
      <c r="I49" s="36">
        <f t="shared" si="0"/>
        <v>3</v>
      </c>
    </row>
    <row r="50" spans="1:9" ht="15.75">
      <c r="A50" s="28" t="s">
        <v>49</v>
      </c>
      <c r="B50" s="34" t="s">
        <v>127</v>
      </c>
      <c r="C50" s="36">
        <v>0</v>
      </c>
      <c r="D50" s="36">
        <v>1</v>
      </c>
      <c r="E50" s="36">
        <v>0</v>
      </c>
      <c r="F50" s="36">
        <v>1</v>
      </c>
      <c r="G50" s="36">
        <v>0</v>
      </c>
      <c r="H50" s="36">
        <v>0</v>
      </c>
      <c r="I50" s="36">
        <f t="shared" si="0"/>
        <v>-2</v>
      </c>
    </row>
    <row r="51" spans="1:9" ht="15.75">
      <c r="A51" s="31" t="s">
        <v>50</v>
      </c>
      <c r="B51" s="34" t="s">
        <v>127</v>
      </c>
      <c r="C51" s="36">
        <v>3</v>
      </c>
      <c r="D51" s="36">
        <v>0</v>
      </c>
      <c r="E51" s="36">
        <v>1</v>
      </c>
      <c r="F51" s="36">
        <v>1</v>
      </c>
      <c r="G51" s="36">
        <v>0</v>
      </c>
      <c r="H51" s="36">
        <v>0</v>
      </c>
      <c r="I51" s="36">
        <f t="shared" si="0"/>
        <v>3</v>
      </c>
    </row>
    <row r="52" spans="1:9" ht="15.75">
      <c r="A52" s="28" t="s">
        <v>51</v>
      </c>
      <c r="B52" s="34" t="s">
        <v>127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f t="shared" si="0"/>
        <v>0</v>
      </c>
    </row>
    <row r="53" spans="1:9" ht="15.75">
      <c r="A53" s="28" t="s">
        <v>52</v>
      </c>
      <c r="B53" s="34" t="s">
        <v>127</v>
      </c>
      <c r="C53" s="36">
        <v>1</v>
      </c>
      <c r="D53" s="36">
        <v>0</v>
      </c>
      <c r="E53" s="36">
        <v>0</v>
      </c>
      <c r="F53" s="36">
        <v>0</v>
      </c>
      <c r="G53" s="36">
        <v>0</v>
      </c>
      <c r="H53" s="36">
        <v>0</v>
      </c>
      <c r="I53" s="36">
        <f t="shared" si="0"/>
        <v>1</v>
      </c>
    </row>
    <row r="54" spans="1:9" ht="15.75">
      <c r="A54" s="28" t="s">
        <v>53</v>
      </c>
      <c r="B54" s="34" t="s">
        <v>127</v>
      </c>
      <c r="C54" s="36">
        <v>0</v>
      </c>
      <c r="D54" s="36">
        <v>0</v>
      </c>
      <c r="E54" s="36">
        <v>1</v>
      </c>
      <c r="F54" s="36">
        <v>0</v>
      </c>
      <c r="G54" s="36">
        <v>0</v>
      </c>
      <c r="H54" s="36">
        <v>0</v>
      </c>
      <c r="I54" s="36">
        <f t="shared" si="0"/>
        <v>1</v>
      </c>
    </row>
    <row r="55" spans="1:9" ht="15.75">
      <c r="A55" s="28" t="s">
        <v>54</v>
      </c>
      <c r="B55" s="34" t="s">
        <v>127</v>
      </c>
      <c r="C55" s="36">
        <v>0</v>
      </c>
      <c r="D55" s="36">
        <v>0</v>
      </c>
      <c r="E55" s="36">
        <v>0</v>
      </c>
      <c r="F55" s="36">
        <v>1</v>
      </c>
      <c r="G55" s="36">
        <v>0</v>
      </c>
      <c r="H55" s="36">
        <v>0</v>
      </c>
      <c r="I55" s="36">
        <f t="shared" si="0"/>
        <v>-1</v>
      </c>
    </row>
    <row r="56" spans="1:9" ht="15.75">
      <c r="A56" s="28" t="s">
        <v>55</v>
      </c>
      <c r="B56" s="34" t="s">
        <v>127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f t="shared" si="0"/>
        <v>0</v>
      </c>
    </row>
    <row r="57" spans="1:9" ht="15.75">
      <c r="A57" s="28" t="s">
        <v>56</v>
      </c>
      <c r="B57" s="34" t="s">
        <v>127</v>
      </c>
      <c r="C57" s="36">
        <v>1</v>
      </c>
      <c r="D57" s="36">
        <v>1</v>
      </c>
      <c r="E57" s="36">
        <v>1</v>
      </c>
      <c r="F57" s="36">
        <v>1</v>
      </c>
      <c r="G57" s="36">
        <v>0</v>
      </c>
      <c r="H57" s="36">
        <v>0</v>
      </c>
      <c r="I57" s="36">
        <f t="shared" si="0"/>
        <v>0</v>
      </c>
    </row>
    <row r="58" spans="1:9" ht="15.75">
      <c r="A58" s="28" t="s">
        <v>57</v>
      </c>
      <c r="B58" s="34" t="s">
        <v>127</v>
      </c>
      <c r="C58" s="36">
        <v>0</v>
      </c>
      <c r="D58" s="36">
        <v>0</v>
      </c>
      <c r="E58" s="36">
        <v>0</v>
      </c>
      <c r="F58" s="36">
        <v>1</v>
      </c>
      <c r="G58" s="36">
        <v>1</v>
      </c>
      <c r="H58" s="36">
        <v>0</v>
      </c>
      <c r="I58" s="36">
        <f t="shared" si="0"/>
        <v>-2</v>
      </c>
    </row>
    <row r="59" spans="1:9" ht="15.75">
      <c r="A59" s="28" t="s">
        <v>58</v>
      </c>
      <c r="B59" s="34" t="s">
        <v>127</v>
      </c>
      <c r="C59" s="36">
        <v>1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f t="shared" si="0"/>
        <v>1</v>
      </c>
    </row>
    <row r="60" spans="1:9" ht="15.75">
      <c r="A60" s="28" t="s">
        <v>59</v>
      </c>
      <c r="B60" s="34" t="s">
        <v>128</v>
      </c>
      <c r="C60" s="36">
        <v>1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f t="shared" si="0"/>
        <v>1</v>
      </c>
    </row>
    <row r="61" spans="1:9" ht="15.75">
      <c r="A61" s="28" t="s">
        <v>60</v>
      </c>
      <c r="B61" s="34" t="s">
        <v>128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f t="shared" si="0"/>
        <v>0</v>
      </c>
    </row>
    <row r="62" spans="1:9" ht="15.75">
      <c r="A62" s="28" t="s">
        <v>61</v>
      </c>
      <c r="B62" s="34" t="s">
        <v>128</v>
      </c>
      <c r="C62" s="36">
        <v>0</v>
      </c>
      <c r="D62" s="36">
        <v>0</v>
      </c>
      <c r="E62" s="36">
        <v>3</v>
      </c>
      <c r="F62" s="36">
        <v>0</v>
      </c>
      <c r="G62" s="36">
        <v>0</v>
      </c>
      <c r="H62" s="36">
        <v>0</v>
      </c>
      <c r="I62" s="36">
        <f t="shared" si="0"/>
        <v>3</v>
      </c>
    </row>
    <row r="63" spans="1:9" ht="15.75">
      <c r="A63" s="28" t="s">
        <v>62</v>
      </c>
      <c r="B63" s="34" t="s">
        <v>128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f t="shared" si="0"/>
        <v>0</v>
      </c>
    </row>
    <row r="64" spans="1:9" ht="15.75">
      <c r="A64" s="28" t="s">
        <v>63</v>
      </c>
      <c r="B64" s="34" t="s">
        <v>128</v>
      </c>
      <c r="C64" s="36">
        <v>1</v>
      </c>
      <c r="D64" s="36">
        <v>2</v>
      </c>
      <c r="E64" s="36">
        <v>1</v>
      </c>
      <c r="F64" s="36">
        <v>0</v>
      </c>
      <c r="G64" s="36">
        <v>5</v>
      </c>
      <c r="H64" s="36">
        <v>0</v>
      </c>
      <c r="I64" s="36">
        <f t="shared" si="0"/>
        <v>-5</v>
      </c>
    </row>
    <row r="65" spans="1:9" ht="15.75">
      <c r="A65" s="28" t="s">
        <v>64</v>
      </c>
      <c r="B65" s="34" t="s">
        <v>128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f t="shared" si="0"/>
        <v>0</v>
      </c>
    </row>
    <row r="66" spans="1:9" ht="15.75">
      <c r="A66" s="28" t="s">
        <v>65</v>
      </c>
      <c r="B66" s="34" t="s">
        <v>128</v>
      </c>
      <c r="C66" s="36">
        <v>3</v>
      </c>
      <c r="D66" s="36">
        <v>0</v>
      </c>
      <c r="E66" s="36">
        <v>0</v>
      </c>
      <c r="F66" s="36">
        <v>0</v>
      </c>
      <c r="G66" s="36">
        <v>2</v>
      </c>
      <c r="H66" s="36">
        <v>0</v>
      </c>
      <c r="I66" s="36">
        <f t="shared" si="0"/>
        <v>1</v>
      </c>
    </row>
    <row r="67" spans="1:9" ht="15.75">
      <c r="A67" s="28" t="s">
        <v>66</v>
      </c>
      <c r="B67" s="34" t="s">
        <v>128</v>
      </c>
      <c r="C67" s="36">
        <v>0</v>
      </c>
      <c r="D67" s="36">
        <v>0</v>
      </c>
      <c r="E67" s="36">
        <v>1</v>
      </c>
      <c r="F67" s="36">
        <v>0</v>
      </c>
      <c r="G67" s="36">
        <v>0</v>
      </c>
      <c r="H67" s="36">
        <v>0</v>
      </c>
      <c r="I67" s="36">
        <f t="shared" ref="I67:I130" si="1">C67+E67+H67-D67-F67-G67</f>
        <v>1</v>
      </c>
    </row>
    <row r="68" spans="1:9" ht="15.75">
      <c r="A68" s="28" t="s">
        <v>67</v>
      </c>
      <c r="B68" s="34" t="s">
        <v>129</v>
      </c>
      <c r="C68" s="36">
        <v>1</v>
      </c>
      <c r="D68" s="36">
        <v>0</v>
      </c>
      <c r="E68" s="36">
        <v>0</v>
      </c>
      <c r="F68" s="36">
        <v>0</v>
      </c>
      <c r="G68" s="36">
        <v>1</v>
      </c>
      <c r="H68" s="36">
        <v>0</v>
      </c>
      <c r="I68" s="36">
        <f t="shared" si="1"/>
        <v>0</v>
      </c>
    </row>
    <row r="69" spans="1:9" ht="15.75">
      <c r="A69" s="28" t="s">
        <v>68</v>
      </c>
      <c r="B69" s="34" t="s">
        <v>129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f t="shared" si="1"/>
        <v>0</v>
      </c>
    </row>
    <row r="70" spans="1:9" ht="15.75">
      <c r="A70" s="28" t="s">
        <v>69</v>
      </c>
      <c r="B70" s="34" t="s">
        <v>129</v>
      </c>
      <c r="C70" s="36">
        <v>1</v>
      </c>
      <c r="D70" s="36">
        <v>0</v>
      </c>
      <c r="E70" s="36">
        <v>0</v>
      </c>
      <c r="F70" s="36">
        <v>0</v>
      </c>
      <c r="G70" s="36">
        <v>2</v>
      </c>
      <c r="H70" s="36">
        <v>0</v>
      </c>
      <c r="I70" s="36">
        <f t="shared" si="1"/>
        <v>-1</v>
      </c>
    </row>
    <row r="71" spans="1:9" ht="15.75">
      <c r="A71" s="28" t="s">
        <v>70</v>
      </c>
      <c r="B71" s="34" t="s">
        <v>129</v>
      </c>
      <c r="C71" s="36">
        <v>1</v>
      </c>
      <c r="D71" s="36">
        <v>0</v>
      </c>
      <c r="E71" s="36">
        <v>0</v>
      </c>
      <c r="F71" s="36">
        <v>0</v>
      </c>
      <c r="G71" s="36">
        <v>2</v>
      </c>
      <c r="H71" s="36">
        <v>0</v>
      </c>
      <c r="I71" s="36">
        <f t="shared" si="1"/>
        <v>-1</v>
      </c>
    </row>
    <row r="72" spans="1:9" ht="15.75">
      <c r="A72" s="28" t="s">
        <v>71</v>
      </c>
      <c r="B72" s="34" t="s">
        <v>129</v>
      </c>
      <c r="C72" s="36">
        <v>0</v>
      </c>
      <c r="D72" s="36">
        <v>0</v>
      </c>
      <c r="E72" s="36">
        <v>2</v>
      </c>
      <c r="F72" s="36">
        <v>0</v>
      </c>
      <c r="G72" s="36">
        <v>4</v>
      </c>
      <c r="H72" s="36">
        <v>0</v>
      </c>
      <c r="I72" s="36">
        <f t="shared" si="1"/>
        <v>-2</v>
      </c>
    </row>
    <row r="73" spans="1:9" ht="31.5">
      <c r="A73" s="28" t="s">
        <v>72</v>
      </c>
      <c r="B73" s="34" t="s">
        <v>129</v>
      </c>
      <c r="C73" s="36">
        <v>12</v>
      </c>
      <c r="D73" s="36">
        <v>5</v>
      </c>
      <c r="E73" s="36">
        <v>11</v>
      </c>
      <c r="F73" s="36">
        <v>3</v>
      </c>
      <c r="G73" s="36">
        <v>82</v>
      </c>
      <c r="H73" s="36">
        <v>18</v>
      </c>
      <c r="I73" s="36">
        <f t="shared" si="1"/>
        <v>-49</v>
      </c>
    </row>
    <row r="74" spans="1:9" ht="15.75">
      <c r="A74" s="28" t="s">
        <v>73</v>
      </c>
      <c r="B74" s="34" t="s">
        <v>129</v>
      </c>
      <c r="C74" s="36">
        <v>2</v>
      </c>
      <c r="D74" s="36">
        <v>0</v>
      </c>
      <c r="E74" s="36">
        <v>1</v>
      </c>
      <c r="F74" s="36">
        <v>0</v>
      </c>
      <c r="G74" s="36">
        <v>2</v>
      </c>
      <c r="H74" s="36">
        <v>0</v>
      </c>
      <c r="I74" s="36">
        <f t="shared" si="1"/>
        <v>1</v>
      </c>
    </row>
    <row r="75" spans="1:9" ht="15.75">
      <c r="A75" s="28" t="s">
        <v>74</v>
      </c>
      <c r="B75" s="34" t="s">
        <v>129</v>
      </c>
      <c r="C75" s="36">
        <v>0</v>
      </c>
      <c r="D75" s="36">
        <v>2</v>
      </c>
      <c r="E75" s="36">
        <v>4</v>
      </c>
      <c r="F75" s="36">
        <v>1</v>
      </c>
      <c r="G75" s="36">
        <v>1</v>
      </c>
      <c r="H75" s="36">
        <v>0</v>
      </c>
      <c r="I75" s="36">
        <f t="shared" si="1"/>
        <v>0</v>
      </c>
    </row>
    <row r="76" spans="1:9" ht="15.75">
      <c r="A76" s="28" t="s">
        <v>75</v>
      </c>
      <c r="B76" s="34" t="s">
        <v>129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f t="shared" si="1"/>
        <v>0</v>
      </c>
    </row>
    <row r="77" spans="1:9" ht="15.75">
      <c r="A77" s="28" t="s">
        <v>76</v>
      </c>
      <c r="B77" s="34" t="s">
        <v>129</v>
      </c>
      <c r="C77" s="36">
        <v>2</v>
      </c>
      <c r="D77" s="36">
        <v>1</v>
      </c>
      <c r="E77" s="36">
        <v>4</v>
      </c>
      <c r="F77" s="36">
        <v>0</v>
      </c>
      <c r="G77" s="36">
        <v>9</v>
      </c>
      <c r="H77" s="36">
        <v>3</v>
      </c>
      <c r="I77" s="36">
        <f t="shared" si="1"/>
        <v>-1</v>
      </c>
    </row>
    <row r="78" spans="1:9" ht="15.75">
      <c r="A78" s="28" t="s">
        <v>77</v>
      </c>
      <c r="B78" s="34" t="s">
        <v>129</v>
      </c>
      <c r="C78" s="36">
        <v>0</v>
      </c>
      <c r="D78" s="36">
        <v>0</v>
      </c>
      <c r="E78" s="36">
        <v>0</v>
      </c>
      <c r="F78" s="36">
        <v>1</v>
      </c>
      <c r="G78" s="36">
        <v>3</v>
      </c>
      <c r="H78" s="36">
        <v>1</v>
      </c>
      <c r="I78" s="36">
        <f t="shared" si="1"/>
        <v>-3</v>
      </c>
    </row>
    <row r="79" spans="1:9" ht="15.75">
      <c r="A79" s="28" t="s">
        <v>78</v>
      </c>
      <c r="B79" s="34" t="s">
        <v>129</v>
      </c>
      <c r="C79" s="36">
        <v>1</v>
      </c>
      <c r="D79" s="36">
        <v>0</v>
      </c>
      <c r="E79" s="36">
        <v>0</v>
      </c>
      <c r="F79" s="36">
        <v>1</v>
      </c>
      <c r="G79" s="36">
        <v>1</v>
      </c>
      <c r="H79" s="36">
        <v>0</v>
      </c>
      <c r="I79" s="36">
        <f t="shared" si="1"/>
        <v>-1</v>
      </c>
    </row>
    <row r="80" spans="1:9" ht="15.75">
      <c r="A80" s="28" t="s">
        <v>79</v>
      </c>
      <c r="B80" s="34" t="s">
        <v>129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f t="shared" si="1"/>
        <v>0</v>
      </c>
    </row>
    <row r="81" spans="1:9" ht="15.75">
      <c r="A81" s="12" t="s">
        <v>80</v>
      </c>
      <c r="B81" s="17" t="s">
        <v>130</v>
      </c>
      <c r="C81" s="36">
        <v>0</v>
      </c>
      <c r="D81" s="36">
        <v>0</v>
      </c>
      <c r="E81" s="36">
        <v>2</v>
      </c>
      <c r="F81" s="36">
        <v>0</v>
      </c>
      <c r="G81" s="36">
        <v>4</v>
      </c>
      <c r="H81" s="36">
        <v>2</v>
      </c>
      <c r="I81" s="36">
        <f t="shared" si="1"/>
        <v>0</v>
      </c>
    </row>
    <row r="82" spans="1:9" ht="15.75">
      <c r="A82" s="12" t="s">
        <v>81</v>
      </c>
      <c r="B82" s="17" t="s">
        <v>130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f t="shared" si="1"/>
        <v>0</v>
      </c>
    </row>
    <row r="83" spans="1:9" ht="15.75">
      <c r="A83" s="12" t="s">
        <v>82</v>
      </c>
      <c r="B83" s="17" t="s">
        <v>130</v>
      </c>
      <c r="C83" s="36">
        <v>6</v>
      </c>
      <c r="D83" s="36">
        <v>0</v>
      </c>
      <c r="E83" s="36">
        <v>1</v>
      </c>
      <c r="F83" s="36">
        <v>1</v>
      </c>
      <c r="G83" s="36">
        <v>1</v>
      </c>
      <c r="H83" s="36">
        <v>0</v>
      </c>
      <c r="I83" s="36">
        <f t="shared" si="1"/>
        <v>5</v>
      </c>
    </row>
    <row r="84" spans="1:9" ht="15.75">
      <c r="A84" s="12" t="s">
        <v>83</v>
      </c>
      <c r="B84" s="17" t="s">
        <v>130</v>
      </c>
      <c r="C84" s="36">
        <v>0</v>
      </c>
      <c r="D84" s="36">
        <v>0</v>
      </c>
      <c r="E84" s="36">
        <v>1</v>
      </c>
      <c r="F84" s="36">
        <v>0</v>
      </c>
      <c r="G84" s="36">
        <v>1</v>
      </c>
      <c r="H84" s="36">
        <v>0</v>
      </c>
      <c r="I84" s="36">
        <f t="shared" si="1"/>
        <v>0</v>
      </c>
    </row>
    <row r="85" spans="1:9" ht="15.75">
      <c r="A85" s="12" t="s">
        <v>84</v>
      </c>
      <c r="B85" s="17" t="s">
        <v>130</v>
      </c>
      <c r="C85" s="36">
        <v>0</v>
      </c>
      <c r="D85" s="36">
        <v>1</v>
      </c>
      <c r="E85" s="36">
        <v>0</v>
      </c>
      <c r="F85" s="36">
        <v>0</v>
      </c>
      <c r="G85" s="36">
        <v>0</v>
      </c>
      <c r="H85" s="36">
        <v>0</v>
      </c>
      <c r="I85" s="36">
        <f t="shared" si="1"/>
        <v>-1</v>
      </c>
    </row>
    <row r="86" spans="1:9" ht="15.75">
      <c r="A86" s="12" t="s">
        <v>85</v>
      </c>
      <c r="B86" s="17" t="s">
        <v>130</v>
      </c>
      <c r="C86" s="36">
        <v>0</v>
      </c>
      <c r="D86" s="36">
        <v>0</v>
      </c>
      <c r="E86" s="36">
        <v>0</v>
      </c>
      <c r="F86" s="36">
        <v>0</v>
      </c>
      <c r="G86" s="36">
        <v>1</v>
      </c>
      <c r="H86" s="36">
        <v>0</v>
      </c>
      <c r="I86" s="36">
        <f t="shared" si="1"/>
        <v>-1</v>
      </c>
    </row>
    <row r="87" spans="1:9" ht="15.75">
      <c r="A87" s="12" t="s">
        <v>86</v>
      </c>
      <c r="B87" s="17" t="s">
        <v>130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f t="shared" si="1"/>
        <v>0</v>
      </c>
    </row>
    <row r="88" spans="1:9" ht="16.5" thickBot="1">
      <c r="A88" s="12" t="s">
        <v>87</v>
      </c>
      <c r="B88" s="17" t="s">
        <v>130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f t="shared" si="1"/>
        <v>0</v>
      </c>
    </row>
    <row r="89" spans="1:9" ht="17.25" thickTop="1" thickBot="1">
      <c r="A89" s="32" t="s">
        <v>88</v>
      </c>
      <c r="B89" s="39" t="s">
        <v>130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f t="shared" si="1"/>
        <v>0</v>
      </c>
    </row>
    <row r="90" spans="1:9" ht="16.5" thickBot="1">
      <c r="A90" s="30" t="s">
        <v>89</v>
      </c>
      <c r="B90" s="40" t="s">
        <v>130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f t="shared" si="1"/>
        <v>0</v>
      </c>
    </row>
    <row r="91" spans="1:9" ht="16.5" thickBot="1">
      <c r="A91" s="30" t="s">
        <v>90</v>
      </c>
      <c r="B91" s="40" t="s">
        <v>130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f t="shared" si="1"/>
        <v>0</v>
      </c>
    </row>
    <row r="92" spans="1:9" ht="16.5" thickBot="1">
      <c r="A92" s="30" t="s">
        <v>91</v>
      </c>
      <c r="B92" s="40" t="s">
        <v>130</v>
      </c>
      <c r="C92" s="36">
        <v>0</v>
      </c>
      <c r="D92" s="36">
        <v>1</v>
      </c>
      <c r="E92" s="36">
        <v>0</v>
      </c>
      <c r="F92" s="36">
        <v>0</v>
      </c>
      <c r="G92" s="36">
        <v>0</v>
      </c>
      <c r="H92" s="36">
        <v>0</v>
      </c>
      <c r="I92" s="36">
        <f t="shared" si="1"/>
        <v>-1</v>
      </c>
    </row>
    <row r="93" spans="1:9" ht="16.5" thickBot="1">
      <c r="A93" s="30" t="s">
        <v>92</v>
      </c>
      <c r="B93" s="40" t="s">
        <v>130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f t="shared" si="1"/>
        <v>0</v>
      </c>
    </row>
    <row r="94" spans="1:9" ht="16.5" thickBot="1">
      <c r="A94" s="30" t="s">
        <v>93</v>
      </c>
      <c r="B94" s="40" t="s">
        <v>131</v>
      </c>
      <c r="C94" s="36">
        <v>1</v>
      </c>
      <c r="D94" s="36">
        <v>0</v>
      </c>
      <c r="E94" s="36">
        <v>0</v>
      </c>
      <c r="F94" s="36">
        <v>0</v>
      </c>
      <c r="G94" s="36">
        <v>0</v>
      </c>
      <c r="H94" s="36">
        <v>0</v>
      </c>
      <c r="I94" s="36">
        <f t="shared" si="1"/>
        <v>1</v>
      </c>
    </row>
    <row r="95" spans="1:9" ht="16.5" thickBot="1">
      <c r="A95" s="30" t="s">
        <v>94</v>
      </c>
      <c r="B95" s="40" t="s">
        <v>131</v>
      </c>
      <c r="C95" s="36">
        <v>1</v>
      </c>
      <c r="D95" s="36">
        <v>0</v>
      </c>
      <c r="E95" s="36">
        <v>0</v>
      </c>
      <c r="F95" s="36">
        <v>0</v>
      </c>
      <c r="G95" s="36">
        <v>0</v>
      </c>
      <c r="H95" s="36">
        <v>0</v>
      </c>
      <c r="I95" s="36">
        <f t="shared" si="1"/>
        <v>1</v>
      </c>
    </row>
    <row r="96" spans="1:9" ht="16.5" thickBot="1">
      <c r="A96" s="30" t="s">
        <v>95</v>
      </c>
      <c r="B96" s="40" t="s">
        <v>131</v>
      </c>
      <c r="C96" s="36">
        <v>2</v>
      </c>
      <c r="D96" s="36">
        <v>0</v>
      </c>
      <c r="E96" s="36">
        <v>0</v>
      </c>
      <c r="F96" s="36">
        <v>0</v>
      </c>
      <c r="G96" s="36">
        <v>0</v>
      </c>
      <c r="H96" s="36">
        <v>0</v>
      </c>
      <c r="I96" s="36">
        <f t="shared" si="1"/>
        <v>2</v>
      </c>
    </row>
    <row r="97" spans="1:9" ht="16.5" thickBot="1">
      <c r="A97" s="30" t="s">
        <v>96</v>
      </c>
      <c r="B97" s="40" t="s">
        <v>131</v>
      </c>
      <c r="C97" s="36">
        <v>1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f t="shared" si="1"/>
        <v>1</v>
      </c>
    </row>
    <row r="98" spans="1:9" ht="16.5" thickBot="1">
      <c r="A98" s="30" t="s">
        <v>97</v>
      </c>
      <c r="B98" s="40" t="s">
        <v>131</v>
      </c>
      <c r="C98" s="36">
        <v>2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f t="shared" si="1"/>
        <v>2</v>
      </c>
    </row>
    <row r="99" spans="1:9" ht="16.5" thickBot="1">
      <c r="A99" s="30" t="s">
        <v>98</v>
      </c>
      <c r="B99" s="40" t="s">
        <v>131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f t="shared" si="1"/>
        <v>0</v>
      </c>
    </row>
    <row r="100" spans="1:9" ht="16.5" thickBot="1">
      <c r="A100" s="30" t="s">
        <v>99</v>
      </c>
      <c r="B100" s="40" t="s">
        <v>131</v>
      </c>
      <c r="C100" s="36">
        <v>1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f t="shared" si="1"/>
        <v>1</v>
      </c>
    </row>
    <row r="101" spans="1:9" ht="16.5" thickBot="1">
      <c r="A101" s="30" t="s">
        <v>100</v>
      </c>
      <c r="B101" s="40" t="s">
        <v>131</v>
      </c>
      <c r="C101" s="36">
        <v>6</v>
      </c>
      <c r="D101" s="36">
        <v>0</v>
      </c>
      <c r="E101" s="36">
        <v>3</v>
      </c>
      <c r="F101" s="36">
        <v>1</v>
      </c>
      <c r="G101" s="36">
        <v>0</v>
      </c>
      <c r="H101" s="36">
        <v>0</v>
      </c>
      <c r="I101" s="36">
        <f t="shared" si="1"/>
        <v>8</v>
      </c>
    </row>
    <row r="102" spans="1:9" ht="16.5" thickBot="1">
      <c r="A102" s="30" t="s">
        <v>101</v>
      </c>
      <c r="B102" s="40" t="s">
        <v>131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f t="shared" si="1"/>
        <v>0</v>
      </c>
    </row>
    <row r="103" spans="1:9" ht="16.5" thickBot="1">
      <c r="A103" s="30" t="s">
        <v>102</v>
      </c>
      <c r="B103" s="40" t="s">
        <v>131</v>
      </c>
      <c r="C103" s="36">
        <v>2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f t="shared" si="1"/>
        <v>2</v>
      </c>
    </row>
    <row r="104" spans="1:9" ht="16.5" thickBot="1">
      <c r="A104" s="30" t="s">
        <v>103</v>
      </c>
      <c r="B104" s="40" t="s">
        <v>131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f t="shared" si="1"/>
        <v>0</v>
      </c>
    </row>
    <row r="105" spans="1:9" ht="16.5" thickBot="1">
      <c r="A105" s="30" t="s">
        <v>104</v>
      </c>
      <c r="B105" s="40" t="s">
        <v>131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f t="shared" si="1"/>
        <v>0</v>
      </c>
    </row>
    <row r="106" spans="1:9" ht="16.5" thickBot="1">
      <c r="A106" s="30" t="s">
        <v>105</v>
      </c>
      <c r="B106" s="40" t="s">
        <v>131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0</v>
      </c>
      <c r="I106" s="36">
        <f t="shared" si="1"/>
        <v>0</v>
      </c>
    </row>
    <row r="107" spans="1:9" ht="16.5" thickBot="1">
      <c r="A107" s="30" t="s">
        <v>106</v>
      </c>
      <c r="B107" s="40" t="s">
        <v>131</v>
      </c>
      <c r="C107" s="36">
        <v>1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f t="shared" si="1"/>
        <v>1</v>
      </c>
    </row>
    <row r="108" spans="1:9" ht="16.5" thickBot="1">
      <c r="A108" s="29" t="s">
        <v>107</v>
      </c>
      <c r="B108" s="41" t="s">
        <v>132</v>
      </c>
      <c r="C108" s="36">
        <v>0</v>
      </c>
      <c r="D108" s="36">
        <v>0</v>
      </c>
      <c r="E108" s="36">
        <v>0</v>
      </c>
      <c r="F108" s="36">
        <v>1</v>
      </c>
      <c r="G108" s="36">
        <v>0</v>
      </c>
      <c r="H108" s="36">
        <v>0</v>
      </c>
      <c r="I108" s="36">
        <f t="shared" si="1"/>
        <v>-1</v>
      </c>
    </row>
    <row r="109" spans="1:9" ht="16.5" thickBot="1">
      <c r="A109" s="29" t="s">
        <v>108</v>
      </c>
      <c r="B109" s="41" t="s">
        <v>132</v>
      </c>
      <c r="C109" s="36">
        <v>2</v>
      </c>
      <c r="D109" s="36">
        <v>0</v>
      </c>
      <c r="E109" s="36">
        <v>0</v>
      </c>
      <c r="F109" s="36">
        <v>0</v>
      </c>
      <c r="G109" s="36">
        <v>0</v>
      </c>
      <c r="H109" s="36">
        <v>2</v>
      </c>
      <c r="I109" s="36">
        <f t="shared" si="1"/>
        <v>4</v>
      </c>
    </row>
    <row r="110" spans="1:9" ht="16.5" thickBot="1">
      <c r="A110" s="29" t="s">
        <v>109</v>
      </c>
      <c r="B110" s="41" t="s">
        <v>132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f t="shared" si="1"/>
        <v>0</v>
      </c>
    </row>
    <row r="111" spans="1:9" ht="16.5" thickBot="1">
      <c r="A111" s="29" t="s">
        <v>110</v>
      </c>
      <c r="B111" s="41" t="s">
        <v>132</v>
      </c>
      <c r="C111" s="36">
        <v>2</v>
      </c>
      <c r="D111" s="36">
        <v>2</v>
      </c>
      <c r="E111" s="36">
        <v>0</v>
      </c>
      <c r="F111" s="36">
        <v>0</v>
      </c>
      <c r="G111" s="36">
        <v>8</v>
      </c>
      <c r="H111" s="36">
        <v>0</v>
      </c>
      <c r="I111" s="36">
        <f t="shared" si="1"/>
        <v>-8</v>
      </c>
    </row>
    <row r="112" spans="1:9" ht="16.5" thickBot="1">
      <c r="A112" s="29" t="s">
        <v>111</v>
      </c>
      <c r="B112" s="41" t="s">
        <v>132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f t="shared" si="1"/>
        <v>0</v>
      </c>
    </row>
    <row r="113" spans="1:9" ht="16.5" thickBot="1">
      <c r="A113" s="29" t="s">
        <v>112</v>
      </c>
      <c r="B113" s="41" t="s">
        <v>132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f t="shared" si="1"/>
        <v>0</v>
      </c>
    </row>
    <row r="114" spans="1:9" ht="16.5" thickBot="1">
      <c r="A114" s="29" t="s">
        <v>113</v>
      </c>
      <c r="B114" s="41" t="s">
        <v>132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f t="shared" si="1"/>
        <v>0</v>
      </c>
    </row>
    <row r="115" spans="1:9" ht="16.5" thickBot="1">
      <c r="A115" s="29" t="s">
        <v>114</v>
      </c>
      <c r="B115" s="41" t="s">
        <v>132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f t="shared" si="1"/>
        <v>0</v>
      </c>
    </row>
    <row r="116" spans="1:9" ht="16.5" thickBot="1">
      <c r="A116" s="29" t="s">
        <v>115</v>
      </c>
      <c r="B116" s="41" t="s">
        <v>132</v>
      </c>
      <c r="C116" s="36">
        <v>3</v>
      </c>
      <c r="D116" s="36">
        <v>1</v>
      </c>
      <c r="E116" s="36">
        <v>1</v>
      </c>
      <c r="F116" s="36">
        <v>1</v>
      </c>
      <c r="G116" s="36">
        <v>0</v>
      </c>
      <c r="H116" s="36">
        <v>0</v>
      </c>
      <c r="I116" s="36">
        <f t="shared" si="1"/>
        <v>2</v>
      </c>
    </row>
    <row r="117" spans="1:9" ht="16.5" thickBot="1">
      <c r="A117" s="29" t="s">
        <v>116</v>
      </c>
      <c r="B117" s="41" t="s">
        <v>132</v>
      </c>
      <c r="C117" s="36">
        <v>3</v>
      </c>
      <c r="D117" s="36">
        <v>0</v>
      </c>
      <c r="E117" s="36">
        <v>0</v>
      </c>
      <c r="F117" s="36">
        <v>3</v>
      </c>
      <c r="G117" s="36">
        <v>1</v>
      </c>
      <c r="H117" s="36">
        <v>0</v>
      </c>
      <c r="I117" s="36">
        <f t="shared" si="1"/>
        <v>-1</v>
      </c>
    </row>
    <row r="118" spans="1:9" ht="16.5" thickBot="1">
      <c r="A118" s="29" t="s">
        <v>117</v>
      </c>
      <c r="B118" s="41" t="s">
        <v>132</v>
      </c>
      <c r="C118" s="36">
        <v>1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f t="shared" si="1"/>
        <v>1</v>
      </c>
    </row>
    <row r="119" spans="1:9" ht="16.5" thickBot="1">
      <c r="A119" s="29" t="s">
        <v>118</v>
      </c>
      <c r="B119" s="41" t="s">
        <v>132</v>
      </c>
      <c r="C119" s="36">
        <v>0</v>
      </c>
      <c r="D119" s="36">
        <v>1</v>
      </c>
      <c r="E119" s="36">
        <v>0</v>
      </c>
      <c r="F119" s="36">
        <v>0</v>
      </c>
      <c r="G119" s="36">
        <v>1</v>
      </c>
      <c r="H119" s="36">
        <v>0</v>
      </c>
      <c r="I119" s="36">
        <f t="shared" si="1"/>
        <v>-2</v>
      </c>
    </row>
    <row r="120" spans="1:9" ht="16.5" thickBot="1">
      <c r="A120" s="29" t="s">
        <v>119</v>
      </c>
      <c r="B120" s="41" t="s">
        <v>132</v>
      </c>
      <c r="C120" s="36">
        <v>0</v>
      </c>
      <c r="D120" s="36">
        <v>0</v>
      </c>
      <c r="E120" s="36">
        <v>1</v>
      </c>
      <c r="F120" s="36">
        <v>0</v>
      </c>
      <c r="G120" s="36">
        <v>0</v>
      </c>
      <c r="H120" s="36">
        <v>0</v>
      </c>
      <c r="I120" s="36">
        <f t="shared" si="1"/>
        <v>1</v>
      </c>
    </row>
    <row r="121" spans="1:9" ht="16.5" thickBot="1">
      <c r="A121" s="29" t="s">
        <v>120</v>
      </c>
      <c r="B121" s="41" t="s">
        <v>132</v>
      </c>
      <c r="C121" s="36">
        <v>2</v>
      </c>
      <c r="D121" s="36">
        <v>0</v>
      </c>
      <c r="E121" s="36">
        <v>1</v>
      </c>
      <c r="F121" s="36">
        <v>0</v>
      </c>
      <c r="G121" s="36">
        <v>1</v>
      </c>
      <c r="H121" s="36">
        <v>1</v>
      </c>
      <c r="I121" s="36">
        <f t="shared" si="1"/>
        <v>3</v>
      </c>
    </row>
    <row r="122" spans="1:9" ht="16.5" thickBot="1">
      <c r="A122" s="29" t="s">
        <v>121</v>
      </c>
      <c r="B122" s="41" t="s">
        <v>132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f t="shared" si="1"/>
        <v>0</v>
      </c>
    </row>
    <row r="123" spans="1:9" ht="16.5" thickBot="1">
      <c r="A123" s="29" t="s">
        <v>122</v>
      </c>
      <c r="B123" s="41" t="s">
        <v>132</v>
      </c>
      <c r="C123" s="36">
        <v>0</v>
      </c>
      <c r="D123" s="36">
        <v>0</v>
      </c>
      <c r="E123" s="36">
        <v>1</v>
      </c>
      <c r="F123" s="36">
        <v>0</v>
      </c>
      <c r="G123" s="36">
        <v>2</v>
      </c>
      <c r="H123" s="36">
        <v>0</v>
      </c>
      <c r="I123" s="36">
        <f t="shared" si="1"/>
        <v>-1</v>
      </c>
    </row>
    <row r="124" spans="1:9" ht="16.5" thickBot="1">
      <c r="A124" s="29" t="s">
        <v>123</v>
      </c>
      <c r="B124" s="41" t="s">
        <v>132</v>
      </c>
      <c r="C124" s="36">
        <v>3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f t="shared" si="1"/>
        <v>3</v>
      </c>
    </row>
    <row r="125" spans="1:9" ht="15.75">
      <c r="A125" s="42" t="s">
        <v>124</v>
      </c>
      <c r="B125" s="43"/>
      <c r="C125" s="44">
        <f>SUMIF(B2:B124,$A$125,$C$2:$C$124)</f>
        <v>19</v>
      </c>
      <c r="D125" s="44">
        <f>SUMIF($B$2:$B$124,$A$125,D2:D124)</f>
        <v>3</v>
      </c>
      <c r="E125" s="44">
        <f>SUMIF($B$2:$B$124,A125,E2:E124)</f>
        <v>8</v>
      </c>
      <c r="F125" s="44">
        <f>SUMIF($B$2:$B$124,A125,F2:F124)</f>
        <v>3</v>
      </c>
      <c r="G125" s="44">
        <f>SUMIF($B$2:$B$124,A125,G2:G124)</f>
        <v>4</v>
      </c>
      <c r="H125" s="44">
        <f>SUMIF($B$2:$B$124,A125,H2:H124)</f>
        <v>7</v>
      </c>
      <c r="I125" s="44">
        <f t="shared" si="1"/>
        <v>24</v>
      </c>
    </row>
    <row r="126" spans="1:9" ht="15.75">
      <c r="A126" s="45" t="s">
        <v>125</v>
      </c>
      <c r="B126" s="43"/>
      <c r="C126" s="44">
        <f>SUMIF(B2:B124,$A$126,$C$2:$C$124)</f>
        <v>9</v>
      </c>
      <c r="D126" s="44">
        <f>SUMIF($B$2:$B$124,$A$126,D2:D124)</f>
        <v>5</v>
      </c>
      <c r="E126" s="44">
        <f>SUMIF($B$2:$B$124,A126,E2:E124)</f>
        <v>9</v>
      </c>
      <c r="F126" s="44">
        <f>SUMIF($B$2:$B$124,A126,F2:F124)</f>
        <v>3</v>
      </c>
      <c r="G126" s="44">
        <f>SUMIF($B$2:$B$124,A126,G2:G124)</f>
        <v>4</v>
      </c>
      <c r="H126" s="44">
        <f>SUMIF($B$2:$B$124,A126,H2:H124)</f>
        <v>3</v>
      </c>
      <c r="I126" s="44">
        <f t="shared" si="1"/>
        <v>9</v>
      </c>
    </row>
    <row r="127" spans="1:9" ht="15.75">
      <c r="A127" s="45" t="s">
        <v>126</v>
      </c>
      <c r="B127" s="43"/>
      <c r="C127" s="44">
        <f>SUMIF(B2:B124,$A$127,$C$2:$C$124)</f>
        <v>14</v>
      </c>
      <c r="D127" s="44">
        <f>SUMIF($B$2:$B$124,$A$127,D2:D124)</f>
        <v>2</v>
      </c>
      <c r="E127" s="44">
        <f>SUMIF($B$2:$B$124,A127,E2:E124)</f>
        <v>12</v>
      </c>
      <c r="F127" s="44">
        <f>SUMIF($B$2:$B$124,A127,F2:F124)</f>
        <v>3</v>
      </c>
      <c r="G127" s="44">
        <f>SUMIF($B$2:$B$124,A127,G2:G124)</f>
        <v>31</v>
      </c>
      <c r="H127" s="44">
        <f>SUMIF($B$2:$B$124,A127,H2:H124)</f>
        <v>7</v>
      </c>
      <c r="I127" s="44">
        <f t="shared" si="1"/>
        <v>-3</v>
      </c>
    </row>
    <row r="128" spans="1:9" ht="15.75">
      <c r="A128" s="45" t="s">
        <v>127</v>
      </c>
      <c r="B128" s="43"/>
      <c r="C128" s="44">
        <f>SUMIF(B2:B124,$A$128,$C$2:$C$124)</f>
        <v>14</v>
      </c>
      <c r="D128" s="44">
        <f>SUMIF($B$2:$B$124,$A$128,D2:D124)</f>
        <v>2</v>
      </c>
      <c r="E128" s="44">
        <f>SUMIF($B$2:$B$124,A128,E2:E124)</f>
        <v>3</v>
      </c>
      <c r="F128" s="44">
        <f>SUMIF($B$2:$B$124,A128,F2:F124)</f>
        <v>6</v>
      </c>
      <c r="G128" s="44">
        <f>SUMIF($B$2:$B$124,A128,G2:G124)</f>
        <v>1</v>
      </c>
      <c r="H128" s="44">
        <f>SUMIF($B$2:$B$124,A128,H2:H124)</f>
        <v>0</v>
      </c>
      <c r="I128" s="44">
        <f t="shared" si="1"/>
        <v>8</v>
      </c>
    </row>
    <row r="129" spans="1:9" ht="15.75">
      <c r="A129" s="45" t="s">
        <v>128</v>
      </c>
      <c r="B129" s="43"/>
      <c r="C129" s="44">
        <f>SUMIF(B2:B124,$A$129,$C$2:$C$124)</f>
        <v>5</v>
      </c>
      <c r="D129" s="44">
        <f>SUMIF($B$2:$B$124,$A$129,D2:D124)</f>
        <v>2</v>
      </c>
      <c r="E129" s="44">
        <f>SUMIF($B$2:$B$124,A129,E2:E124)</f>
        <v>5</v>
      </c>
      <c r="F129" s="44">
        <f>SUMIF($B$2:$B$124,A129,F2:F124)</f>
        <v>0</v>
      </c>
      <c r="G129" s="44">
        <f>SUMIF($B$2:$B$124,A129,G2:G124)</f>
        <v>7</v>
      </c>
      <c r="H129" s="44">
        <f>SUMIF($B$2:$B$124,A129,H2:H124)</f>
        <v>0</v>
      </c>
      <c r="I129" s="44">
        <f t="shared" si="1"/>
        <v>1</v>
      </c>
    </row>
    <row r="130" spans="1:9" ht="15.75">
      <c r="A130" s="45" t="s">
        <v>129</v>
      </c>
      <c r="B130" s="43"/>
      <c r="C130" s="44">
        <f>SUMIF(B2:B124,$A$130,$C$2:$C$124)</f>
        <v>20</v>
      </c>
      <c r="D130" s="44">
        <f>SUMIF($B$2:$B$124,$A$130,D2:D124)</f>
        <v>8</v>
      </c>
      <c r="E130" s="44">
        <f>SUMIF($B$2:$B$124,A130,E2:E124)</f>
        <v>22</v>
      </c>
      <c r="F130" s="44">
        <f>SUMIF($B$2:$B$124,A130,F2:F124)</f>
        <v>6</v>
      </c>
      <c r="G130" s="44">
        <f>SUMIF($B$2:$B$124,A130,G2:G124)</f>
        <v>107</v>
      </c>
      <c r="H130" s="44">
        <f>SUMIF($B$2:$B$124,A130,H2:H124)</f>
        <v>22</v>
      </c>
      <c r="I130" s="44">
        <f t="shared" si="1"/>
        <v>-57</v>
      </c>
    </row>
    <row r="131" spans="1:9" ht="15.75">
      <c r="A131" s="45" t="s">
        <v>130</v>
      </c>
      <c r="B131" s="43"/>
      <c r="C131" s="44">
        <f>SUMIF(B2:B124,$A$131,$C$2:$C$124)</f>
        <v>6</v>
      </c>
      <c r="D131" s="44">
        <f>SUMIF($B$2:$B$124,$A$131,D2:D124)</f>
        <v>2</v>
      </c>
      <c r="E131" s="44">
        <f>SUMIF($B$2:$B$124,A131,E2:E124)</f>
        <v>4</v>
      </c>
      <c r="F131" s="44">
        <f>SUMIF($B$2:$B$124,A131,F2:F124)</f>
        <v>1</v>
      </c>
      <c r="G131" s="44">
        <f>SUMIF($B$2:$B$124,A131,G2:G124)</f>
        <v>7</v>
      </c>
      <c r="H131" s="44">
        <f>SUMIF($B$2:$B$124,A131,H2:H124)</f>
        <v>2</v>
      </c>
      <c r="I131" s="44">
        <f t="shared" ref="I131:I133" si="2">C131+E131+H131-D131-F131-G131</f>
        <v>2</v>
      </c>
    </row>
    <row r="132" spans="1:9" ht="15.75">
      <c r="A132" s="45" t="s">
        <v>131</v>
      </c>
      <c r="B132" s="43"/>
      <c r="C132" s="44">
        <f>SUMIF(B2:B124,$A$132,$C$2:$C$124)</f>
        <v>17</v>
      </c>
      <c r="D132" s="44">
        <f>SUMIF($B$2:$B$124,$A$132,D2:D124)</f>
        <v>0</v>
      </c>
      <c r="E132" s="44">
        <f>SUMIF($B$2:$B$124,A132,E2:E124)</f>
        <v>3</v>
      </c>
      <c r="F132" s="44">
        <f>SUMIF($B$2:$B$124,A132,F2:F124)</f>
        <v>1</v>
      </c>
      <c r="G132" s="44">
        <f>SUMIF($B$2:$B$124,A132,G2:G124)</f>
        <v>0</v>
      </c>
      <c r="H132" s="44">
        <f>SUMIF($B$2:$B$124,A132,H2:H124)</f>
        <v>0</v>
      </c>
      <c r="I132" s="44">
        <f t="shared" si="2"/>
        <v>19</v>
      </c>
    </row>
    <row r="133" spans="1:9" ht="15.75">
      <c r="A133" s="45" t="s">
        <v>132</v>
      </c>
      <c r="B133" s="43"/>
      <c r="C133" s="44">
        <f>SUMIF(B2:B124,$A$133,$C$2:$C$124)</f>
        <v>16</v>
      </c>
      <c r="D133" s="44">
        <f>SUMIF($B$2:$B$124,$A$133,D2:D124)</f>
        <v>4</v>
      </c>
      <c r="E133" s="44">
        <f>SUMIF($B$2:$B$124,A133,E2:E124)</f>
        <v>4</v>
      </c>
      <c r="F133" s="44">
        <f>SUMIF($B$2:$B$124,A133,F2:F124)</f>
        <v>5</v>
      </c>
      <c r="G133" s="44">
        <f>SUMIF($B$2:$B$124,A133,G2:G124)</f>
        <v>13</v>
      </c>
      <c r="H133" s="44">
        <f>SUMIF($B$2:$B$124,A133,H2:H124)</f>
        <v>3</v>
      </c>
      <c r="I133" s="44">
        <f t="shared" si="2"/>
        <v>1</v>
      </c>
    </row>
    <row r="134" spans="1:9" ht="15.75">
      <c r="A134" s="3" t="s">
        <v>133</v>
      </c>
      <c r="B134" s="14"/>
      <c r="C134" s="46">
        <f t="shared" ref="C134:H134" si="3">SUM(C2:C124)</f>
        <v>120</v>
      </c>
      <c r="D134" s="46">
        <f>SUM(D2:D124)</f>
        <v>28</v>
      </c>
      <c r="E134" s="46">
        <f t="shared" si="3"/>
        <v>70</v>
      </c>
      <c r="F134" s="46">
        <f t="shared" si="3"/>
        <v>28</v>
      </c>
      <c r="G134" s="46">
        <f t="shared" si="3"/>
        <v>174</v>
      </c>
      <c r="H134" s="46">
        <f>SUM(H2:H124)</f>
        <v>44</v>
      </c>
      <c r="I134" s="46">
        <f>SUM(I2:I124)</f>
        <v>4</v>
      </c>
    </row>
  </sheetData>
  <sortState ref="A2:H124">
    <sortCondition ref="B2:B124"/>
    <sortCondition ref="A2:A124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E5251DA-8A6E-4704-A6E0-CD044C69DB2E}">
            <xm:f>NOT(ISERROR(SEARCH(F125,A125)))</xm:f>
            <xm:f>F125</xm:f>
            <x14:dxf>
              <fill>
                <patternFill patternType="solid">
                  <bgColor rgb="FFFFC7CE"/>
                </patternFill>
              </fill>
            </x14:dxf>
          </x14:cfRule>
          <xm:sqref>A125:B134</xm:sqref>
        </x14:conditionalFormatting>
        <x14:conditionalFormatting xmlns:xm="http://schemas.microsoft.com/office/excel/2006/main">
          <x14:cfRule type="containsText" priority="2" operator="containsText" id="{A61597DB-5412-4A95-8EC4-4D0DFD4A58DC}">
            <xm:f>NOT(ISERROR(SEARCH(F134,A134)))</xm:f>
            <xm:f>F134</xm:f>
            <x14:dxf>
              <fill>
                <patternFill patternType="solid">
                  <bgColor rgb="FFFFC7CE"/>
                </patternFill>
              </fill>
            </x14:dxf>
          </x14:cfRule>
          <xm:sqref>A134:B134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4" sqref="K124"/>
    </sheetView>
  </sheetViews>
  <sheetFormatPr defaultRowHeight="15"/>
  <cols>
    <col min="1" max="1" width="37.5703125" style="4" customWidth="1"/>
    <col min="2" max="2" width="25.7109375" style="4" customWidth="1"/>
    <col min="3" max="3" width="12.85546875" customWidth="1"/>
    <col min="9" max="9" width="11.85546875" customWidth="1"/>
  </cols>
  <sheetData>
    <row r="1" spans="1:9" ht="15.75">
      <c r="A1" s="1" t="s">
        <v>0</v>
      </c>
      <c r="B1" s="60" t="s">
        <v>141</v>
      </c>
      <c r="C1" s="13" t="s">
        <v>144</v>
      </c>
      <c r="D1" s="13" t="s">
        <v>135</v>
      </c>
      <c r="E1" s="13" t="s">
        <v>134</v>
      </c>
      <c r="F1" s="13" t="s">
        <v>136</v>
      </c>
      <c r="G1" s="13" t="s">
        <v>140</v>
      </c>
      <c r="H1" s="13" t="s">
        <v>138</v>
      </c>
      <c r="I1" s="13" t="s">
        <v>143</v>
      </c>
    </row>
    <row r="2" spans="1:9" ht="15.75">
      <c r="A2" s="52" t="s">
        <v>1</v>
      </c>
      <c r="B2" s="61" t="s">
        <v>124</v>
      </c>
      <c r="C2" s="36">
        <f>SUM(October:December!C2)</f>
        <v>2</v>
      </c>
      <c r="D2" s="36">
        <f>SUM(October:December!D2)</f>
        <v>1</v>
      </c>
      <c r="E2" s="36">
        <f>SUM(October:December!E2)</f>
        <v>0</v>
      </c>
      <c r="F2" s="36">
        <f>SUM(October:December!F2)</f>
        <v>0</v>
      </c>
      <c r="G2" s="36">
        <f>SUM(October:December!G2)</f>
        <v>0</v>
      </c>
      <c r="H2" s="36">
        <f>SUM(October:December!H2)</f>
        <v>0</v>
      </c>
      <c r="I2" s="36">
        <f>C2+E2+H2-D2-F2-G2</f>
        <v>1</v>
      </c>
    </row>
    <row r="3" spans="1:9" ht="15.75">
      <c r="A3" s="52" t="s">
        <v>2</v>
      </c>
      <c r="B3" s="61" t="s">
        <v>124</v>
      </c>
      <c r="C3" s="36">
        <f>SUM(October:December!C3)</f>
        <v>0</v>
      </c>
      <c r="D3" s="36">
        <f>SUM(October:December!D3)</f>
        <v>0</v>
      </c>
      <c r="E3" s="36">
        <f>SUM(October:December!E3)</f>
        <v>2</v>
      </c>
      <c r="F3" s="36">
        <f>SUM(October:December!F3)</f>
        <v>0</v>
      </c>
      <c r="G3" s="36">
        <f>SUM(October:December!G3)</f>
        <v>0</v>
      </c>
      <c r="H3" s="36">
        <f>SUM(October:December!H3)</f>
        <v>0</v>
      </c>
      <c r="I3" s="36">
        <f t="shared" ref="I3:I66" si="0">C3+E3+H3-D3-F3-G3</f>
        <v>2</v>
      </c>
    </row>
    <row r="4" spans="1:9" ht="15.75">
      <c r="A4" s="52" t="s">
        <v>3</v>
      </c>
      <c r="B4" s="61" t="s">
        <v>124</v>
      </c>
      <c r="C4" s="36">
        <f>SUM(October:December!C4)</f>
        <v>4</v>
      </c>
      <c r="D4" s="36">
        <f>SUM(October:December!D4)</f>
        <v>0</v>
      </c>
      <c r="E4" s="36">
        <f>SUM(October:December!E4)</f>
        <v>0</v>
      </c>
      <c r="F4" s="36">
        <f>SUM(October:December!F4)</f>
        <v>1</v>
      </c>
      <c r="G4" s="36">
        <f>SUM(October:December!G4)</f>
        <v>0</v>
      </c>
      <c r="H4" s="36">
        <f>SUM(October:December!H4)</f>
        <v>0</v>
      </c>
      <c r="I4" s="36">
        <f t="shared" si="0"/>
        <v>3</v>
      </c>
    </row>
    <row r="5" spans="1:9" ht="15.75">
      <c r="A5" s="52" t="s">
        <v>4</v>
      </c>
      <c r="B5" s="61" t="s">
        <v>124</v>
      </c>
      <c r="C5" s="36">
        <f>SUM(October:December!C5)</f>
        <v>0</v>
      </c>
      <c r="D5" s="36">
        <f>SUM(October:December!D5)</f>
        <v>0</v>
      </c>
      <c r="E5" s="36">
        <f>SUM(October:December!E5)</f>
        <v>0</v>
      </c>
      <c r="F5" s="36">
        <f>SUM(October:December!F5)</f>
        <v>0</v>
      </c>
      <c r="G5" s="36">
        <f>SUM(October:December!G5)</f>
        <v>1</v>
      </c>
      <c r="H5" s="36">
        <f>SUM(October:December!H5)</f>
        <v>6</v>
      </c>
      <c r="I5" s="36">
        <f t="shared" si="0"/>
        <v>5</v>
      </c>
    </row>
    <row r="6" spans="1:9" ht="15.75">
      <c r="A6" s="52" t="s">
        <v>5</v>
      </c>
      <c r="B6" s="61" t="s">
        <v>124</v>
      </c>
      <c r="C6" s="36">
        <f>SUM(October:December!C6)</f>
        <v>1</v>
      </c>
      <c r="D6" s="36">
        <f>SUM(October:December!D6)</f>
        <v>0</v>
      </c>
      <c r="E6" s="36">
        <f>SUM(October:December!E6)</f>
        <v>2</v>
      </c>
      <c r="F6" s="36">
        <f>SUM(October:December!F6)</f>
        <v>0</v>
      </c>
      <c r="G6" s="36">
        <f>SUM(October:December!G6)</f>
        <v>3</v>
      </c>
      <c r="H6" s="36">
        <f>SUM(October:December!H6)</f>
        <v>2</v>
      </c>
      <c r="I6" s="36">
        <f t="shared" si="0"/>
        <v>2</v>
      </c>
    </row>
    <row r="7" spans="1:9" ht="15.75">
      <c r="A7" s="52" t="s">
        <v>6</v>
      </c>
      <c r="B7" s="61" t="s">
        <v>124</v>
      </c>
      <c r="C7" s="36">
        <f>SUM(October:December!C7)</f>
        <v>0</v>
      </c>
      <c r="D7" s="36">
        <f>SUM(October:December!D7)</f>
        <v>0</v>
      </c>
      <c r="E7" s="36">
        <f>SUM(October:December!E7)</f>
        <v>0</v>
      </c>
      <c r="F7" s="36">
        <f>SUM(October:December!F7)</f>
        <v>0</v>
      </c>
      <c r="G7" s="36">
        <f>SUM(October:December!G7)</f>
        <v>0</v>
      </c>
      <c r="H7" s="36">
        <f>SUM(October:December!H7)</f>
        <v>0</v>
      </c>
      <c r="I7" s="36">
        <f t="shared" si="0"/>
        <v>0</v>
      </c>
    </row>
    <row r="8" spans="1:9" ht="15.75">
      <c r="A8" s="52" t="s">
        <v>7</v>
      </c>
      <c r="B8" s="61" t="s">
        <v>124</v>
      </c>
      <c r="C8" s="36">
        <f>SUM(October:December!C8)</f>
        <v>0</v>
      </c>
      <c r="D8" s="36">
        <f>SUM(October:December!D8)</f>
        <v>2</v>
      </c>
      <c r="E8" s="36">
        <f>SUM(October:December!E8)</f>
        <v>0</v>
      </c>
      <c r="F8" s="36">
        <f>SUM(October:December!F8)</f>
        <v>1</v>
      </c>
      <c r="G8" s="36">
        <f>SUM(October:December!G8)</f>
        <v>0</v>
      </c>
      <c r="H8" s="36">
        <f>SUM(October:December!H8)</f>
        <v>0</v>
      </c>
      <c r="I8" s="36">
        <f t="shared" si="0"/>
        <v>-3</v>
      </c>
    </row>
    <row r="9" spans="1:9" ht="15.75">
      <c r="A9" s="52" t="s">
        <v>8</v>
      </c>
      <c r="B9" s="61" t="s">
        <v>124</v>
      </c>
      <c r="C9" s="36">
        <f>SUM(October:December!C9)</f>
        <v>3</v>
      </c>
      <c r="D9" s="36">
        <f>SUM(October:December!D9)</f>
        <v>0</v>
      </c>
      <c r="E9" s="36">
        <f>SUM(October:December!E9)</f>
        <v>0</v>
      </c>
      <c r="F9" s="36">
        <f>SUM(October:December!F9)</f>
        <v>0</v>
      </c>
      <c r="G9" s="36">
        <f>SUM(October:December!G9)</f>
        <v>0</v>
      </c>
      <c r="H9" s="36">
        <f>SUM(October:December!H9)</f>
        <v>4</v>
      </c>
      <c r="I9" s="36">
        <f t="shared" si="0"/>
        <v>7</v>
      </c>
    </row>
    <row r="10" spans="1:9" ht="15.75">
      <c r="A10" s="52" t="s">
        <v>9</v>
      </c>
      <c r="B10" s="61" t="s">
        <v>124</v>
      </c>
      <c r="C10" s="36">
        <f>SUM(October:December!C10)</f>
        <v>7</v>
      </c>
      <c r="D10" s="36">
        <f>SUM(October:December!D10)</f>
        <v>1</v>
      </c>
      <c r="E10" s="36">
        <f>SUM(October:December!E10)</f>
        <v>2</v>
      </c>
      <c r="F10" s="36">
        <f>SUM(October:December!F10)</f>
        <v>2</v>
      </c>
      <c r="G10" s="36">
        <f>SUM(October:December!G10)</f>
        <v>1</v>
      </c>
      <c r="H10" s="36">
        <f>SUM(October:December!H10)</f>
        <v>2</v>
      </c>
      <c r="I10" s="36">
        <f t="shared" si="0"/>
        <v>7</v>
      </c>
    </row>
    <row r="11" spans="1:9" ht="15.75">
      <c r="A11" s="52" t="s">
        <v>10</v>
      </c>
      <c r="B11" s="61" t="s">
        <v>124</v>
      </c>
      <c r="C11" s="36">
        <f>SUM(October:December!C11)</f>
        <v>0</v>
      </c>
      <c r="D11" s="36">
        <f>SUM(October:December!D11)</f>
        <v>0</v>
      </c>
      <c r="E11" s="36">
        <f>SUM(October:December!E11)</f>
        <v>0</v>
      </c>
      <c r="F11" s="36">
        <f>SUM(October:December!F11)</f>
        <v>0</v>
      </c>
      <c r="G11" s="36">
        <f>SUM(October:December!G11)</f>
        <v>0</v>
      </c>
      <c r="H11" s="36">
        <f>SUM(October:December!H11)</f>
        <v>1</v>
      </c>
      <c r="I11" s="36">
        <f t="shared" si="0"/>
        <v>1</v>
      </c>
    </row>
    <row r="12" spans="1:9" ht="15.75">
      <c r="A12" s="52" t="s">
        <v>11</v>
      </c>
      <c r="B12" s="61" t="s">
        <v>124</v>
      </c>
      <c r="C12" s="36">
        <f>SUM(October:December!C12)</f>
        <v>3</v>
      </c>
      <c r="D12" s="36">
        <f>SUM(October:December!D12)</f>
        <v>0</v>
      </c>
      <c r="E12" s="36">
        <f>SUM(October:December!E12)</f>
        <v>0</v>
      </c>
      <c r="F12" s="36">
        <f>SUM(October:December!F12)</f>
        <v>0</v>
      </c>
      <c r="G12" s="36">
        <f>SUM(October:December!G12)</f>
        <v>0</v>
      </c>
      <c r="H12" s="36">
        <f>SUM(October:December!H12)</f>
        <v>0</v>
      </c>
      <c r="I12" s="36">
        <f t="shared" si="0"/>
        <v>3</v>
      </c>
    </row>
    <row r="13" spans="1:9" ht="15.75">
      <c r="A13" s="52" t="s">
        <v>12</v>
      </c>
      <c r="B13" s="61" t="s">
        <v>124</v>
      </c>
      <c r="C13" s="36">
        <f>SUM(October:December!C13)</f>
        <v>4</v>
      </c>
      <c r="D13" s="36">
        <f>SUM(October:December!D13)</f>
        <v>1</v>
      </c>
      <c r="E13" s="36">
        <f>SUM(October:December!E13)</f>
        <v>3</v>
      </c>
      <c r="F13" s="36">
        <f>SUM(October:December!F13)</f>
        <v>1</v>
      </c>
      <c r="G13" s="36">
        <f>SUM(October:December!G13)</f>
        <v>0</v>
      </c>
      <c r="H13" s="36">
        <f>SUM(October:December!H13)</f>
        <v>0</v>
      </c>
      <c r="I13" s="36">
        <f t="shared" si="0"/>
        <v>5</v>
      </c>
    </row>
    <row r="14" spans="1:9" ht="15.75">
      <c r="A14" s="52" t="s">
        <v>13</v>
      </c>
      <c r="B14" s="61" t="s">
        <v>124</v>
      </c>
      <c r="C14" s="36">
        <f>SUM(October:December!C14)</f>
        <v>0</v>
      </c>
      <c r="D14" s="36">
        <f>SUM(October:December!D14)</f>
        <v>0</v>
      </c>
      <c r="E14" s="36">
        <f>SUM(October:December!E14)</f>
        <v>0</v>
      </c>
      <c r="F14" s="36">
        <f>SUM(October:December!F14)</f>
        <v>5</v>
      </c>
      <c r="G14" s="36">
        <f>SUM(October:December!G14)</f>
        <v>0</v>
      </c>
      <c r="H14" s="36">
        <f>SUM(October:December!H14)</f>
        <v>0</v>
      </c>
      <c r="I14" s="36">
        <f t="shared" si="0"/>
        <v>-5</v>
      </c>
    </row>
    <row r="15" spans="1:9" ht="15.75">
      <c r="A15" s="52" t="s">
        <v>14</v>
      </c>
      <c r="B15" s="61" t="s">
        <v>124</v>
      </c>
      <c r="C15" s="36">
        <f>SUM(October:December!C15)</f>
        <v>8</v>
      </c>
      <c r="D15" s="36">
        <f>SUM(October:December!D15)</f>
        <v>1</v>
      </c>
      <c r="E15" s="36">
        <f>SUM(October:December!E15)</f>
        <v>3</v>
      </c>
      <c r="F15" s="36">
        <f>SUM(October:December!F15)</f>
        <v>1</v>
      </c>
      <c r="G15" s="36">
        <f>SUM(October:December!G15)</f>
        <v>0</v>
      </c>
      <c r="H15" s="36">
        <f>SUM(October:December!H15)</f>
        <v>2</v>
      </c>
      <c r="I15" s="36">
        <f t="shared" si="0"/>
        <v>11</v>
      </c>
    </row>
    <row r="16" spans="1:9" ht="15.75">
      <c r="A16" s="52" t="s">
        <v>15</v>
      </c>
      <c r="B16" s="61" t="s">
        <v>124</v>
      </c>
      <c r="C16" s="36">
        <f>SUM(October:December!C16)</f>
        <v>0</v>
      </c>
      <c r="D16" s="36">
        <f>SUM(October:December!D16)</f>
        <v>0</v>
      </c>
      <c r="E16" s="36">
        <f>SUM(October:December!E16)</f>
        <v>0</v>
      </c>
      <c r="F16" s="36">
        <f>SUM(October:December!F16)</f>
        <v>0</v>
      </c>
      <c r="G16" s="36">
        <f>SUM(October:December!G16)</f>
        <v>0</v>
      </c>
      <c r="H16" s="36">
        <f>SUM(October:December!H16)</f>
        <v>0</v>
      </c>
      <c r="I16" s="36">
        <f t="shared" si="0"/>
        <v>0</v>
      </c>
    </row>
    <row r="17" spans="1:9" ht="15.75">
      <c r="A17" s="52" t="s">
        <v>16</v>
      </c>
      <c r="B17" s="61" t="s">
        <v>124</v>
      </c>
      <c r="C17" s="36">
        <f>SUM(October:December!C17)</f>
        <v>1</v>
      </c>
      <c r="D17" s="36">
        <f>SUM(October:December!D17)</f>
        <v>2</v>
      </c>
      <c r="E17" s="36">
        <f>SUM(October:December!E17)</f>
        <v>1</v>
      </c>
      <c r="F17" s="36">
        <f>SUM(October:December!F17)</f>
        <v>0</v>
      </c>
      <c r="G17" s="36">
        <f>SUM(October:December!G17)</f>
        <v>2</v>
      </c>
      <c r="H17" s="36">
        <f>SUM(October:December!H17)</f>
        <v>1</v>
      </c>
      <c r="I17" s="36">
        <f t="shared" si="0"/>
        <v>-1</v>
      </c>
    </row>
    <row r="18" spans="1:9" ht="15.75">
      <c r="A18" s="52" t="s">
        <v>17</v>
      </c>
      <c r="B18" s="61" t="s">
        <v>124</v>
      </c>
      <c r="C18" s="36">
        <f>SUM(October:December!C18)</f>
        <v>3</v>
      </c>
      <c r="D18" s="36">
        <f>SUM(October:December!D18)</f>
        <v>0</v>
      </c>
      <c r="E18" s="36">
        <f>SUM(October:December!E18)</f>
        <v>5</v>
      </c>
      <c r="F18" s="36">
        <f>SUM(October:December!F18)</f>
        <v>0</v>
      </c>
      <c r="G18" s="36">
        <f>SUM(October:December!G18)</f>
        <v>4</v>
      </c>
      <c r="H18" s="36">
        <f>SUM(October:December!H18)</f>
        <v>2</v>
      </c>
      <c r="I18" s="36">
        <f t="shared" si="0"/>
        <v>6</v>
      </c>
    </row>
    <row r="19" spans="1:9" ht="15.75">
      <c r="A19" s="52" t="s">
        <v>18</v>
      </c>
      <c r="B19" s="61" t="s">
        <v>124</v>
      </c>
      <c r="C19" s="36">
        <f>SUM(October:December!C19)</f>
        <v>2</v>
      </c>
      <c r="D19" s="36">
        <f>SUM(October:December!D19)</f>
        <v>0</v>
      </c>
      <c r="E19" s="36">
        <f>SUM(October:December!E19)</f>
        <v>2</v>
      </c>
      <c r="F19" s="36">
        <f>SUM(October:December!F19)</f>
        <v>0</v>
      </c>
      <c r="G19" s="36">
        <f>SUM(October:December!G19)</f>
        <v>1</v>
      </c>
      <c r="H19" s="36">
        <f>SUM(October:December!H19)</f>
        <v>0</v>
      </c>
      <c r="I19" s="36">
        <f t="shared" si="0"/>
        <v>3</v>
      </c>
    </row>
    <row r="20" spans="1:9" ht="15.75">
      <c r="A20" s="52" t="s">
        <v>19</v>
      </c>
      <c r="B20" s="61" t="s">
        <v>124</v>
      </c>
      <c r="C20" s="36">
        <f>SUM(October:December!C20)</f>
        <v>10</v>
      </c>
      <c r="D20" s="36">
        <f>SUM(October:December!D20)</f>
        <v>5</v>
      </c>
      <c r="E20" s="36">
        <f>SUM(October:December!E20)</f>
        <v>6</v>
      </c>
      <c r="F20" s="36">
        <f>SUM(October:December!F20)</f>
        <v>5</v>
      </c>
      <c r="G20" s="36">
        <f>SUM(October:December!G20)</f>
        <v>1</v>
      </c>
      <c r="H20" s="36">
        <f>SUM(October:December!H20)</f>
        <v>0</v>
      </c>
      <c r="I20" s="36">
        <f t="shared" si="0"/>
        <v>5</v>
      </c>
    </row>
    <row r="21" spans="1:9" ht="15.75">
      <c r="A21" s="52" t="s">
        <v>20</v>
      </c>
      <c r="B21" s="61" t="s">
        <v>124</v>
      </c>
      <c r="C21" s="36">
        <f>SUM(October:December!C21)</f>
        <v>2</v>
      </c>
      <c r="D21" s="36">
        <f>SUM(October:December!D21)</f>
        <v>0</v>
      </c>
      <c r="E21" s="36">
        <f>SUM(October:December!E21)</f>
        <v>0</v>
      </c>
      <c r="F21" s="36">
        <f>SUM(October:December!F21)</f>
        <v>0</v>
      </c>
      <c r="G21" s="36">
        <f>SUM(October:December!G21)</f>
        <v>4</v>
      </c>
      <c r="H21" s="36">
        <f>SUM(October:December!H21)</f>
        <v>0</v>
      </c>
      <c r="I21" s="36">
        <f t="shared" si="0"/>
        <v>-2</v>
      </c>
    </row>
    <row r="22" spans="1:9" ht="15.75">
      <c r="A22" s="52" t="s">
        <v>21</v>
      </c>
      <c r="B22" s="61" t="s">
        <v>124</v>
      </c>
      <c r="C22" s="36">
        <f>SUM(October:December!C22)</f>
        <v>3</v>
      </c>
      <c r="D22" s="36">
        <f>SUM(October:December!D22)</f>
        <v>0</v>
      </c>
      <c r="E22" s="36">
        <f>SUM(October:December!E22)</f>
        <v>0</v>
      </c>
      <c r="F22" s="36">
        <f>SUM(October:December!F22)</f>
        <v>1</v>
      </c>
      <c r="G22" s="36">
        <f>SUM(October:December!G22)</f>
        <v>2</v>
      </c>
      <c r="H22" s="36">
        <f>SUM(October:December!H22)</f>
        <v>0</v>
      </c>
      <c r="I22" s="36">
        <f t="shared" si="0"/>
        <v>0</v>
      </c>
    </row>
    <row r="23" spans="1:9" ht="15.75">
      <c r="A23" s="52" t="s">
        <v>22</v>
      </c>
      <c r="B23" s="61" t="s">
        <v>124</v>
      </c>
      <c r="C23" s="36">
        <f>SUM(October:December!C23)</f>
        <v>0</v>
      </c>
      <c r="D23" s="36">
        <f>SUM(October:December!D23)</f>
        <v>0</v>
      </c>
      <c r="E23" s="36">
        <f>SUM(October:December!E23)</f>
        <v>0</v>
      </c>
      <c r="F23" s="36">
        <f>SUM(October:December!F23)</f>
        <v>0</v>
      </c>
      <c r="G23" s="36">
        <f>SUM(October:December!G23)</f>
        <v>3</v>
      </c>
      <c r="H23" s="36">
        <f>SUM(October:December!H23)</f>
        <v>0</v>
      </c>
      <c r="I23" s="36">
        <f t="shared" si="0"/>
        <v>-3</v>
      </c>
    </row>
    <row r="24" spans="1:9" ht="15.75">
      <c r="A24" s="52" t="s">
        <v>23</v>
      </c>
      <c r="B24" s="61" t="s">
        <v>124</v>
      </c>
      <c r="C24" s="36">
        <f>SUM(October:December!C24)</f>
        <v>0</v>
      </c>
      <c r="D24" s="36">
        <f>SUM(October:December!D24)</f>
        <v>0</v>
      </c>
      <c r="E24" s="36">
        <f>SUM(October:December!E24)</f>
        <v>0</v>
      </c>
      <c r="F24" s="36">
        <f>SUM(October:December!F24)</f>
        <v>0</v>
      </c>
      <c r="G24" s="36">
        <f>SUM(October:December!G24)</f>
        <v>0</v>
      </c>
      <c r="H24" s="36">
        <f>SUM(October:December!H24)</f>
        <v>0</v>
      </c>
      <c r="I24" s="36">
        <f t="shared" si="0"/>
        <v>0</v>
      </c>
    </row>
    <row r="25" spans="1:9" ht="15.75">
      <c r="A25" s="52" t="s">
        <v>24</v>
      </c>
      <c r="B25" s="61" t="s">
        <v>124</v>
      </c>
      <c r="C25" s="36">
        <f>SUM(October:December!C25)</f>
        <v>2</v>
      </c>
      <c r="D25" s="36">
        <f>SUM(October:December!D25)</f>
        <v>1</v>
      </c>
      <c r="E25" s="36">
        <f>SUM(October:December!E25)</f>
        <v>4</v>
      </c>
      <c r="F25" s="36">
        <f>SUM(October:December!F25)</f>
        <v>0</v>
      </c>
      <c r="G25" s="36">
        <f>SUM(October:December!G25)</f>
        <v>3</v>
      </c>
      <c r="H25" s="36">
        <f>SUM(October:December!H25)</f>
        <v>7</v>
      </c>
      <c r="I25" s="36">
        <f t="shared" si="0"/>
        <v>9</v>
      </c>
    </row>
    <row r="26" spans="1:9" ht="15.75">
      <c r="A26" s="22" t="s">
        <v>25</v>
      </c>
      <c r="B26" s="62" t="s">
        <v>125</v>
      </c>
      <c r="C26" s="36">
        <f>SUM(October:December!C26)</f>
        <v>8</v>
      </c>
      <c r="D26" s="36">
        <f>SUM(October:December!D26)</f>
        <v>1</v>
      </c>
      <c r="E26" s="36">
        <f>SUM(October:December!E26)</f>
        <v>9</v>
      </c>
      <c r="F26" s="36">
        <f>SUM(October:December!F26)</f>
        <v>2</v>
      </c>
      <c r="G26" s="36">
        <f>SUM(October:December!G26)</f>
        <v>10</v>
      </c>
      <c r="H26" s="36">
        <f>SUM(October:December!H26)</f>
        <v>3</v>
      </c>
      <c r="I26" s="36">
        <f t="shared" si="0"/>
        <v>7</v>
      </c>
    </row>
    <row r="27" spans="1:9" ht="15.75">
      <c r="A27" s="22" t="s">
        <v>26</v>
      </c>
      <c r="B27" s="62" t="s">
        <v>125</v>
      </c>
      <c r="C27" s="36">
        <f>SUM(October:December!C27)</f>
        <v>2</v>
      </c>
      <c r="D27" s="36">
        <f>SUM(October:December!D27)</f>
        <v>0</v>
      </c>
      <c r="E27" s="36">
        <f>SUM(October:December!E27)</f>
        <v>2</v>
      </c>
      <c r="F27" s="36">
        <f>SUM(October:December!F27)</f>
        <v>1</v>
      </c>
      <c r="G27" s="36">
        <f>SUM(October:December!G27)</f>
        <v>0</v>
      </c>
      <c r="H27" s="36">
        <f>SUM(October:December!H27)</f>
        <v>0</v>
      </c>
      <c r="I27" s="36">
        <f t="shared" si="0"/>
        <v>3</v>
      </c>
    </row>
    <row r="28" spans="1:9" ht="15.75">
      <c r="A28" s="22" t="s">
        <v>27</v>
      </c>
      <c r="B28" s="62" t="s">
        <v>125</v>
      </c>
      <c r="C28" s="36">
        <f>SUM(October:December!C28)</f>
        <v>0</v>
      </c>
      <c r="D28" s="36">
        <f>SUM(October:December!D28)</f>
        <v>0</v>
      </c>
      <c r="E28" s="36">
        <f>SUM(October:December!E28)</f>
        <v>0</v>
      </c>
      <c r="F28" s="36">
        <f>SUM(October:December!F28)</f>
        <v>0</v>
      </c>
      <c r="G28" s="36">
        <f>SUM(October:December!G28)</f>
        <v>0</v>
      </c>
      <c r="H28" s="36">
        <f>SUM(October:December!H28)</f>
        <v>0</v>
      </c>
      <c r="I28" s="36">
        <f t="shared" si="0"/>
        <v>0</v>
      </c>
    </row>
    <row r="29" spans="1:9" ht="15.75">
      <c r="A29" s="22" t="s">
        <v>28</v>
      </c>
      <c r="B29" s="62" t="s">
        <v>125</v>
      </c>
      <c r="C29" s="36">
        <f>SUM(October:December!C29)</f>
        <v>0</v>
      </c>
      <c r="D29" s="36">
        <f>SUM(October:December!D29)</f>
        <v>0</v>
      </c>
      <c r="E29" s="36">
        <f>SUM(October:December!E29)</f>
        <v>1</v>
      </c>
      <c r="F29" s="36">
        <f>SUM(October:December!F29)</f>
        <v>0</v>
      </c>
      <c r="G29" s="36">
        <f>SUM(October:December!G29)</f>
        <v>0</v>
      </c>
      <c r="H29" s="36">
        <f>SUM(October:December!H29)</f>
        <v>0</v>
      </c>
      <c r="I29" s="36">
        <f t="shared" si="0"/>
        <v>1</v>
      </c>
    </row>
    <row r="30" spans="1:9" ht="15.75">
      <c r="A30" s="22" t="s">
        <v>29</v>
      </c>
      <c r="B30" s="62" t="s">
        <v>125</v>
      </c>
      <c r="C30" s="36">
        <f>SUM(October:December!C30)</f>
        <v>1</v>
      </c>
      <c r="D30" s="36">
        <f>SUM(October:December!D30)</f>
        <v>0</v>
      </c>
      <c r="E30" s="36">
        <f>SUM(October:December!E30)</f>
        <v>0</v>
      </c>
      <c r="F30" s="36">
        <f>SUM(October:December!F30)</f>
        <v>0</v>
      </c>
      <c r="G30" s="36">
        <f>SUM(October:December!G30)</f>
        <v>0</v>
      </c>
      <c r="H30" s="36">
        <f>SUM(October:December!H30)</f>
        <v>0</v>
      </c>
      <c r="I30" s="36">
        <f t="shared" si="0"/>
        <v>1</v>
      </c>
    </row>
    <row r="31" spans="1:9" ht="15.75">
      <c r="A31" s="22" t="s">
        <v>30</v>
      </c>
      <c r="B31" s="62" t="s">
        <v>125</v>
      </c>
      <c r="C31" s="36">
        <f>SUM(October:December!C31)</f>
        <v>8</v>
      </c>
      <c r="D31" s="36">
        <f>SUM(October:December!D31)</f>
        <v>7</v>
      </c>
      <c r="E31" s="36">
        <f>SUM(October:December!E31)</f>
        <v>9</v>
      </c>
      <c r="F31" s="36">
        <f>SUM(October:December!F31)</f>
        <v>1</v>
      </c>
      <c r="G31" s="36">
        <f>SUM(October:December!G31)</f>
        <v>2</v>
      </c>
      <c r="H31" s="36">
        <f>SUM(October:December!H31)</f>
        <v>0</v>
      </c>
      <c r="I31" s="36">
        <f t="shared" si="0"/>
        <v>7</v>
      </c>
    </row>
    <row r="32" spans="1:9" ht="15.75">
      <c r="A32" s="22" t="s">
        <v>31</v>
      </c>
      <c r="B32" s="62" t="s">
        <v>125</v>
      </c>
      <c r="C32" s="36">
        <f>SUM(October:December!C32)</f>
        <v>2</v>
      </c>
      <c r="D32" s="36">
        <f>SUM(October:December!D32)</f>
        <v>6</v>
      </c>
      <c r="E32" s="36">
        <f>SUM(October:December!E32)</f>
        <v>17</v>
      </c>
      <c r="F32" s="36">
        <f>SUM(October:December!F32)</f>
        <v>1</v>
      </c>
      <c r="G32" s="36">
        <f>SUM(October:December!G32)</f>
        <v>0</v>
      </c>
      <c r="H32" s="36">
        <f>SUM(October:December!H32)</f>
        <v>0</v>
      </c>
      <c r="I32" s="36">
        <f t="shared" si="0"/>
        <v>12</v>
      </c>
    </row>
    <row r="33" spans="1:9" ht="15.75">
      <c r="A33" s="22" t="s">
        <v>32</v>
      </c>
      <c r="B33" s="62" t="s">
        <v>125</v>
      </c>
      <c r="C33" s="36">
        <f>SUM(October:December!C33)</f>
        <v>2</v>
      </c>
      <c r="D33" s="36">
        <f>SUM(October:December!D33)</f>
        <v>0</v>
      </c>
      <c r="E33" s="36">
        <f>SUM(October:December!E33)</f>
        <v>0</v>
      </c>
      <c r="F33" s="36">
        <f>SUM(October:December!F33)</f>
        <v>0</v>
      </c>
      <c r="G33" s="36">
        <f>SUM(October:December!G33)</f>
        <v>0</v>
      </c>
      <c r="H33" s="36">
        <f>SUM(October:December!H33)</f>
        <v>0</v>
      </c>
      <c r="I33" s="36">
        <f t="shared" si="0"/>
        <v>2</v>
      </c>
    </row>
    <row r="34" spans="1:9" ht="15.75">
      <c r="A34" s="22" t="s">
        <v>33</v>
      </c>
      <c r="B34" s="62" t="s">
        <v>126</v>
      </c>
      <c r="C34" s="36">
        <f>SUM(October:December!C34)</f>
        <v>0</v>
      </c>
      <c r="D34" s="36">
        <f>SUM(October:December!D34)</f>
        <v>0</v>
      </c>
      <c r="E34" s="36">
        <f>SUM(October:December!E34)</f>
        <v>1</v>
      </c>
      <c r="F34" s="36">
        <f>SUM(October:December!F34)</f>
        <v>0</v>
      </c>
      <c r="G34" s="36">
        <f>SUM(October:December!G34)</f>
        <v>0</v>
      </c>
      <c r="H34" s="36">
        <f>SUM(October:December!H34)</f>
        <v>0</v>
      </c>
      <c r="I34" s="36">
        <f t="shared" si="0"/>
        <v>1</v>
      </c>
    </row>
    <row r="35" spans="1:9" ht="15.75">
      <c r="A35" s="22" t="s">
        <v>34</v>
      </c>
      <c r="B35" s="62" t="s">
        <v>126</v>
      </c>
      <c r="C35" s="36">
        <f>SUM(October:December!C35)</f>
        <v>1</v>
      </c>
      <c r="D35" s="36">
        <f>SUM(October:December!D35)</f>
        <v>0</v>
      </c>
      <c r="E35" s="36">
        <f>SUM(October:December!E35)</f>
        <v>0</v>
      </c>
      <c r="F35" s="36">
        <f>SUM(October:December!F35)</f>
        <v>0</v>
      </c>
      <c r="G35" s="36">
        <f>SUM(October:December!G35)</f>
        <v>0</v>
      </c>
      <c r="H35" s="36">
        <f>SUM(October:December!H35)</f>
        <v>0</v>
      </c>
      <c r="I35" s="36">
        <f t="shared" si="0"/>
        <v>1</v>
      </c>
    </row>
    <row r="36" spans="1:9" ht="15.75">
      <c r="A36" s="22" t="s">
        <v>35</v>
      </c>
      <c r="B36" s="62" t="s">
        <v>126</v>
      </c>
      <c r="C36" s="36">
        <f>SUM(October:December!C36)</f>
        <v>17</v>
      </c>
      <c r="D36" s="36">
        <f>SUM(October:December!D36)</f>
        <v>5</v>
      </c>
      <c r="E36" s="36">
        <f>SUM(October:December!E36)</f>
        <v>12</v>
      </c>
      <c r="F36" s="36">
        <f>SUM(October:December!F36)</f>
        <v>1</v>
      </c>
      <c r="G36" s="36">
        <f>SUM(October:December!G36)</f>
        <v>61</v>
      </c>
      <c r="H36" s="36">
        <f>SUM(October:December!H36)</f>
        <v>14</v>
      </c>
      <c r="I36" s="36">
        <f t="shared" si="0"/>
        <v>-24</v>
      </c>
    </row>
    <row r="37" spans="1:9" ht="15.75">
      <c r="A37" s="22" t="s">
        <v>36</v>
      </c>
      <c r="B37" s="62" t="s">
        <v>126</v>
      </c>
      <c r="C37" s="36">
        <f>SUM(October:December!C37)</f>
        <v>2</v>
      </c>
      <c r="D37" s="36">
        <f>SUM(October:December!D37)</f>
        <v>0</v>
      </c>
      <c r="E37" s="36">
        <f>SUM(October:December!E37)</f>
        <v>0</v>
      </c>
      <c r="F37" s="36">
        <f>SUM(October:December!F37)</f>
        <v>0</v>
      </c>
      <c r="G37" s="36">
        <f>SUM(October:December!G37)</f>
        <v>0</v>
      </c>
      <c r="H37" s="36">
        <f>SUM(October:December!H37)</f>
        <v>0</v>
      </c>
      <c r="I37" s="36">
        <f t="shared" si="0"/>
        <v>2</v>
      </c>
    </row>
    <row r="38" spans="1:9" ht="15.75">
      <c r="A38" s="53" t="s">
        <v>37</v>
      </c>
      <c r="B38" s="62" t="s">
        <v>126</v>
      </c>
      <c r="C38" s="36">
        <f>SUM(October:December!C38)</f>
        <v>0</v>
      </c>
      <c r="D38" s="36">
        <f>SUM(October:December!D38)</f>
        <v>0</v>
      </c>
      <c r="E38" s="36">
        <f>SUM(October:December!E38)</f>
        <v>2</v>
      </c>
      <c r="F38" s="36">
        <f>SUM(October:December!F38)</f>
        <v>0</v>
      </c>
      <c r="G38" s="36">
        <f>SUM(October:December!G38)</f>
        <v>0</v>
      </c>
      <c r="H38" s="36">
        <f>SUM(October:December!H38)</f>
        <v>0</v>
      </c>
      <c r="I38" s="36">
        <f t="shared" si="0"/>
        <v>2</v>
      </c>
    </row>
    <row r="39" spans="1:9" ht="15.75">
      <c r="A39" s="53" t="s">
        <v>38</v>
      </c>
      <c r="B39" s="62" t="s">
        <v>126</v>
      </c>
      <c r="C39" s="36">
        <f>SUM(October:December!C39)</f>
        <v>0</v>
      </c>
      <c r="D39" s="36">
        <f>SUM(October:December!D39)</f>
        <v>1</v>
      </c>
      <c r="E39" s="36">
        <f>SUM(October:December!E39)</f>
        <v>0</v>
      </c>
      <c r="F39" s="36">
        <f>SUM(October:December!F39)</f>
        <v>0</v>
      </c>
      <c r="G39" s="36">
        <f>SUM(October:December!G39)</f>
        <v>0</v>
      </c>
      <c r="H39" s="36">
        <f>SUM(October:December!H39)</f>
        <v>0</v>
      </c>
      <c r="I39" s="36">
        <f t="shared" si="0"/>
        <v>-1</v>
      </c>
    </row>
    <row r="40" spans="1:9" ht="15.75">
      <c r="A40" s="53" t="s">
        <v>39</v>
      </c>
      <c r="B40" s="62" t="s">
        <v>126</v>
      </c>
      <c r="C40" s="36">
        <f>SUM(October:December!C40)</f>
        <v>11</v>
      </c>
      <c r="D40" s="36">
        <f>SUM(October:December!D40)</f>
        <v>0</v>
      </c>
      <c r="E40" s="36">
        <f>SUM(October:December!E40)</f>
        <v>7</v>
      </c>
      <c r="F40" s="36">
        <f>SUM(October:December!F40)</f>
        <v>1</v>
      </c>
      <c r="G40" s="36">
        <f>SUM(October:December!G40)</f>
        <v>2</v>
      </c>
      <c r="H40" s="36">
        <f>SUM(October:December!H40)</f>
        <v>0</v>
      </c>
      <c r="I40" s="36">
        <f t="shared" si="0"/>
        <v>15</v>
      </c>
    </row>
    <row r="41" spans="1:9" ht="15.75">
      <c r="A41" s="53" t="s">
        <v>40</v>
      </c>
      <c r="B41" s="62" t="s">
        <v>126</v>
      </c>
      <c r="C41" s="36">
        <f>SUM(October:December!C41)</f>
        <v>1</v>
      </c>
      <c r="D41" s="36">
        <f>SUM(October:December!D41)</f>
        <v>1</v>
      </c>
      <c r="E41" s="36">
        <f>SUM(October:December!E41)</f>
        <v>0</v>
      </c>
      <c r="F41" s="36">
        <f>SUM(October:December!F41)</f>
        <v>0</v>
      </c>
      <c r="G41" s="36">
        <f>SUM(October:December!G41)</f>
        <v>0</v>
      </c>
      <c r="H41" s="36">
        <f>SUM(October:December!H41)</f>
        <v>0</v>
      </c>
      <c r="I41" s="36">
        <f t="shared" si="0"/>
        <v>0</v>
      </c>
    </row>
    <row r="42" spans="1:9" ht="15.75">
      <c r="A42" s="53" t="s">
        <v>41</v>
      </c>
      <c r="B42" s="62" t="s">
        <v>126</v>
      </c>
      <c r="C42" s="36">
        <f>SUM(October:December!C42)</f>
        <v>1</v>
      </c>
      <c r="D42" s="36">
        <f>SUM(October:December!D42)</f>
        <v>0</v>
      </c>
      <c r="E42" s="36">
        <f>SUM(October:December!E42)</f>
        <v>1</v>
      </c>
      <c r="F42" s="36">
        <f>SUM(October:December!F42)</f>
        <v>0</v>
      </c>
      <c r="G42" s="36">
        <f>SUM(October:December!G42)</f>
        <v>0</v>
      </c>
      <c r="H42" s="36">
        <f>SUM(October:December!H42)</f>
        <v>0</v>
      </c>
      <c r="I42" s="36">
        <f t="shared" si="0"/>
        <v>2</v>
      </c>
    </row>
    <row r="43" spans="1:9" ht="15.75">
      <c r="A43" s="53" t="s">
        <v>42</v>
      </c>
      <c r="B43" s="62" t="s">
        <v>126</v>
      </c>
      <c r="C43" s="36">
        <f>SUM(October:December!C43)</f>
        <v>0</v>
      </c>
      <c r="D43" s="36">
        <f>SUM(October:December!D43)</f>
        <v>1</v>
      </c>
      <c r="E43" s="36">
        <f>SUM(October:December!E43)</f>
        <v>1</v>
      </c>
      <c r="F43" s="36">
        <f>SUM(October:December!F43)</f>
        <v>0</v>
      </c>
      <c r="G43" s="36">
        <f>SUM(October:December!G43)</f>
        <v>0</v>
      </c>
      <c r="H43" s="36">
        <f>SUM(October:December!H43)</f>
        <v>0</v>
      </c>
      <c r="I43" s="36">
        <f t="shared" si="0"/>
        <v>0</v>
      </c>
    </row>
    <row r="44" spans="1:9" ht="15.75">
      <c r="A44" s="53" t="s">
        <v>43</v>
      </c>
      <c r="B44" s="62" t="s">
        <v>126</v>
      </c>
      <c r="C44" s="36">
        <f>SUM(October:December!C44)</f>
        <v>2</v>
      </c>
      <c r="D44" s="36">
        <f>SUM(October:December!D44)</f>
        <v>0</v>
      </c>
      <c r="E44" s="36">
        <f>SUM(October:December!E44)</f>
        <v>3</v>
      </c>
      <c r="F44" s="36">
        <f>SUM(October:December!F44)</f>
        <v>1</v>
      </c>
      <c r="G44" s="36">
        <f>SUM(October:December!G44)</f>
        <v>0</v>
      </c>
      <c r="H44" s="36">
        <f>SUM(October:December!H44)</f>
        <v>0</v>
      </c>
      <c r="I44" s="36">
        <f t="shared" si="0"/>
        <v>4</v>
      </c>
    </row>
    <row r="45" spans="1:9" ht="15.75">
      <c r="A45" s="54" t="s">
        <v>44</v>
      </c>
      <c r="B45" s="63" t="s">
        <v>127</v>
      </c>
      <c r="C45" s="36">
        <f>SUM(October:December!C45)</f>
        <v>4</v>
      </c>
      <c r="D45" s="36">
        <f>SUM(October:December!D45)</f>
        <v>0</v>
      </c>
      <c r="E45" s="36">
        <f>SUM(October:December!E45)</f>
        <v>0</v>
      </c>
      <c r="F45" s="36">
        <f>SUM(October:December!F45)</f>
        <v>0</v>
      </c>
      <c r="G45" s="36">
        <f>SUM(October:December!G45)</f>
        <v>0</v>
      </c>
      <c r="H45" s="36">
        <f>SUM(October:December!H45)</f>
        <v>0</v>
      </c>
      <c r="I45" s="36">
        <f t="shared" si="0"/>
        <v>4</v>
      </c>
    </row>
    <row r="46" spans="1:9" ht="15.75">
      <c r="A46" s="54" t="s">
        <v>139</v>
      </c>
      <c r="B46" s="63" t="s">
        <v>127</v>
      </c>
      <c r="C46" s="36">
        <f>SUM(October:December!C46)</f>
        <v>11</v>
      </c>
      <c r="D46" s="36">
        <f>SUM(October:December!D46)</f>
        <v>0</v>
      </c>
      <c r="E46" s="36">
        <f>SUM(October:December!E46)</f>
        <v>3</v>
      </c>
      <c r="F46" s="36">
        <f>SUM(October:December!F46)</f>
        <v>2</v>
      </c>
      <c r="G46" s="36">
        <f>SUM(October:December!G46)</f>
        <v>0</v>
      </c>
      <c r="H46" s="36">
        <f>SUM(October:December!H46)</f>
        <v>2</v>
      </c>
      <c r="I46" s="36">
        <f t="shared" si="0"/>
        <v>14</v>
      </c>
    </row>
    <row r="47" spans="1:9" ht="15.75">
      <c r="A47" s="54" t="s">
        <v>46</v>
      </c>
      <c r="B47" s="63" t="s">
        <v>127</v>
      </c>
      <c r="C47" s="36">
        <f>SUM(October:December!C47)</f>
        <v>3</v>
      </c>
      <c r="D47" s="36">
        <f>SUM(October:December!D47)</f>
        <v>0</v>
      </c>
      <c r="E47" s="36">
        <f>SUM(October:December!E47)</f>
        <v>0</v>
      </c>
      <c r="F47" s="36">
        <f>SUM(October:December!F47)</f>
        <v>0</v>
      </c>
      <c r="G47" s="36">
        <f>SUM(October:December!G47)</f>
        <v>0</v>
      </c>
      <c r="H47" s="36">
        <f>SUM(October:December!H47)</f>
        <v>0</v>
      </c>
      <c r="I47" s="36">
        <f t="shared" si="0"/>
        <v>3</v>
      </c>
    </row>
    <row r="48" spans="1:9" ht="15.75">
      <c r="A48" s="54" t="s">
        <v>47</v>
      </c>
      <c r="B48" s="63" t="s">
        <v>127</v>
      </c>
      <c r="C48" s="36">
        <f>SUM(October:December!C48)</f>
        <v>0</v>
      </c>
      <c r="D48" s="36">
        <f>SUM(October:December!D48)</f>
        <v>0</v>
      </c>
      <c r="E48" s="36">
        <f>SUM(October:December!E48)</f>
        <v>0</v>
      </c>
      <c r="F48" s="36">
        <f>SUM(October:December!F48)</f>
        <v>0</v>
      </c>
      <c r="G48" s="36">
        <f>SUM(October:December!G48)</f>
        <v>0</v>
      </c>
      <c r="H48" s="36">
        <f>SUM(October:December!H48)</f>
        <v>0</v>
      </c>
      <c r="I48" s="36">
        <f t="shared" si="0"/>
        <v>0</v>
      </c>
    </row>
    <row r="49" spans="1:9" ht="15.75">
      <c r="A49" s="54" t="s">
        <v>48</v>
      </c>
      <c r="B49" s="63" t="s">
        <v>127</v>
      </c>
      <c r="C49" s="36">
        <f>SUM(October:December!C49)</f>
        <v>8</v>
      </c>
      <c r="D49" s="36">
        <f>SUM(October:December!D49)</f>
        <v>1</v>
      </c>
      <c r="E49" s="36">
        <f>SUM(October:December!E49)</f>
        <v>3</v>
      </c>
      <c r="F49" s="36">
        <f>SUM(October:December!F49)</f>
        <v>1</v>
      </c>
      <c r="G49" s="36">
        <f>SUM(October:December!G49)</f>
        <v>0</v>
      </c>
      <c r="H49" s="36">
        <f>SUM(October:December!H49)</f>
        <v>1</v>
      </c>
      <c r="I49" s="36">
        <f t="shared" si="0"/>
        <v>10</v>
      </c>
    </row>
    <row r="50" spans="1:9" ht="15.75">
      <c r="A50" s="54" t="s">
        <v>49</v>
      </c>
      <c r="B50" s="63" t="s">
        <v>127</v>
      </c>
      <c r="C50" s="36">
        <f>SUM(October:December!C50)</f>
        <v>4</v>
      </c>
      <c r="D50" s="36">
        <f>SUM(October:December!D50)</f>
        <v>1</v>
      </c>
      <c r="E50" s="36">
        <f>SUM(October:December!E50)</f>
        <v>0</v>
      </c>
      <c r="F50" s="36">
        <f>SUM(October:December!F50)</f>
        <v>2</v>
      </c>
      <c r="G50" s="36">
        <f>SUM(October:December!G50)</f>
        <v>0</v>
      </c>
      <c r="H50" s="36">
        <f>SUM(October:December!H50)</f>
        <v>0</v>
      </c>
      <c r="I50" s="36">
        <f t="shared" si="0"/>
        <v>1</v>
      </c>
    </row>
    <row r="51" spans="1:9" ht="15.75">
      <c r="A51" s="55" t="s">
        <v>50</v>
      </c>
      <c r="B51" s="63" t="s">
        <v>127</v>
      </c>
      <c r="C51" s="36">
        <f>SUM(October:December!C51)</f>
        <v>13</v>
      </c>
      <c r="D51" s="36">
        <f>SUM(October:December!D51)</f>
        <v>5</v>
      </c>
      <c r="E51" s="36">
        <f>SUM(October:December!E51)</f>
        <v>8</v>
      </c>
      <c r="F51" s="36">
        <f>SUM(October:December!F51)</f>
        <v>3</v>
      </c>
      <c r="G51" s="36">
        <f>SUM(October:December!G51)</f>
        <v>8</v>
      </c>
      <c r="H51" s="36">
        <f>SUM(October:December!H51)</f>
        <v>3</v>
      </c>
      <c r="I51" s="36">
        <f t="shared" si="0"/>
        <v>8</v>
      </c>
    </row>
    <row r="52" spans="1:9" ht="15.75">
      <c r="A52" s="54" t="s">
        <v>51</v>
      </c>
      <c r="B52" s="63" t="s">
        <v>127</v>
      </c>
      <c r="C52" s="36">
        <f>SUM(October:December!C52)</f>
        <v>5</v>
      </c>
      <c r="D52" s="36">
        <f>SUM(October:December!D52)</f>
        <v>0</v>
      </c>
      <c r="E52" s="36">
        <f>SUM(October:December!E52)</f>
        <v>3</v>
      </c>
      <c r="F52" s="36">
        <f>SUM(October:December!F52)</f>
        <v>1</v>
      </c>
      <c r="G52" s="36">
        <f>SUM(October:December!G52)</f>
        <v>0</v>
      </c>
      <c r="H52" s="36">
        <f>SUM(October:December!H52)</f>
        <v>0</v>
      </c>
      <c r="I52" s="36">
        <f t="shared" si="0"/>
        <v>7</v>
      </c>
    </row>
    <row r="53" spans="1:9" ht="15.75">
      <c r="A53" s="54" t="s">
        <v>52</v>
      </c>
      <c r="B53" s="63" t="s">
        <v>127</v>
      </c>
      <c r="C53" s="36">
        <f>SUM(October:December!C53)</f>
        <v>1</v>
      </c>
      <c r="D53" s="36">
        <f>SUM(October:December!D53)</f>
        <v>0</v>
      </c>
      <c r="E53" s="36">
        <f>SUM(October:December!E53)</f>
        <v>4</v>
      </c>
      <c r="F53" s="36">
        <f>SUM(October:December!F53)</f>
        <v>1</v>
      </c>
      <c r="G53" s="36">
        <f>SUM(October:December!G53)</f>
        <v>0</v>
      </c>
      <c r="H53" s="36">
        <f>SUM(October:December!H53)</f>
        <v>0</v>
      </c>
      <c r="I53" s="36">
        <f t="shared" si="0"/>
        <v>4</v>
      </c>
    </row>
    <row r="54" spans="1:9" ht="15.75">
      <c r="A54" s="54" t="s">
        <v>53</v>
      </c>
      <c r="B54" s="63" t="s">
        <v>127</v>
      </c>
      <c r="C54" s="36">
        <f>SUM(October:December!C54)</f>
        <v>2</v>
      </c>
      <c r="D54" s="36">
        <f>SUM(October:December!D54)</f>
        <v>0</v>
      </c>
      <c r="E54" s="36">
        <f>SUM(October:December!E54)</f>
        <v>1</v>
      </c>
      <c r="F54" s="36">
        <f>SUM(October:December!F54)</f>
        <v>0</v>
      </c>
      <c r="G54" s="36">
        <f>SUM(October:December!G54)</f>
        <v>0</v>
      </c>
      <c r="H54" s="36">
        <f>SUM(October:December!H54)</f>
        <v>0</v>
      </c>
      <c r="I54" s="36">
        <f t="shared" si="0"/>
        <v>3</v>
      </c>
    </row>
    <row r="55" spans="1:9" ht="15.75">
      <c r="A55" s="54" t="s">
        <v>54</v>
      </c>
      <c r="B55" s="63" t="s">
        <v>127</v>
      </c>
      <c r="C55" s="36">
        <f>SUM(October:December!C55)</f>
        <v>6</v>
      </c>
      <c r="D55" s="36">
        <f>SUM(October:December!D55)</f>
        <v>0</v>
      </c>
      <c r="E55" s="36">
        <f>SUM(October:December!E55)</f>
        <v>2</v>
      </c>
      <c r="F55" s="36">
        <f>SUM(October:December!F55)</f>
        <v>1</v>
      </c>
      <c r="G55" s="36">
        <f>SUM(October:December!G55)</f>
        <v>0</v>
      </c>
      <c r="H55" s="36">
        <f>SUM(October:December!H55)</f>
        <v>0</v>
      </c>
      <c r="I55" s="36">
        <f t="shared" si="0"/>
        <v>7</v>
      </c>
    </row>
    <row r="56" spans="1:9" ht="15.75">
      <c r="A56" s="54" t="s">
        <v>55</v>
      </c>
      <c r="B56" s="63" t="s">
        <v>127</v>
      </c>
      <c r="C56" s="36">
        <f>SUM(October:December!C56)</f>
        <v>2</v>
      </c>
      <c r="D56" s="36">
        <f>SUM(October:December!D56)</f>
        <v>1</v>
      </c>
      <c r="E56" s="36">
        <f>SUM(October:December!E56)</f>
        <v>0</v>
      </c>
      <c r="F56" s="36">
        <f>SUM(October:December!F56)</f>
        <v>0</v>
      </c>
      <c r="G56" s="36">
        <f>SUM(October:December!G56)</f>
        <v>1</v>
      </c>
      <c r="H56" s="36">
        <f>SUM(October:December!H56)</f>
        <v>0</v>
      </c>
      <c r="I56" s="36">
        <f t="shared" si="0"/>
        <v>0</v>
      </c>
    </row>
    <row r="57" spans="1:9" ht="15.75">
      <c r="A57" s="54" t="s">
        <v>56</v>
      </c>
      <c r="B57" s="63" t="s">
        <v>127</v>
      </c>
      <c r="C57" s="36">
        <f>SUM(October:December!C57)</f>
        <v>19</v>
      </c>
      <c r="D57" s="36">
        <f>SUM(October:December!D57)</f>
        <v>1</v>
      </c>
      <c r="E57" s="36">
        <f>SUM(October:December!E57)</f>
        <v>4</v>
      </c>
      <c r="F57" s="36">
        <f>SUM(October:December!F57)</f>
        <v>1</v>
      </c>
      <c r="G57" s="36">
        <f>SUM(October:December!G57)</f>
        <v>2</v>
      </c>
      <c r="H57" s="36">
        <f>SUM(October:December!H57)</f>
        <v>0</v>
      </c>
      <c r="I57" s="36">
        <f t="shared" si="0"/>
        <v>19</v>
      </c>
    </row>
    <row r="58" spans="1:9" ht="15.75">
      <c r="A58" s="54" t="s">
        <v>57</v>
      </c>
      <c r="B58" s="63" t="s">
        <v>127</v>
      </c>
      <c r="C58" s="36">
        <f>SUM(October:December!C58)</f>
        <v>5</v>
      </c>
      <c r="D58" s="36">
        <f>SUM(October:December!D58)</f>
        <v>0</v>
      </c>
      <c r="E58" s="36">
        <f>SUM(October:December!E58)</f>
        <v>1</v>
      </c>
      <c r="F58" s="36">
        <f>SUM(October:December!F58)</f>
        <v>1</v>
      </c>
      <c r="G58" s="36">
        <f>SUM(October:December!G58)</f>
        <v>1</v>
      </c>
      <c r="H58" s="36">
        <f>SUM(October:December!H58)</f>
        <v>0</v>
      </c>
      <c r="I58" s="36">
        <f t="shared" si="0"/>
        <v>4</v>
      </c>
    </row>
    <row r="59" spans="1:9" ht="15.75">
      <c r="A59" s="54" t="s">
        <v>58</v>
      </c>
      <c r="B59" s="63" t="s">
        <v>127</v>
      </c>
      <c r="C59" s="36">
        <f>SUM(October:December!C59)</f>
        <v>2</v>
      </c>
      <c r="D59" s="36">
        <f>SUM(October:December!D59)</f>
        <v>0</v>
      </c>
      <c r="E59" s="36">
        <f>SUM(October:December!E59)</f>
        <v>0</v>
      </c>
      <c r="F59" s="36">
        <f>SUM(October:December!F59)</f>
        <v>0</v>
      </c>
      <c r="G59" s="36">
        <f>SUM(October:December!G59)</f>
        <v>1</v>
      </c>
      <c r="H59" s="36">
        <f>SUM(October:December!H59)</f>
        <v>0</v>
      </c>
      <c r="I59" s="36">
        <f t="shared" si="0"/>
        <v>1</v>
      </c>
    </row>
    <row r="60" spans="1:9" ht="15.75">
      <c r="A60" s="54" t="s">
        <v>59</v>
      </c>
      <c r="B60" s="63" t="s">
        <v>128</v>
      </c>
      <c r="C60" s="36">
        <f>SUM(October:December!C60)</f>
        <v>5</v>
      </c>
      <c r="D60" s="36">
        <f>SUM(October:December!D60)</f>
        <v>6</v>
      </c>
      <c r="E60" s="36">
        <f>SUM(October:December!E60)</f>
        <v>0</v>
      </c>
      <c r="F60" s="36">
        <f>SUM(October:December!F60)</f>
        <v>2</v>
      </c>
      <c r="G60" s="36">
        <f>SUM(October:December!G60)</f>
        <v>0</v>
      </c>
      <c r="H60" s="36">
        <f>SUM(October:December!H60)</f>
        <v>0</v>
      </c>
      <c r="I60" s="36">
        <f t="shared" si="0"/>
        <v>-3</v>
      </c>
    </row>
    <row r="61" spans="1:9" ht="15.75">
      <c r="A61" s="54" t="s">
        <v>60</v>
      </c>
      <c r="B61" s="63" t="s">
        <v>128</v>
      </c>
      <c r="C61" s="36">
        <f>SUM(October:December!C61)</f>
        <v>0</v>
      </c>
      <c r="D61" s="36">
        <f>SUM(October:December!D61)</f>
        <v>4</v>
      </c>
      <c r="E61" s="36">
        <f>SUM(October:December!E61)</f>
        <v>0</v>
      </c>
      <c r="F61" s="36">
        <f>SUM(October:December!F61)</f>
        <v>0</v>
      </c>
      <c r="G61" s="36">
        <f>SUM(October:December!G61)</f>
        <v>0</v>
      </c>
      <c r="H61" s="36">
        <f>SUM(October:December!H61)</f>
        <v>0</v>
      </c>
      <c r="I61" s="36">
        <f t="shared" si="0"/>
        <v>-4</v>
      </c>
    </row>
    <row r="62" spans="1:9" ht="15.75">
      <c r="A62" s="54" t="s">
        <v>61</v>
      </c>
      <c r="B62" s="63" t="s">
        <v>128</v>
      </c>
      <c r="C62" s="36">
        <f>SUM(October:December!C62)</f>
        <v>0</v>
      </c>
      <c r="D62" s="36">
        <f>SUM(October:December!D62)</f>
        <v>3</v>
      </c>
      <c r="E62" s="36">
        <f>SUM(October:December!E62)</f>
        <v>6</v>
      </c>
      <c r="F62" s="36">
        <f>SUM(October:December!F62)</f>
        <v>0</v>
      </c>
      <c r="G62" s="36">
        <f>SUM(October:December!G62)</f>
        <v>1</v>
      </c>
      <c r="H62" s="36">
        <f>SUM(October:December!H62)</f>
        <v>1</v>
      </c>
      <c r="I62" s="36">
        <f t="shared" si="0"/>
        <v>3</v>
      </c>
    </row>
    <row r="63" spans="1:9" ht="15.75">
      <c r="A63" s="54" t="s">
        <v>62</v>
      </c>
      <c r="B63" s="63" t="s">
        <v>128</v>
      </c>
      <c r="C63" s="36">
        <f>SUM(October:December!C63)</f>
        <v>3</v>
      </c>
      <c r="D63" s="36">
        <f>SUM(October:December!D63)</f>
        <v>0</v>
      </c>
      <c r="E63" s="36">
        <f>SUM(October:December!E63)</f>
        <v>3</v>
      </c>
      <c r="F63" s="36">
        <f>SUM(October:December!F63)</f>
        <v>1</v>
      </c>
      <c r="G63" s="36">
        <f>SUM(October:December!G63)</f>
        <v>0</v>
      </c>
      <c r="H63" s="36">
        <f>SUM(October:December!H63)</f>
        <v>0</v>
      </c>
      <c r="I63" s="36">
        <f t="shared" si="0"/>
        <v>5</v>
      </c>
    </row>
    <row r="64" spans="1:9" ht="15.75">
      <c r="A64" s="54" t="s">
        <v>63</v>
      </c>
      <c r="B64" s="63" t="s">
        <v>128</v>
      </c>
      <c r="C64" s="36">
        <f>SUM(October:December!C64)</f>
        <v>3</v>
      </c>
      <c r="D64" s="36">
        <f>SUM(October:December!D64)</f>
        <v>4</v>
      </c>
      <c r="E64" s="36">
        <f>SUM(October:December!E64)</f>
        <v>3</v>
      </c>
      <c r="F64" s="36">
        <f>SUM(October:December!F64)</f>
        <v>2</v>
      </c>
      <c r="G64" s="36">
        <f>SUM(October:December!G64)</f>
        <v>10</v>
      </c>
      <c r="H64" s="36">
        <f>SUM(October:December!H64)</f>
        <v>4</v>
      </c>
      <c r="I64" s="36">
        <f t="shared" si="0"/>
        <v>-6</v>
      </c>
    </row>
    <row r="65" spans="1:9" ht="15.75">
      <c r="A65" s="54" t="s">
        <v>64</v>
      </c>
      <c r="B65" s="63" t="s">
        <v>128</v>
      </c>
      <c r="C65" s="36">
        <f>SUM(October:December!C65)</f>
        <v>0</v>
      </c>
      <c r="D65" s="36">
        <f>SUM(October:December!D65)</f>
        <v>0</v>
      </c>
      <c r="E65" s="36">
        <f>SUM(October:December!E65)</f>
        <v>0</v>
      </c>
      <c r="F65" s="36">
        <f>SUM(October:December!F65)</f>
        <v>0</v>
      </c>
      <c r="G65" s="36">
        <f>SUM(October:December!G65)</f>
        <v>2</v>
      </c>
      <c r="H65" s="36">
        <f>SUM(October:December!H65)</f>
        <v>0</v>
      </c>
      <c r="I65" s="36">
        <f t="shared" si="0"/>
        <v>-2</v>
      </c>
    </row>
    <row r="66" spans="1:9" ht="15.75">
      <c r="A66" s="54" t="s">
        <v>65</v>
      </c>
      <c r="B66" s="63" t="s">
        <v>128</v>
      </c>
      <c r="C66" s="36">
        <f>SUM(October:December!C66)</f>
        <v>5</v>
      </c>
      <c r="D66" s="36">
        <f>SUM(October:December!D66)</f>
        <v>0</v>
      </c>
      <c r="E66" s="36">
        <f>SUM(October:December!E66)</f>
        <v>2</v>
      </c>
      <c r="F66" s="36">
        <f>SUM(October:December!F66)</f>
        <v>0</v>
      </c>
      <c r="G66" s="36">
        <f>SUM(October:December!G66)</f>
        <v>4</v>
      </c>
      <c r="H66" s="36">
        <f>SUM(October:December!H66)</f>
        <v>0</v>
      </c>
      <c r="I66" s="36">
        <f t="shared" si="0"/>
        <v>3</v>
      </c>
    </row>
    <row r="67" spans="1:9" ht="15.75">
      <c r="A67" s="54" t="s">
        <v>66</v>
      </c>
      <c r="B67" s="63" t="s">
        <v>128</v>
      </c>
      <c r="C67" s="36">
        <f>SUM(October:December!C67)</f>
        <v>0</v>
      </c>
      <c r="D67" s="36">
        <f>SUM(October:December!D67)</f>
        <v>0</v>
      </c>
      <c r="E67" s="36">
        <f>SUM(October:December!E67)</f>
        <v>1</v>
      </c>
      <c r="F67" s="36">
        <f>SUM(October:December!F67)</f>
        <v>2</v>
      </c>
      <c r="G67" s="36">
        <f>SUM(October:December!G67)</f>
        <v>0</v>
      </c>
      <c r="H67" s="36">
        <f>SUM(October:December!H67)</f>
        <v>0</v>
      </c>
      <c r="I67" s="36">
        <f t="shared" ref="I67:I130" si="1">C67+E67+H67-D67-F67-G67</f>
        <v>-1</v>
      </c>
    </row>
    <row r="68" spans="1:9" ht="15.75">
      <c r="A68" s="54" t="s">
        <v>67</v>
      </c>
      <c r="B68" s="63" t="s">
        <v>129</v>
      </c>
      <c r="C68" s="36">
        <f>SUM(October:December!C68)</f>
        <v>1</v>
      </c>
      <c r="D68" s="36">
        <f>SUM(October:December!D68)</f>
        <v>0</v>
      </c>
      <c r="E68" s="36">
        <f>SUM(October:December!E68)</f>
        <v>0</v>
      </c>
      <c r="F68" s="36">
        <f>SUM(October:December!F68)</f>
        <v>0</v>
      </c>
      <c r="G68" s="36">
        <f>SUM(October:December!G68)</f>
        <v>1</v>
      </c>
      <c r="H68" s="36">
        <f>SUM(October:December!H68)</f>
        <v>0</v>
      </c>
      <c r="I68" s="36">
        <f t="shared" si="1"/>
        <v>0</v>
      </c>
    </row>
    <row r="69" spans="1:9" ht="15.75">
      <c r="A69" s="54" t="s">
        <v>68</v>
      </c>
      <c r="B69" s="63" t="s">
        <v>129</v>
      </c>
      <c r="C69" s="36">
        <f>SUM(October:December!C69)</f>
        <v>0</v>
      </c>
      <c r="D69" s="36">
        <f>SUM(October:December!D69)</f>
        <v>0</v>
      </c>
      <c r="E69" s="36">
        <f>SUM(October:December!E69)</f>
        <v>0</v>
      </c>
      <c r="F69" s="36">
        <f>SUM(October:December!F69)</f>
        <v>0</v>
      </c>
      <c r="G69" s="36">
        <f>SUM(October:December!G69)</f>
        <v>0</v>
      </c>
      <c r="H69" s="36">
        <f>SUM(October:December!H69)</f>
        <v>0</v>
      </c>
      <c r="I69" s="36">
        <f t="shared" si="1"/>
        <v>0</v>
      </c>
    </row>
    <row r="70" spans="1:9" ht="15.75">
      <c r="A70" s="54" t="s">
        <v>69</v>
      </c>
      <c r="B70" s="63" t="s">
        <v>129</v>
      </c>
      <c r="C70" s="36">
        <f>SUM(October:December!C70)</f>
        <v>3</v>
      </c>
      <c r="D70" s="36">
        <f>SUM(October:December!D70)</f>
        <v>0</v>
      </c>
      <c r="E70" s="36">
        <f>SUM(October:December!E70)</f>
        <v>0</v>
      </c>
      <c r="F70" s="36">
        <f>SUM(October:December!F70)</f>
        <v>0</v>
      </c>
      <c r="G70" s="36">
        <f>SUM(October:December!G70)</f>
        <v>2</v>
      </c>
      <c r="H70" s="36">
        <f>SUM(October:December!H70)</f>
        <v>0</v>
      </c>
      <c r="I70" s="36">
        <f t="shared" si="1"/>
        <v>1</v>
      </c>
    </row>
    <row r="71" spans="1:9" ht="15.75">
      <c r="A71" s="54" t="s">
        <v>70</v>
      </c>
      <c r="B71" s="63" t="s">
        <v>129</v>
      </c>
      <c r="C71" s="36">
        <f>SUM(October:December!C71)</f>
        <v>3</v>
      </c>
      <c r="D71" s="36">
        <f>SUM(October:December!D71)</f>
        <v>2</v>
      </c>
      <c r="E71" s="36">
        <f>SUM(October:December!E71)</f>
        <v>0</v>
      </c>
      <c r="F71" s="36">
        <f>SUM(October:December!F71)</f>
        <v>0</v>
      </c>
      <c r="G71" s="36">
        <f>SUM(October:December!G71)</f>
        <v>2</v>
      </c>
      <c r="H71" s="36">
        <f>SUM(October:December!H71)</f>
        <v>0</v>
      </c>
      <c r="I71" s="36">
        <f t="shared" si="1"/>
        <v>-1</v>
      </c>
    </row>
    <row r="72" spans="1:9" ht="15.75">
      <c r="A72" s="54" t="s">
        <v>71</v>
      </c>
      <c r="B72" s="63" t="s">
        <v>129</v>
      </c>
      <c r="C72" s="36">
        <f>SUM(October:December!C72)</f>
        <v>2</v>
      </c>
      <c r="D72" s="36">
        <f>SUM(October:December!D72)</f>
        <v>2</v>
      </c>
      <c r="E72" s="36">
        <f>SUM(October:December!E72)</f>
        <v>2</v>
      </c>
      <c r="F72" s="36">
        <f>SUM(October:December!F72)</f>
        <v>0</v>
      </c>
      <c r="G72" s="36">
        <f>SUM(October:December!G72)</f>
        <v>6</v>
      </c>
      <c r="H72" s="36">
        <f>SUM(October:December!H72)</f>
        <v>0</v>
      </c>
      <c r="I72" s="36">
        <f t="shared" si="1"/>
        <v>-4</v>
      </c>
    </row>
    <row r="73" spans="1:9" ht="31.5">
      <c r="A73" s="54" t="s">
        <v>72</v>
      </c>
      <c r="B73" s="63" t="s">
        <v>129</v>
      </c>
      <c r="C73" s="36">
        <f>SUM(October:December!C73)</f>
        <v>42</v>
      </c>
      <c r="D73" s="36">
        <f>SUM(October:December!D73)</f>
        <v>21</v>
      </c>
      <c r="E73" s="36">
        <f>SUM(October:December!E73)</f>
        <v>16</v>
      </c>
      <c r="F73" s="36">
        <f>SUM(October:December!F73)</f>
        <v>9</v>
      </c>
      <c r="G73" s="36">
        <f>SUM(October:December!G73)</f>
        <v>217</v>
      </c>
      <c r="H73" s="36">
        <f>SUM(October:December!H73)</f>
        <v>42</v>
      </c>
      <c r="I73" s="36">
        <f t="shared" si="1"/>
        <v>-147</v>
      </c>
    </row>
    <row r="74" spans="1:9" ht="15.75">
      <c r="A74" s="54" t="s">
        <v>73</v>
      </c>
      <c r="B74" s="63" t="s">
        <v>129</v>
      </c>
      <c r="C74" s="36">
        <f>SUM(October:December!C74)</f>
        <v>3</v>
      </c>
      <c r="D74" s="36">
        <f>SUM(October:December!D74)</f>
        <v>5</v>
      </c>
      <c r="E74" s="36">
        <f>SUM(October:December!E74)</f>
        <v>6</v>
      </c>
      <c r="F74" s="36">
        <f>SUM(October:December!F74)</f>
        <v>0</v>
      </c>
      <c r="G74" s="36">
        <f>SUM(October:December!G74)</f>
        <v>5</v>
      </c>
      <c r="H74" s="36">
        <f>SUM(October:December!H74)</f>
        <v>0</v>
      </c>
      <c r="I74" s="36">
        <f t="shared" si="1"/>
        <v>-1</v>
      </c>
    </row>
    <row r="75" spans="1:9" ht="15.75">
      <c r="A75" s="54" t="s">
        <v>74</v>
      </c>
      <c r="B75" s="63" t="s">
        <v>129</v>
      </c>
      <c r="C75" s="36">
        <f>SUM(October:December!C75)</f>
        <v>4</v>
      </c>
      <c r="D75" s="36">
        <f>SUM(October:December!D75)</f>
        <v>4</v>
      </c>
      <c r="E75" s="36">
        <f>SUM(October:December!E75)</f>
        <v>10</v>
      </c>
      <c r="F75" s="36">
        <f>SUM(October:December!F75)</f>
        <v>3</v>
      </c>
      <c r="G75" s="36">
        <f>SUM(October:December!G75)</f>
        <v>3</v>
      </c>
      <c r="H75" s="36">
        <f>SUM(October:December!H75)</f>
        <v>0</v>
      </c>
      <c r="I75" s="36">
        <f t="shared" si="1"/>
        <v>4</v>
      </c>
    </row>
    <row r="76" spans="1:9" ht="15.75">
      <c r="A76" s="54" t="s">
        <v>75</v>
      </c>
      <c r="B76" s="63" t="s">
        <v>129</v>
      </c>
      <c r="C76" s="36">
        <f>SUM(October:December!C76)</f>
        <v>0</v>
      </c>
      <c r="D76" s="36">
        <f>SUM(October:December!D76)</f>
        <v>2</v>
      </c>
      <c r="E76" s="36">
        <f>SUM(October:December!E76)</f>
        <v>0</v>
      </c>
      <c r="F76" s="36">
        <f>SUM(October:December!F76)</f>
        <v>2</v>
      </c>
      <c r="G76" s="36">
        <f>SUM(October:December!G76)</f>
        <v>0</v>
      </c>
      <c r="H76" s="36">
        <f>SUM(October:December!H76)</f>
        <v>0</v>
      </c>
      <c r="I76" s="36">
        <f t="shared" si="1"/>
        <v>-4</v>
      </c>
    </row>
    <row r="77" spans="1:9" ht="15.75">
      <c r="A77" s="54" t="s">
        <v>76</v>
      </c>
      <c r="B77" s="63" t="s">
        <v>129</v>
      </c>
      <c r="C77" s="36">
        <f>SUM(October:December!C77)</f>
        <v>20</v>
      </c>
      <c r="D77" s="36">
        <f>SUM(October:December!D77)</f>
        <v>13</v>
      </c>
      <c r="E77" s="36">
        <f>SUM(October:December!E77)</f>
        <v>14</v>
      </c>
      <c r="F77" s="36">
        <f>SUM(October:December!F77)</f>
        <v>8</v>
      </c>
      <c r="G77" s="36">
        <f>SUM(October:December!G77)</f>
        <v>13</v>
      </c>
      <c r="H77" s="36">
        <f>SUM(October:December!H77)</f>
        <v>5</v>
      </c>
      <c r="I77" s="36">
        <f t="shared" si="1"/>
        <v>5</v>
      </c>
    </row>
    <row r="78" spans="1:9" ht="15.75">
      <c r="A78" s="54" t="s">
        <v>77</v>
      </c>
      <c r="B78" s="63" t="s">
        <v>129</v>
      </c>
      <c r="C78" s="36">
        <f>SUM(October:December!C78)</f>
        <v>1</v>
      </c>
      <c r="D78" s="36">
        <f>SUM(October:December!D78)</f>
        <v>2</v>
      </c>
      <c r="E78" s="36">
        <f>SUM(October:December!E78)</f>
        <v>3</v>
      </c>
      <c r="F78" s="36">
        <f>SUM(October:December!F78)</f>
        <v>4</v>
      </c>
      <c r="G78" s="36">
        <f>SUM(October:December!G78)</f>
        <v>15</v>
      </c>
      <c r="H78" s="36">
        <f>SUM(October:December!H78)</f>
        <v>2</v>
      </c>
      <c r="I78" s="36">
        <f t="shared" si="1"/>
        <v>-15</v>
      </c>
    </row>
    <row r="79" spans="1:9" ht="15.75">
      <c r="A79" s="54" t="s">
        <v>78</v>
      </c>
      <c r="B79" s="63" t="s">
        <v>129</v>
      </c>
      <c r="C79" s="36">
        <f>SUM(October:December!C79)</f>
        <v>7</v>
      </c>
      <c r="D79" s="36">
        <f>SUM(October:December!D79)</f>
        <v>2</v>
      </c>
      <c r="E79" s="36">
        <f>SUM(October:December!E79)</f>
        <v>2</v>
      </c>
      <c r="F79" s="36">
        <f>SUM(October:December!F79)</f>
        <v>1</v>
      </c>
      <c r="G79" s="36">
        <f>SUM(October:December!G79)</f>
        <v>1</v>
      </c>
      <c r="H79" s="36">
        <f>SUM(October:December!H79)</f>
        <v>0</v>
      </c>
      <c r="I79" s="36">
        <f t="shared" si="1"/>
        <v>5</v>
      </c>
    </row>
    <row r="80" spans="1:9" ht="15.75">
      <c r="A80" s="54" t="s">
        <v>79</v>
      </c>
      <c r="B80" s="63" t="s">
        <v>129</v>
      </c>
      <c r="C80" s="36">
        <f>SUM(October:December!C80)</f>
        <v>0</v>
      </c>
      <c r="D80" s="36">
        <f>SUM(October:December!D80)</f>
        <v>0</v>
      </c>
      <c r="E80" s="36">
        <f>SUM(October:December!E80)</f>
        <v>0</v>
      </c>
      <c r="F80" s="36">
        <f>SUM(October:December!F80)</f>
        <v>0</v>
      </c>
      <c r="G80" s="36">
        <f>SUM(October:December!G80)</f>
        <v>0</v>
      </c>
      <c r="H80" s="36">
        <f>SUM(October:December!H80)</f>
        <v>0</v>
      </c>
      <c r="I80" s="36">
        <f t="shared" si="1"/>
        <v>0</v>
      </c>
    </row>
    <row r="81" spans="1:9" ht="15.75">
      <c r="A81" s="56" t="s">
        <v>80</v>
      </c>
      <c r="B81" s="61" t="s">
        <v>130</v>
      </c>
      <c r="C81" s="36">
        <f>SUM(October:December!C81)</f>
        <v>6</v>
      </c>
      <c r="D81" s="36">
        <f>SUM(October:December!D81)</f>
        <v>1</v>
      </c>
      <c r="E81" s="36">
        <f>SUM(October:December!E81)</f>
        <v>5</v>
      </c>
      <c r="F81" s="36">
        <f>SUM(October:December!F81)</f>
        <v>0</v>
      </c>
      <c r="G81" s="36">
        <f>SUM(October:December!G81)</f>
        <v>8</v>
      </c>
      <c r="H81" s="36">
        <f>SUM(October:December!H81)</f>
        <v>2</v>
      </c>
      <c r="I81" s="36">
        <f t="shared" si="1"/>
        <v>4</v>
      </c>
    </row>
    <row r="82" spans="1:9" ht="15.75">
      <c r="A82" s="56" t="s">
        <v>81</v>
      </c>
      <c r="B82" s="61" t="s">
        <v>130</v>
      </c>
      <c r="C82" s="36">
        <f>SUM(October:December!C82)</f>
        <v>1</v>
      </c>
      <c r="D82" s="36">
        <f>SUM(October:December!D82)</f>
        <v>0</v>
      </c>
      <c r="E82" s="36">
        <f>SUM(October:December!E82)</f>
        <v>0</v>
      </c>
      <c r="F82" s="36">
        <f>SUM(October:December!F82)</f>
        <v>1</v>
      </c>
      <c r="G82" s="36">
        <f>SUM(October:December!G82)</f>
        <v>0</v>
      </c>
      <c r="H82" s="36">
        <f>SUM(October:December!H82)</f>
        <v>0</v>
      </c>
      <c r="I82" s="36">
        <f t="shared" si="1"/>
        <v>0</v>
      </c>
    </row>
    <row r="83" spans="1:9" ht="15.75">
      <c r="A83" s="56" t="s">
        <v>82</v>
      </c>
      <c r="B83" s="61" t="s">
        <v>130</v>
      </c>
      <c r="C83" s="36">
        <f>SUM(October:December!C83)</f>
        <v>18</v>
      </c>
      <c r="D83" s="36">
        <f>SUM(October:December!D83)</f>
        <v>0</v>
      </c>
      <c r="E83" s="36">
        <f>SUM(October:December!E83)</f>
        <v>4</v>
      </c>
      <c r="F83" s="36">
        <f>SUM(October:December!F83)</f>
        <v>3</v>
      </c>
      <c r="G83" s="36">
        <f>SUM(October:December!G83)</f>
        <v>4</v>
      </c>
      <c r="H83" s="36">
        <f>SUM(October:December!H83)</f>
        <v>0</v>
      </c>
      <c r="I83" s="36">
        <f t="shared" si="1"/>
        <v>15</v>
      </c>
    </row>
    <row r="84" spans="1:9" ht="15.75">
      <c r="A84" s="56" t="s">
        <v>83</v>
      </c>
      <c r="B84" s="61" t="s">
        <v>130</v>
      </c>
      <c r="C84" s="36">
        <f>SUM(October:December!C84)</f>
        <v>4</v>
      </c>
      <c r="D84" s="36">
        <f>SUM(October:December!D84)</f>
        <v>0</v>
      </c>
      <c r="E84" s="36">
        <f>SUM(October:December!E84)</f>
        <v>6</v>
      </c>
      <c r="F84" s="36">
        <f>SUM(October:December!F84)</f>
        <v>0</v>
      </c>
      <c r="G84" s="36">
        <f>SUM(October:December!G84)</f>
        <v>2</v>
      </c>
      <c r="H84" s="36">
        <f>SUM(October:December!H84)</f>
        <v>1</v>
      </c>
      <c r="I84" s="36">
        <f t="shared" si="1"/>
        <v>9</v>
      </c>
    </row>
    <row r="85" spans="1:9" ht="15.75">
      <c r="A85" s="56" t="s">
        <v>84</v>
      </c>
      <c r="B85" s="61" t="s">
        <v>130</v>
      </c>
      <c r="C85" s="36">
        <f>SUM(October:December!C85)</f>
        <v>3</v>
      </c>
      <c r="D85" s="36">
        <f>SUM(October:December!D85)</f>
        <v>1</v>
      </c>
      <c r="E85" s="36">
        <f>SUM(October:December!E85)</f>
        <v>0</v>
      </c>
      <c r="F85" s="36">
        <f>SUM(October:December!F85)</f>
        <v>0</v>
      </c>
      <c r="G85" s="36">
        <f>SUM(October:December!G85)</f>
        <v>2</v>
      </c>
      <c r="H85" s="36">
        <f>SUM(October:December!H85)</f>
        <v>0</v>
      </c>
      <c r="I85" s="36">
        <f t="shared" si="1"/>
        <v>0</v>
      </c>
    </row>
    <row r="86" spans="1:9" ht="15.75">
      <c r="A86" s="56" t="s">
        <v>85</v>
      </c>
      <c r="B86" s="61" t="s">
        <v>130</v>
      </c>
      <c r="C86" s="36">
        <f>SUM(October:December!C86)</f>
        <v>1</v>
      </c>
      <c r="D86" s="36">
        <f>SUM(October:December!D86)</f>
        <v>0</v>
      </c>
      <c r="E86" s="36">
        <f>SUM(October:December!E86)</f>
        <v>0</v>
      </c>
      <c r="F86" s="36">
        <f>SUM(October:December!F86)</f>
        <v>0</v>
      </c>
      <c r="G86" s="36">
        <f>SUM(October:December!G86)</f>
        <v>1</v>
      </c>
      <c r="H86" s="36">
        <f>SUM(October:December!H86)</f>
        <v>0</v>
      </c>
      <c r="I86" s="36">
        <f t="shared" si="1"/>
        <v>0</v>
      </c>
    </row>
    <row r="87" spans="1:9" ht="15.75">
      <c r="A87" s="56" t="s">
        <v>86</v>
      </c>
      <c r="B87" s="61" t="s">
        <v>130</v>
      </c>
      <c r="C87" s="36">
        <f>SUM(October:December!C87)</f>
        <v>1</v>
      </c>
      <c r="D87" s="36">
        <f>SUM(October:December!D87)</f>
        <v>0</v>
      </c>
      <c r="E87" s="36">
        <f>SUM(October:December!E87)</f>
        <v>1</v>
      </c>
      <c r="F87" s="36">
        <f>SUM(October:December!F87)</f>
        <v>0</v>
      </c>
      <c r="G87" s="36">
        <f>SUM(October:December!G87)</f>
        <v>0</v>
      </c>
      <c r="H87" s="36">
        <f>SUM(October:December!H87)</f>
        <v>0</v>
      </c>
      <c r="I87" s="36">
        <f t="shared" si="1"/>
        <v>2</v>
      </c>
    </row>
    <row r="88" spans="1:9" ht="16.5" thickBot="1">
      <c r="A88" s="56" t="s">
        <v>87</v>
      </c>
      <c r="B88" s="61" t="s">
        <v>130</v>
      </c>
      <c r="C88" s="36">
        <f>SUM(October:December!C88)</f>
        <v>0</v>
      </c>
      <c r="D88" s="36">
        <f>SUM(October:December!D88)</f>
        <v>2</v>
      </c>
      <c r="E88" s="36">
        <f>SUM(October:December!E88)</f>
        <v>2</v>
      </c>
      <c r="F88" s="36">
        <f>SUM(October:December!F88)</f>
        <v>1</v>
      </c>
      <c r="G88" s="36">
        <f>SUM(October:December!G88)</f>
        <v>0</v>
      </c>
      <c r="H88" s="36">
        <f>SUM(October:December!H88)</f>
        <v>2</v>
      </c>
      <c r="I88" s="36">
        <f t="shared" si="1"/>
        <v>1</v>
      </c>
    </row>
    <row r="89" spans="1:9" ht="17.25" thickTop="1" thickBot="1">
      <c r="A89" s="57" t="s">
        <v>88</v>
      </c>
      <c r="B89" s="61" t="s">
        <v>130</v>
      </c>
      <c r="C89" s="36">
        <f>SUM(October:December!C89)</f>
        <v>0</v>
      </c>
      <c r="D89" s="36">
        <f>SUM(October:December!D89)</f>
        <v>0</v>
      </c>
      <c r="E89" s="36">
        <f>SUM(October:December!E89)</f>
        <v>2</v>
      </c>
      <c r="F89" s="36">
        <f>SUM(October:December!F89)</f>
        <v>0</v>
      </c>
      <c r="G89" s="36">
        <f>SUM(October:December!G89)</f>
        <v>2</v>
      </c>
      <c r="H89" s="36">
        <f>SUM(October:December!H89)</f>
        <v>0</v>
      </c>
      <c r="I89" s="36">
        <f t="shared" si="1"/>
        <v>0</v>
      </c>
    </row>
    <row r="90" spans="1:9" ht="16.5" thickBot="1">
      <c r="A90" s="58" t="s">
        <v>89</v>
      </c>
      <c r="B90" s="61" t="s">
        <v>130</v>
      </c>
      <c r="C90" s="36">
        <f>SUM(October:December!C90)</f>
        <v>0</v>
      </c>
      <c r="D90" s="36">
        <f>SUM(October:December!D90)</f>
        <v>0</v>
      </c>
      <c r="E90" s="36">
        <f>SUM(October:December!E90)</f>
        <v>0</v>
      </c>
      <c r="F90" s="36">
        <f>SUM(October:December!F90)</f>
        <v>0</v>
      </c>
      <c r="G90" s="36">
        <f>SUM(October:December!G90)</f>
        <v>0</v>
      </c>
      <c r="H90" s="36">
        <f>SUM(October:December!H90)</f>
        <v>0</v>
      </c>
      <c r="I90" s="36">
        <f t="shared" si="1"/>
        <v>0</v>
      </c>
    </row>
    <row r="91" spans="1:9" ht="16.5" thickBot="1">
      <c r="A91" s="58" t="s">
        <v>90</v>
      </c>
      <c r="B91" s="61" t="s">
        <v>130</v>
      </c>
      <c r="C91" s="36">
        <f>SUM(October:December!C91)</f>
        <v>1</v>
      </c>
      <c r="D91" s="36">
        <f>SUM(October:December!D91)</f>
        <v>1</v>
      </c>
      <c r="E91" s="36">
        <f>SUM(October:December!E91)</f>
        <v>0</v>
      </c>
      <c r="F91" s="36">
        <f>SUM(October:December!F91)</f>
        <v>0</v>
      </c>
      <c r="G91" s="36">
        <f>SUM(October:December!G91)</f>
        <v>0</v>
      </c>
      <c r="H91" s="36">
        <f>SUM(October:December!H91)</f>
        <v>0</v>
      </c>
      <c r="I91" s="36">
        <f t="shared" si="1"/>
        <v>0</v>
      </c>
    </row>
    <row r="92" spans="1:9" ht="16.5" thickBot="1">
      <c r="A92" s="58" t="s">
        <v>91</v>
      </c>
      <c r="B92" s="61" t="s">
        <v>130</v>
      </c>
      <c r="C92" s="36">
        <f>SUM(October:December!C92)</f>
        <v>0</v>
      </c>
      <c r="D92" s="36">
        <f>SUM(October:December!D92)</f>
        <v>1</v>
      </c>
      <c r="E92" s="36">
        <f>SUM(October:December!E92)</f>
        <v>0</v>
      </c>
      <c r="F92" s="36">
        <f>SUM(October:December!F92)</f>
        <v>0</v>
      </c>
      <c r="G92" s="36">
        <f>SUM(October:December!G92)</f>
        <v>2</v>
      </c>
      <c r="H92" s="36">
        <f>SUM(October:December!H92)</f>
        <v>0</v>
      </c>
      <c r="I92" s="36">
        <f t="shared" si="1"/>
        <v>-3</v>
      </c>
    </row>
    <row r="93" spans="1:9" ht="16.5" thickBot="1">
      <c r="A93" s="58" t="s">
        <v>92</v>
      </c>
      <c r="B93" s="61" t="s">
        <v>130</v>
      </c>
      <c r="C93" s="36">
        <f>SUM(October:December!C93)</f>
        <v>0</v>
      </c>
      <c r="D93" s="36">
        <f>SUM(October:December!D93)</f>
        <v>0</v>
      </c>
      <c r="E93" s="36">
        <f>SUM(October:December!E93)</f>
        <v>0</v>
      </c>
      <c r="F93" s="36">
        <f>SUM(October:December!F93)</f>
        <v>0</v>
      </c>
      <c r="G93" s="36">
        <f>SUM(October:December!G93)</f>
        <v>0</v>
      </c>
      <c r="H93" s="36">
        <f>SUM(October:December!H93)</f>
        <v>0</v>
      </c>
      <c r="I93" s="36">
        <f t="shared" si="1"/>
        <v>0</v>
      </c>
    </row>
    <row r="94" spans="1:9" ht="16.5" thickBot="1">
      <c r="A94" s="58" t="s">
        <v>93</v>
      </c>
      <c r="B94" s="61" t="s">
        <v>131</v>
      </c>
      <c r="C94" s="36">
        <f>SUM(October:December!C94)</f>
        <v>3</v>
      </c>
      <c r="D94" s="36">
        <f>SUM(October:December!D94)</f>
        <v>0</v>
      </c>
      <c r="E94" s="36">
        <f>SUM(October:December!E94)</f>
        <v>3</v>
      </c>
      <c r="F94" s="36">
        <f>SUM(October:December!F94)</f>
        <v>0</v>
      </c>
      <c r="G94" s="36">
        <f>SUM(October:December!G94)</f>
        <v>0</v>
      </c>
      <c r="H94" s="36">
        <f>SUM(October:December!H94)</f>
        <v>0</v>
      </c>
      <c r="I94" s="36">
        <f t="shared" si="1"/>
        <v>6</v>
      </c>
    </row>
    <row r="95" spans="1:9" ht="16.5" thickBot="1">
      <c r="A95" s="58" t="s">
        <v>94</v>
      </c>
      <c r="B95" s="61" t="s">
        <v>131</v>
      </c>
      <c r="C95" s="36">
        <f>SUM(October:December!C95)</f>
        <v>2</v>
      </c>
      <c r="D95" s="36">
        <f>SUM(October:December!D95)</f>
        <v>0</v>
      </c>
      <c r="E95" s="36">
        <f>SUM(October:December!E95)</f>
        <v>0</v>
      </c>
      <c r="F95" s="36">
        <f>SUM(October:December!F95)</f>
        <v>0</v>
      </c>
      <c r="G95" s="36">
        <f>SUM(October:December!G95)</f>
        <v>0</v>
      </c>
      <c r="H95" s="36">
        <f>SUM(October:December!H95)</f>
        <v>0</v>
      </c>
      <c r="I95" s="36">
        <f t="shared" si="1"/>
        <v>2</v>
      </c>
    </row>
    <row r="96" spans="1:9" ht="16.5" thickBot="1">
      <c r="A96" s="58" t="s">
        <v>95</v>
      </c>
      <c r="B96" s="61" t="s">
        <v>131</v>
      </c>
      <c r="C96" s="36">
        <f>SUM(October:December!C96)</f>
        <v>7</v>
      </c>
      <c r="D96" s="36">
        <f>SUM(October:December!D96)</f>
        <v>2</v>
      </c>
      <c r="E96" s="36">
        <f>SUM(October:December!E96)</f>
        <v>4</v>
      </c>
      <c r="F96" s="36">
        <f>SUM(October:December!F96)</f>
        <v>1</v>
      </c>
      <c r="G96" s="36">
        <f>SUM(October:December!G96)</f>
        <v>0</v>
      </c>
      <c r="H96" s="36">
        <f>SUM(October:December!H96)</f>
        <v>1</v>
      </c>
      <c r="I96" s="36">
        <f t="shared" si="1"/>
        <v>9</v>
      </c>
    </row>
    <row r="97" spans="1:9" ht="16.5" thickBot="1">
      <c r="A97" s="58" t="s">
        <v>96</v>
      </c>
      <c r="B97" s="61" t="s">
        <v>131</v>
      </c>
      <c r="C97" s="36">
        <f>SUM(October:December!C97)</f>
        <v>3</v>
      </c>
      <c r="D97" s="36">
        <f>SUM(October:December!D97)</f>
        <v>0</v>
      </c>
      <c r="E97" s="36">
        <f>SUM(October:December!E97)</f>
        <v>0</v>
      </c>
      <c r="F97" s="36">
        <f>SUM(October:December!F97)</f>
        <v>0</v>
      </c>
      <c r="G97" s="36">
        <f>SUM(October:December!G97)</f>
        <v>0</v>
      </c>
      <c r="H97" s="36">
        <f>SUM(October:December!H97)</f>
        <v>0</v>
      </c>
      <c r="I97" s="36">
        <f t="shared" si="1"/>
        <v>3</v>
      </c>
    </row>
    <row r="98" spans="1:9" ht="16.5" thickBot="1">
      <c r="A98" s="58" t="s">
        <v>97</v>
      </c>
      <c r="B98" s="61" t="s">
        <v>131</v>
      </c>
      <c r="C98" s="36">
        <f>SUM(October:December!C98)</f>
        <v>5</v>
      </c>
      <c r="D98" s="36">
        <f>SUM(October:December!D98)</f>
        <v>0</v>
      </c>
      <c r="E98" s="36">
        <f>SUM(October:December!E98)</f>
        <v>0</v>
      </c>
      <c r="F98" s="36">
        <f>SUM(October:December!F98)</f>
        <v>0</v>
      </c>
      <c r="G98" s="36">
        <f>SUM(October:December!G98)</f>
        <v>0</v>
      </c>
      <c r="H98" s="36">
        <f>SUM(October:December!H98)</f>
        <v>0</v>
      </c>
      <c r="I98" s="36">
        <f t="shared" si="1"/>
        <v>5</v>
      </c>
    </row>
    <row r="99" spans="1:9" ht="16.5" thickBot="1">
      <c r="A99" s="58" t="s">
        <v>98</v>
      </c>
      <c r="B99" s="61" t="s">
        <v>131</v>
      </c>
      <c r="C99" s="36">
        <f>SUM(October:December!C99)</f>
        <v>0</v>
      </c>
      <c r="D99" s="36">
        <f>SUM(October:December!D99)</f>
        <v>0</v>
      </c>
      <c r="E99" s="36">
        <f>SUM(October:December!E99)</f>
        <v>1</v>
      </c>
      <c r="F99" s="36">
        <f>SUM(October:December!F99)</f>
        <v>0</v>
      </c>
      <c r="G99" s="36">
        <f>SUM(October:December!G99)</f>
        <v>0</v>
      </c>
      <c r="H99" s="36">
        <f>SUM(October:December!H99)</f>
        <v>1</v>
      </c>
      <c r="I99" s="36">
        <f t="shared" si="1"/>
        <v>2</v>
      </c>
    </row>
    <row r="100" spans="1:9" ht="16.5" thickBot="1">
      <c r="A100" s="58" t="s">
        <v>99</v>
      </c>
      <c r="B100" s="61" t="s">
        <v>131</v>
      </c>
      <c r="C100" s="36">
        <f>SUM(October:December!C100)</f>
        <v>4</v>
      </c>
      <c r="D100" s="36">
        <f>SUM(October:December!D100)</f>
        <v>0</v>
      </c>
      <c r="E100" s="36">
        <f>SUM(October:December!E100)</f>
        <v>0</v>
      </c>
      <c r="F100" s="36">
        <f>SUM(October:December!F100)</f>
        <v>0</v>
      </c>
      <c r="G100" s="36">
        <f>SUM(October:December!G100)</f>
        <v>0</v>
      </c>
      <c r="H100" s="36">
        <f>SUM(October:December!H100)</f>
        <v>0</v>
      </c>
      <c r="I100" s="36">
        <f t="shared" si="1"/>
        <v>4</v>
      </c>
    </row>
    <row r="101" spans="1:9" ht="16.5" thickBot="1">
      <c r="A101" s="58" t="s">
        <v>100</v>
      </c>
      <c r="B101" s="61" t="s">
        <v>131</v>
      </c>
      <c r="C101" s="36">
        <f>SUM(October:December!C101)</f>
        <v>10</v>
      </c>
      <c r="D101" s="36">
        <f>SUM(October:December!D101)</f>
        <v>0</v>
      </c>
      <c r="E101" s="36">
        <f>SUM(October:December!E101)</f>
        <v>7</v>
      </c>
      <c r="F101" s="36">
        <f>SUM(October:December!F101)</f>
        <v>1</v>
      </c>
      <c r="G101" s="36">
        <f>SUM(October:December!G101)</f>
        <v>0</v>
      </c>
      <c r="H101" s="36">
        <f>SUM(October:December!H101)</f>
        <v>0</v>
      </c>
      <c r="I101" s="36">
        <f t="shared" si="1"/>
        <v>16</v>
      </c>
    </row>
    <row r="102" spans="1:9" ht="16.5" thickBot="1">
      <c r="A102" s="58" t="s">
        <v>101</v>
      </c>
      <c r="B102" s="61" t="s">
        <v>131</v>
      </c>
      <c r="C102" s="36">
        <f>SUM(October:December!C102)</f>
        <v>0</v>
      </c>
      <c r="D102" s="36">
        <f>SUM(October:December!D102)</f>
        <v>0</v>
      </c>
      <c r="E102" s="36">
        <f>SUM(October:December!E102)</f>
        <v>0</v>
      </c>
      <c r="F102" s="36">
        <f>SUM(October:December!F102)</f>
        <v>0</v>
      </c>
      <c r="G102" s="36">
        <f>SUM(October:December!G102)</f>
        <v>0</v>
      </c>
      <c r="H102" s="36">
        <f>SUM(October:December!H102)</f>
        <v>0</v>
      </c>
      <c r="I102" s="36">
        <f t="shared" si="1"/>
        <v>0</v>
      </c>
    </row>
    <row r="103" spans="1:9" ht="16.5" thickBot="1">
      <c r="A103" s="58" t="s">
        <v>102</v>
      </c>
      <c r="B103" s="61" t="s">
        <v>131</v>
      </c>
      <c r="C103" s="36">
        <f>SUM(October:December!C103)</f>
        <v>6</v>
      </c>
      <c r="D103" s="36">
        <f>SUM(October:December!D103)</f>
        <v>0</v>
      </c>
      <c r="E103" s="36">
        <f>SUM(October:December!E103)</f>
        <v>0</v>
      </c>
      <c r="F103" s="36">
        <f>SUM(October:December!F103)</f>
        <v>0</v>
      </c>
      <c r="G103" s="36">
        <f>SUM(October:December!G103)</f>
        <v>0</v>
      </c>
      <c r="H103" s="36">
        <f>SUM(October:December!H103)</f>
        <v>0</v>
      </c>
      <c r="I103" s="36">
        <f t="shared" si="1"/>
        <v>6</v>
      </c>
    </row>
    <row r="104" spans="1:9" ht="16.5" thickBot="1">
      <c r="A104" s="58" t="s">
        <v>103</v>
      </c>
      <c r="B104" s="61" t="s">
        <v>131</v>
      </c>
      <c r="C104" s="36">
        <f>SUM(October:December!C104)</f>
        <v>0</v>
      </c>
      <c r="D104" s="36">
        <f>SUM(October:December!D104)</f>
        <v>0</v>
      </c>
      <c r="E104" s="36">
        <f>SUM(October:December!E104)</f>
        <v>0</v>
      </c>
      <c r="F104" s="36">
        <f>SUM(October:December!F104)</f>
        <v>1</v>
      </c>
      <c r="G104" s="36">
        <f>SUM(October:December!G104)</f>
        <v>0</v>
      </c>
      <c r="H104" s="36">
        <f>SUM(October:December!H104)</f>
        <v>0</v>
      </c>
      <c r="I104" s="36">
        <f t="shared" si="1"/>
        <v>-1</v>
      </c>
    </row>
    <row r="105" spans="1:9" ht="16.5" thickBot="1">
      <c r="A105" s="58" t="s">
        <v>104</v>
      </c>
      <c r="B105" s="61" t="s">
        <v>131</v>
      </c>
      <c r="C105" s="36">
        <f>SUM(October:December!C105)</f>
        <v>0</v>
      </c>
      <c r="D105" s="36">
        <f>SUM(October:December!D105)</f>
        <v>0</v>
      </c>
      <c r="E105" s="36">
        <f>SUM(October:December!E105)</f>
        <v>0</v>
      </c>
      <c r="F105" s="36">
        <f>SUM(October:December!F105)</f>
        <v>0</v>
      </c>
      <c r="G105" s="36">
        <f>SUM(October:December!G105)</f>
        <v>0</v>
      </c>
      <c r="H105" s="36">
        <f>SUM(October:December!H105)</f>
        <v>0</v>
      </c>
      <c r="I105" s="36">
        <f t="shared" si="1"/>
        <v>0</v>
      </c>
    </row>
    <row r="106" spans="1:9" ht="16.5" thickBot="1">
      <c r="A106" s="58" t="s">
        <v>105</v>
      </c>
      <c r="B106" s="61" t="s">
        <v>131</v>
      </c>
      <c r="C106" s="36">
        <f>SUM(October:December!C106)</f>
        <v>1</v>
      </c>
      <c r="D106" s="36">
        <f>SUM(October:December!D106)</f>
        <v>2</v>
      </c>
      <c r="E106" s="36">
        <f>SUM(October:December!E106)</f>
        <v>0</v>
      </c>
      <c r="F106" s="36">
        <f>SUM(October:December!F106)</f>
        <v>0</v>
      </c>
      <c r="G106" s="36">
        <f>SUM(October:December!G106)</f>
        <v>0</v>
      </c>
      <c r="H106" s="36">
        <f>SUM(October:December!H106)</f>
        <v>1</v>
      </c>
      <c r="I106" s="36">
        <f t="shared" si="1"/>
        <v>0</v>
      </c>
    </row>
    <row r="107" spans="1:9" ht="16.5" thickBot="1">
      <c r="A107" s="58" t="s">
        <v>106</v>
      </c>
      <c r="B107" s="61" t="s">
        <v>131</v>
      </c>
      <c r="C107" s="36">
        <f>SUM(October:December!C107)</f>
        <v>9</v>
      </c>
      <c r="D107" s="36">
        <f>SUM(October:December!D107)</f>
        <v>0</v>
      </c>
      <c r="E107" s="36">
        <f>SUM(October:December!E107)</f>
        <v>2</v>
      </c>
      <c r="F107" s="36">
        <f>SUM(October:December!F107)</f>
        <v>0</v>
      </c>
      <c r="G107" s="36">
        <f>SUM(October:December!G107)</f>
        <v>0</v>
      </c>
      <c r="H107" s="36">
        <f>SUM(October:December!H107)</f>
        <v>0</v>
      </c>
      <c r="I107" s="36">
        <f t="shared" si="1"/>
        <v>11</v>
      </c>
    </row>
    <row r="108" spans="1:9" ht="16.5" thickBot="1">
      <c r="A108" s="59" t="s">
        <v>107</v>
      </c>
      <c r="B108" s="62" t="s">
        <v>132</v>
      </c>
      <c r="C108" s="36">
        <f>SUM(October:December!C108)</f>
        <v>1</v>
      </c>
      <c r="D108" s="36">
        <f>SUM(October:December!D108)</f>
        <v>1</v>
      </c>
      <c r="E108" s="36">
        <f>SUM(October:December!E108)</f>
        <v>0</v>
      </c>
      <c r="F108" s="36">
        <f>SUM(October:December!F108)</f>
        <v>1</v>
      </c>
      <c r="G108" s="36">
        <f>SUM(October:December!G108)</f>
        <v>0</v>
      </c>
      <c r="H108" s="36">
        <f>SUM(October:December!H108)</f>
        <v>0</v>
      </c>
      <c r="I108" s="36">
        <f t="shared" si="1"/>
        <v>-1</v>
      </c>
    </row>
    <row r="109" spans="1:9" ht="16.5" thickBot="1">
      <c r="A109" s="59" t="s">
        <v>108</v>
      </c>
      <c r="B109" s="62" t="s">
        <v>132</v>
      </c>
      <c r="C109" s="36">
        <f>SUM(October:December!C109)</f>
        <v>3</v>
      </c>
      <c r="D109" s="36">
        <f>SUM(October:December!D109)</f>
        <v>0</v>
      </c>
      <c r="E109" s="36">
        <f>SUM(October:December!E109)</f>
        <v>0</v>
      </c>
      <c r="F109" s="36">
        <f>SUM(October:December!F109)</f>
        <v>0</v>
      </c>
      <c r="G109" s="36">
        <f>SUM(October:December!G109)</f>
        <v>3</v>
      </c>
      <c r="H109" s="36">
        <f>SUM(October:December!H109)</f>
        <v>2</v>
      </c>
      <c r="I109" s="36">
        <f t="shared" si="1"/>
        <v>2</v>
      </c>
    </row>
    <row r="110" spans="1:9" ht="16.5" thickBot="1">
      <c r="A110" s="59" t="s">
        <v>109</v>
      </c>
      <c r="B110" s="62" t="s">
        <v>132</v>
      </c>
      <c r="C110" s="36">
        <f>SUM(October:December!C110)</f>
        <v>0</v>
      </c>
      <c r="D110" s="36">
        <f>SUM(October:December!D110)</f>
        <v>0</v>
      </c>
      <c r="E110" s="36">
        <f>SUM(October:December!E110)</f>
        <v>1</v>
      </c>
      <c r="F110" s="36">
        <f>SUM(October:December!F110)</f>
        <v>0</v>
      </c>
      <c r="G110" s="36">
        <f>SUM(October:December!G110)</f>
        <v>0</v>
      </c>
      <c r="H110" s="36">
        <f>SUM(October:December!H110)</f>
        <v>0</v>
      </c>
      <c r="I110" s="36">
        <f t="shared" si="1"/>
        <v>1</v>
      </c>
    </row>
    <row r="111" spans="1:9" ht="16.5" thickBot="1">
      <c r="A111" s="59" t="s">
        <v>110</v>
      </c>
      <c r="B111" s="62" t="s">
        <v>132</v>
      </c>
      <c r="C111" s="36">
        <f>SUM(October:December!C111)</f>
        <v>8</v>
      </c>
      <c r="D111" s="36">
        <f>SUM(October:December!D111)</f>
        <v>7</v>
      </c>
      <c r="E111" s="36">
        <f>SUM(October:December!E111)</f>
        <v>3</v>
      </c>
      <c r="F111" s="36">
        <f>SUM(October:December!F111)</f>
        <v>1</v>
      </c>
      <c r="G111" s="36">
        <f>SUM(October:December!G111)</f>
        <v>21</v>
      </c>
      <c r="H111" s="36">
        <f>SUM(October:December!H111)</f>
        <v>1</v>
      </c>
      <c r="I111" s="36">
        <f t="shared" si="1"/>
        <v>-17</v>
      </c>
    </row>
    <row r="112" spans="1:9" ht="16.5" thickBot="1">
      <c r="A112" s="59" t="s">
        <v>111</v>
      </c>
      <c r="B112" s="62" t="s">
        <v>132</v>
      </c>
      <c r="C112" s="36">
        <f>SUM(October:December!C112)</f>
        <v>0</v>
      </c>
      <c r="D112" s="36">
        <f>SUM(October:December!D112)</f>
        <v>0</v>
      </c>
      <c r="E112" s="36">
        <f>SUM(October:December!E112)</f>
        <v>1</v>
      </c>
      <c r="F112" s="36">
        <f>SUM(October:December!F112)</f>
        <v>0</v>
      </c>
      <c r="G112" s="36">
        <f>SUM(October:December!G112)</f>
        <v>3</v>
      </c>
      <c r="H112" s="36">
        <f>SUM(October:December!H112)</f>
        <v>0</v>
      </c>
      <c r="I112" s="36">
        <f t="shared" si="1"/>
        <v>-2</v>
      </c>
    </row>
    <row r="113" spans="1:9" ht="16.5" thickBot="1">
      <c r="A113" s="59" t="s">
        <v>112</v>
      </c>
      <c r="B113" s="62" t="s">
        <v>132</v>
      </c>
      <c r="C113" s="36">
        <f>SUM(October:December!C113)</f>
        <v>0</v>
      </c>
      <c r="D113" s="36">
        <f>SUM(October:December!D113)</f>
        <v>0</v>
      </c>
      <c r="E113" s="36">
        <f>SUM(October:December!E113)</f>
        <v>1</v>
      </c>
      <c r="F113" s="36">
        <f>SUM(October:December!F113)</f>
        <v>0</v>
      </c>
      <c r="G113" s="36">
        <f>SUM(October:December!G113)</f>
        <v>0</v>
      </c>
      <c r="H113" s="36">
        <f>SUM(October:December!H113)</f>
        <v>2</v>
      </c>
      <c r="I113" s="36">
        <f t="shared" si="1"/>
        <v>3</v>
      </c>
    </row>
    <row r="114" spans="1:9" ht="16.5" thickBot="1">
      <c r="A114" s="59" t="s">
        <v>113</v>
      </c>
      <c r="B114" s="62" t="s">
        <v>132</v>
      </c>
      <c r="C114" s="36">
        <f>SUM(October:December!C114)</f>
        <v>0</v>
      </c>
      <c r="D114" s="36">
        <f>SUM(October:December!D114)</f>
        <v>0</v>
      </c>
      <c r="E114" s="36">
        <f>SUM(October:December!E114)</f>
        <v>0</v>
      </c>
      <c r="F114" s="36">
        <f>SUM(October:December!F114)</f>
        <v>0</v>
      </c>
      <c r="G114" s="36">
        <f>SUM(October:December!G114)</f>
        <v>0</v>
      </c>
      <c r="H114" s="36">
        <f>SUM(October:December!H114)</f>
        <v>0</v>
      </c>
      <c r="I114" s="36">
        <f t="shared" si="1"/>
        <v>0</v>
      </c>
    </row>
    <row r="115" spans="1:9" ht="16.5" thickBot="1">
      <c r="A115" s="59" t="s">
        <v>114</v>
      </c>
      <c r="B115" s="62" t="s">
        <v>132</v>
      </c>
      <c r="C115" s="36">
        <f>SUM(October:December!C115)</f>
        <v>2</v>
      </c>
      <c r="D115" s="36">
        <f>SUM(October:December!D115)</f>
        <v>0</v>
      </c>
      <c r="E115" s="36">
        <f>SUM(October:December!E115)</f>
        <v>0</v>
      </c>
      <c r="F115" s="36">
        <f>SUM(October:December!F115)</f>
        <v>0</v>
      </c>
      <c r="G115" s="36">
        <f>SUM(October:December!G115)</f>
        <v>4</v>
      </c>
      <c r="H115" s="36">
        <f>SUM(October:December!H115)</f>
        <v>0</v>
      </c>
      <c r="I115" s="36">
        <f t="shared" si="1"/>
        <v>-2</v>
      </c>
    </row>
    <row r="116" spans="1:9" ht="16.5" thickBot="1">
      <c r="A116" s="59" t="s">
        <v>115</v>
      </c>
      <c r="B116" s="62" t="s">
        <v>132</v>
      </c>
      <c r="C116" s="36">
        <f>SUM(October:December!C116)</f>
        <v>7</v>
      </c>
      <c r="D116" s="36">
        <f>SUM(October:December!D116)</f>
        <v>2</v>
      </c>
      <c r="E116" s="36">
        <f>SUM(October:December!E116)</f>
        <v>1</v>
      </c>
      <c r="F116" s="36">
        <f>SUM(October:December!F116)</f>
        <v>3</v>
      </c>
      <c r="G116" s="36">
        <f>SUM(October:December!G116)</f>
        <v>0</v>
      </c>
      <c r="H116" s="36">
        <f>SUM(October:December!H116)</f>
        <v>1</v>
      </c>
      <c r="I116" s="36">
        <f t="shared" si="1"/>
        <v>4</v>
      </c>
    </row>
    <row r="117" spans="1:9" ht="16.5" thickBot="1">
      <c r="A117" s="59" t="s">
        <v>116</v>
      </c>
      <c r="B117" s="62" t="s">
        <v>132</v>
      </c>
      <c r="C117" s="36">
        <f>SUM(October:December!C117)</f>
        <v>11</v>
      </c>
      <c r="D117" s="36">
        <f>SUM(October:December!D117)</f>
        <v>1</v>
      </c>
      <c r="E117" s="36">
        <f>SUM(October:December!E117)</f>
        <v>0</v>
      </c>
      <c r="F117" s="36">
        <f>SUM(October:December!F117)</f>
        <v>3</v>
      </c>
      <c r="G117" s="36">
        <f>SUM(October:December!G117)</f>
        <v>1</v>
      </c>
      <c r="H117" s="36">
        <f>SUM(October:December!H117)</f>
        <v>0</v>
      </c>
      <c r="I117" s="36">
        <f t="shared" si="1"/>
        <v>6</v>
      </c>
    </row>
    <row r="118" spans="1:9" ht="16.5" thickBot="1">
      <c r="A118" s="59" t="s">
        <v>117</v>
      </c>
      <c r="B118" s="62" t="s">
        <v>132</v>
      </c>
      <c r="C118" s="36">
        <f>SUM(October:December!C118)</f>
        <v>1</v>
      </c>
      <c r="D118" s="36">
        <f>SUM(October:December!D118)</f>
        <v>2</v>
      </c>
      <c r="E118" s="36">
        <f>SUM(October:December!E118)</f>
        <v>0</v>
      </c>
      <c r="F118" s="36">
        <f>SUM(October:December!F118)</f>
        <v>0</v>
      </c>
      <c r="G118" s="36">
        <f>SUM(October:December!G118)</f>
        <v>0</v>
      </c>
      <c r="H118" s="36">
        <f>SUM(October:December!H118)</f>
        <v>0</v>
      </c>
      <c r="I118" s="36">
        <f t="shared" si="1"/>
        <v>-1</v>
      </c>
    </row>
    <row r="119" spans="1:9" ht="16.5" thickBot="1">
      <c r="A119" s="59" t="s">
        <v>118</v>
      </c>
      <c r="B119" s="62" t="s">
        <v>132</v>
      </c>
      <c r="C119" s="36">
        <f>SUM(October:December!C119)</f>
        <v>1</v>
      </c>
      <c r="D119" s="36">
        <f>SUM(October:December!D119)</f>
        <v>1</v>
      </c>
      <c r="E119" s="36">
        <f>SUM(October:December!E119)</f>
        <v>0</v>
      </c>
      <c r="F119" s="36">
        <f>SUM(October:December!F119)</f>
        <v>0</v>
      </c>
      <c r="G119" s="36">
        <f>SUM(October:December!G119)</f>
        <v>1</v>
      </c>
      <c r="H119" s="36">
        <f>SUM(October:December!H119)</f>
        <v>0</v>
      </c>
      <c r="I119" s="36">
        <f t="shared" si="1"/>
        <v>-1</v>
      </c>
    </row>
    <row r="120" spans="1:9" ht="16.5" thickBot="1">
      <c r="A120" s="59" t="s">
        <v>119</v>
      </c>
      <c r="B120" s="62" t="s">
        <v>132</v>
      </c>
      <c r="C120" s="36">
        <f>SUM(October:December!C120)</f>
        <v>0</v>
      </c>
      <c r="D120" s="36">
        <f>SUM(October:December!D120)</f>
        <v>0</v>
      </c>
      <c r="E120" s="36">
        <f>SUM(October:December!E120)</f>
        <v>2</v>
      </c>
      <c r="F120" s="36">
        <f>SUM(October:December!F120)</f>
        <v>1</v>
      </c>
      <c r="G120" s="36">
        <f>SUM(October:December!G120)</f>
        <v>0</v>
      </c>
      <c r="H120" s="36">
        <f>SUM(October:December!H120)</f>
        <v>0</v>
      </c>
      <c r="I120" s="36">
        <f t="shared" si="1"/>
        <v>1</v>
      </c>
    </row>
    <row r="121" spans="1:9" ht="16.5" thickBot="1">
      <c r="A121" s="59" t="s">
        <v>120</v>
      </c>
      <c r="B121" s="62" t="s">
        <v>132</v>
      </c>
      <c r="C121" s="36">
        <f>SUM(October:December!C121)</f>
        <v>3</v>
      </c>
      <c r="D121" s="36">
        <f>SUM(October:December!D121)</f>
        <v>0</v>
      </c>
      <c r="E121" s="36">
        <f>SUM(October:December!E121)</f>
        <v>1</v>
      </c>
      <c r="F121" s="36">
        <f>SUM(October:December!F121)</f>
        <v>0</v>
      </c>
      <c r="G121" s="36">
        <f>SUM(October:December!G121)</f>
        <v>4</v>
      </c>
      <c r="H121" s="36">
        <f>SUM(October:December!H121)</f>
        <v>1</v>
      </c>
      <c r="I121" s="36">
        <f t="shared" si="1"/>
        <v>1</v>
      </c>
    </row>
    <row r="122" spans="1:9" ht="16.5" thickBot="1">
      <c r="A122" s="59" t="s">
        <v>121</v>
      </c>
      <c r="B122" s="62" t="s">
        <v>132</v>
      </c>
      <c r="C122" s="36">
        <f>SUM(October:December!C122)</f>
        <v>0</v>
      </c>
      <c r="D122" s="36">
        <f>SUM(October:December!D122)</f>
        <v>0</v>
      </c>
      <c r="E122" s="36">
        <f>SUM(October:December!E122)</f>
        <v>1</v>
      </c>
      <c r="F122" s="36">
        <f>SUM(October:December!F122)</f>
        <v>1</v>
      </c>
      <c r="G122" s="36">
        <f>SUM(October:December!G122)</f>
        <v>0</v>
      </c>
      <c r="H122" s="36">
        <f>SUM(October:December!H122)</f>
        <v>0</v>
      </c>
      <c r="I122" s="36">
        <f t="shared" si="1"/>
        <v>0</v>
      </c>
    </row>
    <row r="123" spans="1:9" ht="16.5" thickBot="1">
      <c r="A123" s="59" t="s">
        <v>122</v>
      </c>
      <c r="B123" s="62" t="s">
        <v>132</v>
      </c>
      <c r="C123" s="36">
        <f>SUM(October:December!C123)</f>
        <v>1</v>
      </c>
      <c r="D123" s="36">
        <f>SUM(October:December!D123)</f>
        <v>1</v>
      </c>
      <c r="E123" s="36">
        <f>SUM(October:December!E123)</f>
        <v>2</v>
      </c>
      <c r="F123" s="36">
        <f>SUM(October:December!F123)</f>
        <v>0</v>
      </c>
      <c r="G123" s="36">
        <f>SUM(October:December!G123)</f>
        <v>3</v>
      </c>
      <c r="H123" s="36">
        <f>SUM(October:December!H123)</f>
        <v>0</v>
      </c>
      <c r="I123" s="36">
        <f t="shared" si="1"/>
        <v>-1</v>
      </c>
    </row>
    <row r="124" spans="1:9" ht="16.5" thickBot="1">
      <c r="A124" s="59" t="s">
        <v>123</v>
      </c>
      <c r="B124" s="62" t="s">
        <v>132</v>
      </c>
      <c r="C124" s="36">
        <f>SUM(October:December!C124)</f>
        <v>9</v>
      </c>
      <c r="D124" s="36">
        <f>SUM(October:December!D124)</f>
        <v>0</v>
      </c>
      <c r="E124" s="36">
        <f>SUM(October:December!E124)</f>
        <v>0</v>
      </c>
      <c r="F124" s="36">
        <f>SUM(October:December!F124)</f>
        <v>0</v>
      </c>
      <c r="G124" s="36">
        <f>SUM(October:December!G124)</f>
        <v>0</v>
      </c>
      <c r="H124" s="36">
        <f>SUM(October:December!H124)</f>
        <v>0</v>
      </c>
      <c r="I124" s="36">
        <f t="shared" si="1"/>
        <v>9</v>
      </c>
    </row>
    <row r="125" spans="1:9" ht="15.75">
      <c r="A125" s="49" t="s">
        <v>124</v>
      </c>
      <c r="B125" s="45"/>
      <c r="C125" s="44">
        <f>SUMIF(B2:B124,$A$125,$C$2:$C$124)</f>
        <v>55</v>
      </c>
      <c r="D125" s="44">
        <f>SUMIF($B$2:$B$124,$A$125,D2:D124)</f>
        <v>14</v>
      </c>
      <c r="E125" s="44">
        <f>SUMIF($B$2:$B$124,A125,E2:E124)</f>
        <v>30</v>
      </c>
      <c r="F125" s="44">
        <f>SUMIF($B$2:$B$124,A125,F2:F124)</f>
        <v>17</v>
      </c>
      <c r="G125" s="44">
        <f>SUMIF($B$2:$B$124,A125,G2:G124)</f>
        <v>25</v>
      </c>
      <c r="H125" s="44">
        <f>SUMIF($B$2:$B$124,A125,H2:H124)</f>
        <v>27</v>
      </c>
      <c r="I125" s="44">
        <f t="shared" si="1"/>
        <v>56</v>
      </c>
    </row>
    <row r="126" spans="1:9" ht="15.75">
      <c r="A126" s="51" t="s">
        <v>125</v>
      </c>
      <c r="B126" s="45"/>
      <c r="C126" s="44">
        <f>SUMIF(B2:B124,$A$126,$C$2:$C$124)</f>
        <v>23</v>
      </c>
      <c r="D126" s="44">
        <f>SUMIF($B$2:$B$124,$A$126,D2:D124)</f>
        <v>14</v>
      </c>
      <c r="E126" s="44">
        <f>SUMIF($B$2:$B$124,A126,E2:E124)</f>
        <v>38</v>
      </c>
      <c r="F126" s="44">
        <f>SUMIF($B$2:$B$124,A126,F2:F124)</f>
        <v>5</v>
      </c>
      <c r="G126" s="44">
        <f>SUMIF($B$2:$B$124,A126,G2:G124)</f>
        <v>12</v>
      </c>
      <c r="H126" s="44">
        <f>SUMIF($B$2:$B$124,A126,H2:H124)</f>
        <v>3</v>
      </c>
      <c r="I126" s="44">
        <f t="shared" si="1"/>
        <v>33</v>
      </c>
    </row>
    <row r="127" spans="1:9" ht="15.75">
      <c r="A127" s="51" t="s">
        <v>126</v>
      </c>
      <c r="B127" s="45"/>
      <c r="C127" s="44">
        <f>SUMIF(B2:B124,$A$127,$C$2:$C$124)</f>
        <v>35</v>
      </c>
      <c r="D127" s="44">
        <f>SUMIF($B$2:$B$124,$A$127,D2:D124)</f>
        <v>8</v>
      </c>
      <c r="E127" s="44">
        <f>SUMIF($B$2:$B$124,A127,E2:E124)</f>
        <v>27</v>
      </c>
      <c r="F127" s="44">
        <f>SUMIF($B$2:$B$124,A127,F2:F124)</f>
        <v>3</v>
      </c>
      <c r="G127" s="44">
        <f>SUMIF($B$2:$B$124,A127,G2:G124)</f>
        <v>63</v>
      </c>
      <c r="H127" s="44">
        <f>SUMIF($B$2:$B$124,A127,H2:H124)</f>
        <v>14</v>
      </c>
      <c r="I127" s="44">
        <f t="shared" si="1"/>
        <v>2</v>
      </c>
    </row>
    <row r="128" spans="1:9" ht="15.75">
      <c r="A128" s="51" t="s">
        <v>127</v>
      </c>
      <c r="B128" s="45"/>
      <c r="C128" s="44">
        <f>SUMIF(B2:B124,$A$128,$C$2:$C$124)</f>
        <v>85</v>
      </c>
      <c r="D128" s="44">
        <f>SUMIF($B$2:$B$124,$A$128,D2:D124)</f>
        <v>9</v>
      </c>
      <c r="E128" s="44">
        <f>SUMIF($B$2:$B$124,A128,E2:E124)</f>
        <v>29</v>
      </c>
      <c r="F128" s="44">
        <f>SUMIF($B$2:$B$124,A128,F2:F124)</f>
        <v>13</v>
      </c>
      <c r="G128" s="44">
        <f>SUMIF($B$2:$B$124,A128,G2:G124)</f>
        <v>13</v>
      </c>
      <c r="H128" s="44">
        <f>SUMIF($B$2:$B$124,A128,H2:H124)</f>
        <v>6</v>
      </c>
      <c r="I128" s="44">
        <f t="shared" si="1"/>
        <v>85</v>
      </c>
    </row>
    <row r="129" spans="1:9" ht="15.75">
      <c r="A129" s="51" t="s">
        <v>128</v>
      </c>
      <c r="B129" s="45"/>
      <c r="C129" s="44">
        <f>SUMIF(B2:B124,$A$129,$C$2:$C$124)</f>
        <v>16</v>
      </c>
      <c r="D129" s="44">
        <f>SUMIF($B$2:$B$124,$A$129,D2:D124)</f>
        <v>17</v>
      </c>
      <c r="E129" s="44">
        <f>SUMIF($B$2:$B$124,A129,E2:E124)</f>
        <v>15</v>
      </c>
      <c r="F129" s="44">
        <f>SUMIF($B$2:$B$124,A129,F2:F124)</f>
        <v>7</v>
      </c>
      <c r="G129" s="44">
        <f>SUMIF($B$2:$B$124,A129,G2:G124)</f>
        <v>17</v>
      </c>
      <c r="H129" s="44">
        <f>SUMIF($B$2:$B$124,A129,H2:H124)</f>
        <v>5</v>
      </c>
      <c r="I129" s="44">
        <f t="shared" si="1"/>
        <v>-5</v>
      </c>
    </row>
    <row r="130" spans="1:9" ht="15.75">
      <c r="A130" s="51" t="s">
        <v>129</v>
      </c>
      <c r="B130" s="45"/>
      <c r="C130" s="44">
        <f>SUMIF(B2:B124,$A$130,$C$2:$C$124)</f>
        <v>86</v>
      </c>
      <c r="D130" s="44">
        <f>SUMIF($B$2:$B$124,$A$130,D2:D124)</f>
        <v>53</v>
      </c>
      <c r="E130" s="44">
        <f>SUMIF($B$2:$B$124,A130,E2:E124)</f>
        <v>53</v>
      </c>
      <c r="F130" s="44">
        <f>SUMIF($B$2:$B$124,A130,F2:F124)</f>
        <v>27</v>
      </c>
      <c r="G130" s="44">
        <f>SUMIF($B$2:$B$124,A130,G2:G124)</f>
        <v>265</v>
      </c>
      <c r="H130" s="44">
        <f>SUMIF($B$2:$B$124,A130,H2:H124)</f>
        <v>49</v>
      </c>
      <c r="I130" s="44">
        <f t="shared" si="1"/>
        <v>-157</v>
      </c>
    </row>
    <row r="131" spans="1:9" ht="15.75">
      <c r="A131" s="51" t="s">
        <v>130</v>
      </c>
      <c r="B131" s="45"/>
      <c r="C131" s="44">
        <f>SUMIF(B2:B124,$A$131,$C$2:$C$124)</f>
        <v>35</v>
      </c>
      <c r="D131" s="44">
        <f>SUMIF($B$2:$B$124,$A$131,D2:D124)</f>
        <v>6</v>
      </c>
      <c r="E131" s="44">
        <f>SUMIF($B$2:$B$124,A131,E2:E124)</f>
        <v>20</v>
      </c>
      <c r="F131" s="44">
        <f>SUMIF($B$2:$B$124,A131,F2:F124)</f>
        <v>5</v>
      </c>
      <c r="G131" s="44">
        <f>SUMIF($B$2:$B$124,A131,G2:G124)</f>
        <v>21</v>
      </c>
      <c r="H131" s="44">
        <f>SUMIF($B$2:$B$124,A131,H2:H124)</f>
        <v>5</v>
      </c>
      <c r="I131" s="44">
        <f t="shared" ref="I131:I133" si="2">C131+E131+H131-D131-F131-G131</f>
        <v>28</v>
      </c>
    </row>
    <row r="132" spans="1:9" ht="15.75">
      <c r="A132" s="51" t="s">
        <v>131</v>
      </c>
      <c r="B132" s="45"/>
      <c r="C132" s="44">
        <f>SUMIF(B2:B124,$A$132,$C$2:$C$124)</f>
        <v>50</v>
      </c>
      <c r="D132" s="44">
        <f>SUMIF($B$2:$B$124,$A$132,D2:D124)</f>
        <v>4</v>
      </c>
      <c r="E132" s="44">
        <f>SUMIF($B$2:$B$124,A132,E2:E124)</f>
        <v>17</v>
      </c>
      <c r="F132" s="44">
        <f>SUMIF($B$2:$B$124,A132,F2:F124)</f>
        <v>3</v>
      </c>
      <c r="G132" s="44">
        <f>SUMIF($B$2:$B$124,A132,G2:G124)</f>
        <v>0</v>
      </c>
      <c r="H132" s="44">
        <f>SUMIF($B$2:$B$124,A132,H2:H124)</f>
        <v>3</v>
      </c>
      <c r="I132" s="44">
        <f t="shared" si="2"/>
        <v>63</v>
      </c>
    </row>
    <row r="133" spans="1:9" ht="15.75">
      <c r="A133" s="51" t="s">
        <v>132</v>
      </c>
      <c r="B133" s="45"/>
      <c r="C133" s="44">
        <f>SUMIF(B2:B124,$A$133,$C$2:$C$124)</f>
        <v>47</v>
      </c>
      <c r="D133" s="44">
        <f>SUMIF($B$2:$B$124,$A$133,D2:D124)</f>
        <v>15</v>
      </c>
      <c r="E133" s="44">
        <f>SUMIF($B$2:$B$124,A133,E2:E124)</f>
        <v>13</v>
      </c>
      <c r="F133" s="44">
        <f>SUMIF($B$2:$B$124,A133,F2:F124)</f>
        <v>10</v>
      </c>
      <c r="G133" s="44">
        <f>SUMIF($B$2:$B$124,A133,G2:G124)</f>
        <v>40</v>
      </c>
      <c r="H133" s="44">
        <f>SUMIF($B$2:$B$124,A133,H2:H124)</f>
        <v>7</v>
      </c>
      <c r="I133" s="44">
        <f t="shared" si="2"/>
        <v>2</v>
      </c>
    </row>
    <row r="134" spans="1:9" ht="15.75">
      <c r="A134" s="26" t="s">
        <v>133</v>
      </c>
      <c r="B134" s="3"/>
      <c r="C134" s="46">
        <f t="shared" ref="C134:I134" si="3">SUM(C2:C124)</f>
        <v>432</v>
      </c>
      <c r="D134" s="46">
        <f>SUM(D2:D124)</f>
        <v>140</v>
      </c>
      <c r="E134" s="46">
        <f t="shared" si="3"/>
        <v>242</v>
      </c>
      <c r="F134" s="46">
        <f t="shared" si="3"/>
        <v>90</v>
      </c>
      <c r="G134" s="46">
        <f t="shared" si="3"/>
        <v>456</v>
      </c>
      <c r="H134" s="46">
        <f t="shared" si="3"/>
        <v>119</v>
      </c>
      <c r="I134" s="46">
        <f t="shared" si="3"/>
        <v>107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E72DED2-75D9-4CE7-B221-2008F29E5C35}">
            <xm:f>NOT(ISERROR(SEARCH(F125,A125)))</xm:f>
            <xm:f>F125</xm:f>
            <x14:dxf>
              <fill>
                <patternFill patternType="solid">
                  <bgColor rgb="FFFFC7CE"/>
                </patternFill>
              </fill>
            </x14:dxf>
          </x14:cfRule>
          <xm:sqref>A125:B134</xm:sqref>
        </x14:conditionalFormatting>
        <x14:conditionalFormatting xmlns:xm="http://schemas.microsoft.com/office/excel/2006/main">
          <x14:cfRule type="containsText" priority="2" operator="containsText" id="{636570BC-CC2E-4269-BF0F-2D58ED047D07}">
            <xm:f>NOT(ISERROR(SEARCH(F134,A134)))</xm:f>
            <xm:f>F134</xm:f>
            <x14:dxf>
              <fill>
                <patternFill patternType="solid">
                  <bgColor rgb="FFFFC7CE"/>
                </patternFill>
              </fill>
            </x14:dxf>
          </x14:cfRule>
          <xm:sqref>A134:B134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October</vt:lpstr>
      <vt:lpstr>november</vt:lpstr>
      <vt:lpstr>December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2022-01-19T20:04:32Z</dcterms:modified>
</cp:coreProperties>
</file>