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E417CD27-A387-421A-A7F9-73DD8713721F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31" l="1"/>
  <c r="N5" i="30"/>
  <c r="H34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F27" i="30"/>
  <c r="F54" i="30" s="1"/>
  <c r="H27" i="30"/>
  <c r="H54" i="30" s="1"/>
  <c r="M27" i="30"/>
  <c r="E26" i="30"/>
  <c r="E27" i="30" s="1"/>
  <c r="F26" i="30"/>
  <c r="G26" i="30"/>
  <c r="G27" i="30" s="1"/>
  <c r="H26" i="30"/>
  <c r="I26" i="30"/>
  <c r="I27" i="30" s="1"/>
  <c r="J26" i="30"/>
  <c r="J27" i="30" s="1"/>
  <c r="K26" i="30"/>
  <c r="K27" i="30" s="1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G54" i="30" l="1"/>
  <c r="K54" i="30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<sst xmlns="http://schemas.openxmlformats.org/spreadsheetml/2006/main" count="1109" uniqueCount="146">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</sst>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11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  <c:pt idx="4">
                  <c:v>6</c:v>
                </c:pt>
                <c:pt idx="5">
                  <c:v>2</c:v>
                </c:pt>
                <c:pt idx="6">
                  <c:v>7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12" activePane="bottomRight" state="frozen"/>
      <selection pane="topRight" activeCell="D1" sqref="D1"/>
      <selection pane="bottomLeft" activeCell="A3" sqref="A3"/>
      <selection pane="bottomRight" activeCell="AB32" sqref="AB32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>
        <v>1</v>
      </c>
      <c r="F2" s="17"/>
      <c r="G2" s="17">
        <v>1</v>
      </c>
      <c r="H2" s="17">
        <v>1</v>
      </c>
      <c r="I2" s="17">
        <v>1</v>
      </c>
      <c r="J2" s="17">
        <v>4</v>
      </c>
      <c r="K2" s="17">
        <v>11</v>
      </c>
      <c r="L2" s="17">
        <v>6</v>
      </c>
      <c r="M2" s="17"/>
      <c r="N2" s="17">
        <v>3</v>
      </c>
      <c r="O2" s="17">
        <v>8</v>
      </c>
      <c r="P2" s="12">
        <f>SUM(D2:O2)</f>
        <v>37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8</v>
      </c>
      <c r="P3" s="12">
        <f t="shared" ref="P3:P4" si="0">SUM(D3:O3)</f>
        <v>66</v>
      </c>
      <c r="R3" s="85" t="s">
        <v>22</v>
      </c>
      <c r="S3" s="29" t="s">
        <v>14</v>
      </c>
      <c r="T3" s="4">
        <f>P27</f>
        <v>103</v>
      </c>
      <c r="U3" s="72">
        <f>SUM(T21:T25)</f>
        <v>279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176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1</v>
      </c>
      <c r="F5" s="6">
        <f t="shared" si="1"/>
        <v>0</v>
      </c>
      <c r="G5" s="6">
        <f t="shared" si="1"/>
        <v>1</v>
      </c>
      <c r="H5" s="6">
        <f t="shared" si="1"/>
        <v>13</v>
      </c>
      <c r="I5" s="6">
        <f t="shared" si="1"/>
        <v>2</v>
      </c>
      <c r="J5" s="6">
        <f t="shared" si="1"/>
        <v>8</v>
      </c>
      <c r="K5" s="6">
        <f t="shared" si="1"/>
        <v>11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16</v>
      </c>
      <c r="P5" s="6">
        <f>SUM(D5:O5)</f>
        <v>103</v>
      </c>
      <c r="R5" s="76" t="s">
        <v>33</v>
      </c>
      <c r="S5" s="3" t="s">
        <v>34</v>
      </c>
      <c r="T5" s="12">
        <f>P32+P6</f>
        <v>235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>
        <v>1</v>
      </c>
      <c r="F6" s="6"/>
      <c r="G6" s="6">
        <v>1</v>
      </c>
      <c r="H6" s="6">
        <v>12</v>
      </c>
      <c r="I6" s="6">
        <v>1</v>
      </c>
      <c r="J6" s="6">
        <v>5</v>
      </c>
      <c r="K6" s="6">
        <v>9</v>
      </c>
      <c r="L6" s="6"/>
      <c r="M6" s="6"/>
      <c r="N6" s="6">
        <v>44</v>
      </c>
      <c r="O6" s="6">
        <v>16</v>
      </c>
      <c r="P6" s="12">
        <f t="shared" ref="P6:P19" si="2">SUM(D6:O6)</f>
        <v>90</v>
      </c>
      <c r="R6" s="76"/>
      <c r="S6" s="3" t="s">
        <v>35</v>
      </c>
      <c r="T6" s="12">
        <f>P33+P7</f>
        <v>44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3</v>
      </c>
      <c r="K7" s="6">
        <v>2</v>
      </c>
      <c r="L7" s="6">
        <v>6</v>
      </c>
      <c r="M7" s="6"/>
      <c r="N7" s="6"/>
      <c r="O7" s="6"/>
      <c r="P7" s="12">
        <f t="shared" si="2"/>
        <v>13</v>
      </c>
      <c r="R7" s="75" t="s">
        <v>10</v>
      </c>
      <c r="S7" s="3" t="s">
        <v>16</v>
      </c>
      <c r="T7" s="12">
        <f>P29+P3</f>
        <v>173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1</v>
      </c>
      <c r="F8" s="6">
        <f t="shared" si="3"/>
        <v>0</v>
      </c>
      <c r="G8" s="6">
        <f t="shared" si="3"/>
        <v>1</v>
      </c>
      <c r="H8" s="6">
        <f t="shared" si="3"/>
        <v>13</v>
      </c>
      <c r="I8" s="6">
        <f t="shared" si="3"/>
        <v>2</v>
      </c>
      <c r="J8" s="6">
        <f t="shared" si="3"/>
        <v>8</v>
      </c>
      <c r="K8" s="6">
        <f t="shared" si="3"/>
        <v>11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16</v>
      </c>
      <c r="P8" s="6">
        <f t="shared" si="2"/>
        <v>103</v>
      </c>
      <c r="R8" s="75"/>
      <c r="S8" s="3" t="s">
        <v>17</v>
      </c>
      <c r="T8" s="4">
        <f>P2+P28</f>
        <v>101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>
        <v>1</v>
      </c>
      <c r="F10" s="6"/>
      <c r="G10" s="6">
        <v>1</v>
      </c>
      <c r="H10" s="6"/>
      <c r="I10" s="6"/>
      <c r="J10" s="6">
        <v>3</v>
      </c>
      <c r="K10" s="6">
        <v>8</v>
      </c>
      <c r="L10" s="6"/>
      <c r="M10" s="6"/>
      <c r="N10" s="6">
        <v>2</v>
      </c>
      <c r="O10" s="6">
        <v>7</v>
      </c>
      <c r="P10" s="12">
        <f t="shared" si="2"/>
        <v>22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44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>
        <v>2</v>
      </c>
      <c r="K15" s="6"/>
      <c r="L15" s="6"/>
      <c r="M15" s="6"/>
      <c r="N15" s="6"/>
      <c r="O15" s="6"/>
      <c r="P15" s="12">
        <f t="shared" si="2"/>
        <v>3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4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1</v>
      </c>
      <c r="F20" s="6">
        <f t="shared" si="5"/>
        <v>0</v>
      </c>
      <c r="G20" s="6">
        <f t="shared" si="5"/>
        <v>1</v>
      </c>
      <c r="H20" s="6">
        <f t="shared" si="5"/>
        <v>13</v>
      </c>
      <c r="I20" s="6">
        <f t="shared" si="5"/>
        <v>2</v>
      </c>
      <c r="J20" s="6">
        <f t="shared" si="5"/>
        <v>8</v>
      </c>
      <c r="K20" s="6">
        <f t="shared" si="5"/>
        <v>11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16</v>
      </c>
      <c r="P20" s="6">
        <f>SUM(D20:O20)</f>
        <v>103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>
        <v>1</v>
      </c>
      <c r="H22" s="6"/>
      <c r="I22" s="6"/>
      <c r="J22" s="6">
        <v>1</v>
      </c>
      <c r="K22" s="6">
        <v>5</v>
      </c>
      <c r="L22" s="6"/>
      <c r="M22" s="6"/>
      <c r="N22" s="6"/>
      <c r="O22" s="6"/>
      <c r="P22" s="12">
        <f>SUM(F22:O22)</f>
        <v>7</v>
      </c>
      <c r="R22" s="91"/>
      <c r="S22" s="3" t="s">
        <v>49</v>
      </c>
      <c r="T22" s="12">
        <f>P48+P22</f>
        <v>25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>
        <v>1</v>
      </c>
      <c r="F23" s="6"/>
      <c r="G23" s="6"/>
      <c r="H23" s="6">
        <v>13</v>
      </c>
      <c r="I23" s="6">
        <v>2</v>
      </c>
      <c r="J23" s="6">
        <v>1</v>
      </c>
      <c r="K23" s="6">
        <v>4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87</v>
      </c>
      <c r="R23" s="91"/>
      <c r="S23" s="3" t="s">
        <v>38</v>
      </c>
      <c r="T23" s="12">
        <f>P49+P23</f>
        <v>219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>
        <v>1</v>
      </c>
      <c r="P24" s="12">
        <f t="shared" si="6"/>
        <v>6</v>
      </c>
      <c r="R24" s="91"/>
      <c r="S24" s="3" t="s">
        <v>46</v>
      </c>
      <c r="T24" s="12">
        <f>P24 + P50</f>
        <v>14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>
        <v>2</v>
      </c>
      <c r="L25" s="6"/>
      <c r="M25" s="6"/>
      <c r="N25" s="6"/>
      <c r="O25" s="6"/>
      <c r="P25" s="12">
        <f t="shared" si="6"/>
        <v>2</v>
      </c>
      <c r="R25" s="92"/>
      <c r="S25" s="3" t="s">
        <v>64</v>
      </c>
      <c r="T25" s="12">
        <f>P25 + P51</f>
        <v>12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1</v>
      </c>
      <c r="F26" s="6">
        <f t="shared" si="7"/>
        <v>0</v>
      </c>
      <c r="G26" s="6">
        <f t="shared" si="7"/>
        <v>1</v>
      </c>
      <c r="H26" s="6">
        <f t="shared" si="7"/>
        <v>13</v>
      </c>
      <c r="I26" s="6">
        <f t="shared" si="7"/>
        <v>3</v>
      </c>
      <c r="J26" s="6">
        <f t="shared" si="7"/>
        <v>7</v>
      </c>
      <c r="K26" s="6">
        <f t="shared" si="7"/>
        <v>11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16</v>
      </c>
      <c r="P26" s="6">
        <f t="shared" si="6"/>
        <v>103</v>
      </c>
      <c r="R26" s="93" t="s">
        <v>23</v>
      </c>
      <c r="S26" s="3" t="s">
        <v>20</v>
      </c>
      <c r="T26" s="4">
        <v>183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1</v>
      </c>
      <c r="F27" s="12">
        <f t="shared" si="8"/>
        <v>0</v>
      </c>
      <c r="G27" s="12">
        <f t="shared" si="8"/>
        <v>1</v>
      </c>
      <c r="H27" s="12">
        <f t="shared" si="8"/>
        <v>13</v>
      </c>
      <c r="I27" s="12">
        <f t="shared" si="8"/>
        <v>3</v>
      </c>
      <c r="J27" s="12">
        <f t="shared" si="8"/>
        <v>7</v>
      </c>
      <c r="K27" s="12">
        <f t="shared" si="8"/>
        <v>11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16</v>
      </c>
      <c r="P27" s="6">
        <f>SUM(D27:O27)</f>
        <v>103</v>
      </c>
      <c r="R27" s="93"/>
      <c r="S27" s="3" t="s">
        <v>21</v>
      </c>
      <c r="T27" s="4">
        <v>96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10</v>
      </c>
      <c r="H28" s="35">
        <v>6</v>
      </c>
      <c r="I28" s="35">
        <v>2</v>
      </c>
      <c r="J28" s="35">
        <v>7</v>
      </c>
      <c r="K28" s="35">
        <v>5</v>
      </c>
      <c r="L28" s="35">
        <v>6</v>
      </c>
      <c r="M28" s="35">
        <v>8</v>
      </c>
      <c r="N28" s="35">
        <v>7</v>
      </c>
      <c r="O28" s="35">
        <v>5</v>
      </c>
      <c r="P28" s="12">
        <f t="shared" si="6"/>
        <v>64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10</v>
      </c>
      <c r="H31" s="6">
        <f t="shared" si="9"/>
        <v>33</v>
      </c>
      <c r="I31" s="6">
        <f t="shared" si="9"/>
        <v>4</v>
      </c>
      <c r="J31" s="6">
        <f t="shared" si="9"/>
        <v>16</v>
      </c>
      <c r="K31" s="6">
        <f t="shared" si="9"/>
        <v>16</v>
      </c>
      <c r="L31" s="6">
        <f t="shared" si="9"/>
        <v>6</v>
      </c>
      <c r="M31" s="6">
        <f t="shared" si="9"/>
        <v>9</v>
      </c>
      <c r="N31" s="6">
        <f t="shared" si="9"/>
        <v>38</v>
      </c>
      <c r="O31" s="6">
        <f t="shared" si="9"/>
        <v>5</v>
      </c>
      <c r="P31" s="6">
        <f t="shared" si="6"/>
        <v>176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7</v>
      </c>
      <c r="H32" s="6">
        <v>27</v>
      </c>
      <c r="I32" s="6">
        <v>1</v>
      </c>
      <c r="J32" s="6">
        <v>16</v>
      </c>
      <c r="K32" s="6">
        <v>8</v>
      </c>
      <c r="L32" s="6">
        <v>5</v>
      </c>
      <c r="M32" s="6">
        <v>7</v>
      </c>
      <c r="N32" s="6">
        <v>38</v>
      </c>
      <c r="O32" s="6">
        <v>5</v>
      </c>
      <c r="P32" s="12">
        <f t="shared" si="6"/>
        <v>145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10</v>
      </c>
      <c r="H34" s="6">
        <f t="shared" si="10"/>
        <v>33</v>
      </c>
      <c r="I34" s="6">
        <f t="shared" si="10"/>
        <v>4</v>
      </c>
      <c r="J34" s="6">
        <f t="shared" si="10"/>
        <v>16</v>
      </c>
      <c r="K34" s="6">
        <f t="shared" si="10"/>
        <v>16</v>
      </c>
      <c r="L34" s="6">
        <f t="shared" si="10"/>
        <v>6</v>
      </c>
      <c r="M34" s="6">
        <f t="shared" si="10"/>
        <v>9</v>
      </c>
      <c r="N34" s="6">
        <f t="shared" si="10"/>
        <v>38</v>
      </c>
      <c r="O34" s="6">
        <f t="shared" si="10"/>
        <v>5</v>
      </c>
      <c r="P34" s="6">
        <f>SUM(D34:O34)</f>
        <v>176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4</v>
      </c>
      <c r="H36" s="6">
        <v>1</v>
      </c>
      <c r="I36" s="6">
        <v>1</v>
      </c>
      <c r="J36" s="6">
        <v>1</v>
      </c>
      <c r="K36" s="6">
        <v>4</v>
      </c>
      <c r="L36" s="6">
        <v>2</v>
      </c>
      <c r="M36" s="6">
        <v>3</v>
      </c>
      <c r="N36" s="6"/>
      <c r="O36" s="6">
        <v>4</v>
      </c>
      <c r="P36" s="12">
        <f t="shared" ref="P36:P45" si="11">SUM(D36:O36)</f>
        <v>22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10</v>
      </c>
      <c r="H46" s="6">
        <f t="shared" si="12"/>
        <v>33</v>
      </c>
      <c r="I46" s="6">
        <f t="shared" si="12"/>
        <v>4</v>
      </c>
      <c r="J46" s="6">
        <f t="shared" si="12"/>
        <v>16</v>
      </c>
      <c r="K46" s="6">
        <f t="shared" si="12"/>
        <v>16</v>
      </c>
      <c r="L46" s="6">
        <f t="shared" si="12"/>
        <v>6</v>
      </c>
      <c r="M46" s="6">
        <f t="shared" si="12"/>
        <v>9</v>
      </c>
      <c r="N46" s="6">
        <f t="shared" si="12"/>
        <v>38</v>
      </c>
      <c r="O46" s="6">
        <f t="shared" si="12"/>
        <v>5</v>
      </c>
      <c r="P46" s="6">
        <f>SUM(P35:P45)</f>
        <v>176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3</v>
      </c>
      <c r="H49" s="6">
        <v>25</v>
      </c>
      <c r="I49" s="6">
        <v>4</v>
      </c>
      <c r="J49" s="6">
        <v>12</v>
      </c>
      <c r="K49" s="6">
        <v>12</v>
      </c>
      <c r="L49" s="6">
        <v>6</v>
      </c>
      <c r="M49" s="6">
        <v>4</v>
      </c>
      <c r="N49" s="6">
        <v>36</v>
      </c>
      <c r="O49" s="6">
        <v>4</v>
      </c>
      <c r="P49" s="12">
        <f t="shared" si="13"/>
        <v>132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2</v>
      </c>
      <c r="L51" s="6"/>
      <c r="M51" s="6">
        <v>4</v>
      </c>
      <c r="N51" s="6">
        <v>1</v>
      </c>
      <c r="O51" s="6">
        <v>1</v>
      </c>
      <c r="P51" s="12">
        <f t="shared" si="13"/>
        <v>10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10</v>
      </c>
      <c r="H52" s="6">
        <f t="shared" si="14"/>
        <v>33</v>
      </c>
      <c r="I52" s="6">
        <f t="shared" si="14"/>
        <v>8</v>
      </c>
      <c r="J52" s="6">
        <f t="shared" si="14"/>
        <v>12</v>
      </c>
      <c r="K52" s="6">
        <f t="shared" si="14"/>
        <v>16</v>
      </c>
      <c r="L52" s="6">
        <f t="shared" si="14"/>
        <v>6</v>
      </c>
      <c r="M52" s="6">
        <f t="shared" si="14"/>
        <v>9</v>
      </c>
      <c r="N52" s="6">
        <f t="shared" si="14"/>
        <v>38</v>
      </c>
      <c r="O52" s="6">
        <f t="shared" si="14"/>
        <v>5</v>
      </c>
      <c r="P52" s="6">
        <f t="shared" si="13"/>
        <v>176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10</v>
      </c>
      <c r="H53" s="12">
        <f t="shared" si="15"/>
        <v>33</v>
      </c>
      <c r="I53" s="12">
        <f t="shared" si="15"/>
        <v>8</v>
      </c>
      <c r="J53" s="12">
        <f t="shared" si="15"/>
        <v>12</v>
      </c>
      <c r="K53" s="12">
        <f t="shared" si="15"/>
        <v>16</v>
      </c>
      <c r="L53" s="12">
        <f t="shared" si="15"/>
        <v>6</v>
      </c>
      <c r="M53" s="12">
        <f t="shared" si="15"/>
        <v>9</v>
      </c>
      <c r="N53" s="12">
        <f t="shared" si="15"/>
        <v>38</v>
      </c>
      <c r="O53" s="12">
        <f t="shared" si="15"/>
        <v>5</v>
      </c>
      <c r="P53" s="6">
        <f t="shared" si="13"/>
        <v>176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7</v>
      </c>
      <c r="F54" s="12">
        <f t="shared" si="16"/>
        <v>5</v>
      </c>
      <c r="G54" s="12">
        <f t="shared" si="16"/>
        <v>11</v>
      </c>
      <c r="H54" s="12">
        <f t="shared" si="16"/>
        <v>46</v>
      </c>
      <c r="I54" s="12">
        <f t="shared" si="16"/>
        <v>11</v>
      </c>
      <c r="J54" s="12">
        <f t="shared" si="16"/>
        <v>19</v>
      </c>
      <c r="K54" s="12">
        <f t="shared" si="16"/>
        <v>27</v>
      </c>
      <c r="L54" s="12">
        <f t="shared" si="16"/>
        <v>12</v>
      </c>
      <c r="M54" s="12">
        <f t="shared" si="16"/>
        <v>9</v>
      </c>
      <c r="N54" s="12">
        <f t="shared" si="16"/>
        <v>82</v>
      </c>
      <c r="O54" s="12">
        <f t="shared" si="16"/>
        <v>21</v>
      </c>
      <c r="P54" s="6">
        <f t="shared" si="13"/>
        <v>279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34"/>
  <sheetViews>
    <sheetView topLeftCell="A12" workbookViewId="0">
      <selection activeCell="M25" sqref="M25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51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5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13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69" t="s">
        <v>133</v>
      </c>
      <c r="C16" s="69" t="s">
        <v>111</v>
      </c>
      <c r="D16" s="69">
        <v>2</v>
      </c>
      <c r="F16" s="69" t="s">
        <v>133</v>
      </c>
      <c r="G16" s="69" t="s">
        <v>112</v>
      </c>
      <c r="H16" s="69">
        <v>1</v>
      </c>
    </row>
    <row r="17" spans="2:8" ht="15" thickBot="1" x14ac:dyDescent="0.35">
      <c r="B17" s="69" t="s">
        <v>72</v>
      </c>
      <c r="C17" s="69" t="s">
        <v>111</v>
      </c>
      <c r="D17" s="69">
        <v>1</v>
      </c>
      <c r="F17" s="69"/>
      <c r="G17" s="69"/>
      <c r="H17" s="69"/>
    </row>
    <row r="18" spans="2:8" ht="15" thickBot="1" x14ac:dyDescent="0.35">
      <c r="B18" s="69" t="s">
        <v>74</v>
      </c>
      <c r="C18" s="69" t="s">
        <v>111</v>
      </c>
      <c r="D18" s="69">
        <v>1</v>
      </c>
      <c r="F18" s="69"/>
      <c r="G18" s="69"/>
      <c r="H18" s="69"/>
    </row>
    <row r="19" spans="2:8" ht="15" thickBot="1" x14ac:dyDescent="0.35">
      <c r="B19" s="69" t="s">
        <v>108</v>
      </c>
      <c r="C19" s="69" t="s">
        <v>111</v>
      </c>
      <c r="D19" s="69">
        <v>2</v>
      </c>
      <c r="F19" s="69"/>
      <c r="G19" s="69"/>
      <c r="H19" s="69"/>
    </row>
    <row r="20" spans="2:8" ht="15" thickBot="1" x14ac:dyDescent="0.35">
      <c r="B20" s="69" t="s">
        <v>116</v>
      </c>
      <c r="C20" s="69" t="s">
        <v>20</v>
      </c>
      <c r="D20" s="69">
        <v>1</v>
      </c>
      <c r="F20" s="69"/>
      <c r="G20" s="69"/>
      <c r="H20" s="69"/>
    </row>
    <row r="21" spans="2:8" ht="15" thickBot="1" x14ac:dyDescent="0.35">
      <c r="B21" s="146" t="s">
        <v>116</v>
      </c>
      <c r="C21" s="147" t="s">
        <v>111</v>
      </c>
      <c r="D21" s="69">
        <v>1</v>
      </c>
      <c r="F21" s="69"/>
      <c r="G21" s="69"/>
      <c r="H21" s="69"/>
    </row>
    <row r="22" spans="2:8" ht="15" thickBot="1" x14ac:dyDescent="0.35">
      <c r="B22" s="121" t="s">
        <v>15</v>
      </c>
      <c r="C22" s="122"/>
      <c r="D22" s="68">
        <f>SUM(D3:D21)</f>
        <v>103</v>
      </c>
      <c r="F22" s="69" t="s">
        <v>125</v>
      </c>
      <c r="G22" s="69" t="s">
        <v>20</v>
      </c>
      <c r="H22" s="69">
        <v>2</v>
      </c>
    </row>
    <row r="23" spans="2:8" ht="15" thickBot="1" x14ac:dyDescent="0.35">
      <c r="F23" s="69" t="s">
        <v>126</v>
      </c>
      <c r="G23" s="69" t="s">
        <v>112</v>
      </c>
      <c r="H23" s="69">
        <v>4</v>
      </c>
    </row>
    <row r="24" spans="2:8" ht="15" thickBot="1" x14ac:dyDescent="0.35">
      <c r="F24" s="69" t="s">
        <v>127</v>
      </c>
      <c r="G24" s="69" t="s">
        <v>112</v>
      </c>
      <c r="H24" s="69">
        <v>2</v>
      </c>
    </row>
    <row r="25" spans="2:8" ht="15" thickBot="1" x14ac:dyDescent="0.35">
      <c r="F25" s="69" t="s">
        <v>128</v>
      </c>
      <c r="G25" s="69" t="s">
        <v>112</v>
      </c>
      <c r="H25" s="69">
        <v>1</v>
      </c>
    </row>
    <row r="26" spans="2:8" ht="15" thickBot="1" x14ac:dyDescent="0.35">
      <c r="F26" s="69" t="s">
        <v>129</v>
      </c>
      <c r="G26" s="69" t="s">
        <v>112</v>
      </c>
      <c r="H26" s="69">
        <v>6</v>
      </c>
    </row>
    <row r="27" spans="2:8" ht="15" thickBot="1" x14ac:dyDescent="0.35">
      <c r="F27" s="69" t="s">
        <v>130</v>
      </c>
      <c r="G27" s="69" t="s">
        <v>112</v>
      </c>
      <c r="H27" s="69">
        <v>2</v>
      </c>
    </row>
    <row r="28" spans="2:8" ht="15" thickBot="1" x14ac:dyDescent="0.35">
      <c r="F28" s="69" t="s">
        <v>130</v>
      </c>
      <c r="G28" s="69" t="s">
        <v>20</v>
      </c>
      <c r="H28" s="71">
        <v>25</v>
      </c>
    </row>
    <row r="29" spans="2:8" ht="15" thickBot="1" x14ac:dyDescent="0.35">
      <c r="F29" s="69" t="s">
        <v>133</v>
      </c>
      <c r="G29" s="69" t="s">
        <v>20</v>
      </c>
      <c r="H29" s="71">
        <v>23</v>
      </c>
    </row>
    <row r="30" spans="2:8" ht="15" thickBot="1" x14ac:dyDescent="0.35">
      <c r="F30" s="69" t="s">
        <v>116</v>
      </c>
      <c r="G30" s="69" t="s">
        <v>112</v>
      </c>
      <c r="H30" s="69">
        <v>1</v>
      </c>
    </row>
    <row r="31" spans="2:8" ht="15.6" customHeight="1" thickBot="1" x14ac:dyDescent="0.35">
      <c r="F31" s="69" t="s">
        <v>142</v>
      </c>
      <c r="G31" s="69" t="s">
        <v>112</v>
      </c>
      <c r="H31" s="71">
        <v>2</v>
      </c>
    </row>
    <row r="32" spans="2:8" ht="15.6" customHeight="1" thickBot="1" x14ac:dyDescent="0.35">
      <c r="F32" s="69" t="s">
        <v>143</v>
      </c>
      <c r="G32" s="69" t="s">
        <v>112</v>
      </c>
      <c r="H32" s="69">
        <v>1</v>
      </c>
    </row>
    <row r="33" spans="6:8" ht="15.6" customHeight="1" thickBot="1" x14ac:dyDescent="0.35">
      <c r="F33" s="69" t="s">
        <v>124</v>
      </c>
      <c r="G33" s="69" t="s">
        <v>112</v>
      </c>
      <c r="H33" s="71">
        <v>2</v>
      </c>
    </row>
    <row r="34" spans="6:8" ht="15" thickBot="1" x14ac:dyDescent="0.35">
      <c r="F34" s="136" t="s">
        <v>15</v>
      </c>
      <c r="G34" s="137"/>
      <c r="H34" s="70">
        <f>SUM(H3:H33)</f>
        <v>176</v>
      </c>
    </row>
  </sheetData>
  <mergeCells count="4">
    <mergeCell ref="B1:D1"/>
    <mergeCell ref="F1:H1"/>
    <mergeCell ref="F34:G34"/>
    <mergeCell ref="B22:C2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103</v>
      </c>
      <c r="T3" s="72">
        <f>SUM(S21:S25)</f>
        <v>279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176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235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44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173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101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44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4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25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219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14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12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183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96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2026-01-25T16:04:30Z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