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d\OneDrive - Escuela Superior Politécnica del Litoral\Escritorio\Freddy\ESPOL\Coordinador Petróleo\Planificación\"/>
    </mc:Choice>
  </mc:AlternateContent>
  <xr:revisionPtr revIDLastSave="0" documentId="8_{9F16DE80-277B-422F-9EEF-2B9AACDAAFEE}" xr6:coauthVersionLast="47" xr6:coauthVersionMax="47" xr10:uidLastSave="{00000000-0000-0000-0000-000000000000}"/>
  <bookViews>
    <workbookView xWindow="-108" yWindow="-108" windowWidth="23256" windowHeight="12720" xr2:uid="{4D16DBB1-8158-4654-A9A7-D45D55FE11A5}"/>
  </bookViews>
  <sheets>
    <sheet name="Sheet1" sheetId="1" r:id="rId1"/>
  </sheets>
  <definedNames>
    <definedName name="_xlnm._FilterDatabase" localSheetId="0" hidden="1">Sheet1!$B$1:$H$68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O17" i="1"/>
  <c r="O19" i="1" l="1"/>
</calcChain>
</file>

<file path=xl/sharedStrings.xml><?xml version="1.0" encoding="utf-8"?>
<sst xmlns="http://schemas.openxmlformats.org/spreadsheetml/2006/main" count="236" uniqueCount="154">
  <si>
    <t>MATRÍCULA</t>
  </si>
  <si>
    <t>ESTUDIANTE</t>
  </si>
  <si>
    <t>% AVANCE</t>
  </si>
  <si>
    <t>ABIFANDI MORALES, ILENIA MARIELA</t>
  </si>
  <si>
    <t>201264477</t>
  </si>
  <si>
    <t>AGUAS ORTIZ, DANNES OCTAVIO</t>
  </si>
  <si>
    <t>ALAMA ACARO, LEANDRO DANIEL</t>
  </si>
  <si>
    <t>202006755</t>
  </si>
  <si>
    <t>ALCIVAR MEDRANDA, JOEL RICARDO</t>
  </si>
  <si>
    <t>202205605</t>
  </si>
  <si>
    <t>ALVAREZ CAMPOVERDE, CHRISTIAN ALEXANDER</t>
  </si>
  <si>
    <t>ANASTACIO SANDOVAL, ARTURO TOMAS</t>
  </si>
  <si>
    <t>202203634</t>
  </si>
  <si>
    <t>ARBOLEDA GALARZA, MARIA ANDREA</t>
  </si>
  <si>
    <t>202006383</t>
  </si>
  <si>
    <t>ASPIAZU GONZALEZ, MARCO ANTONIO</t>
  </si>
  <si>
    <t>202211942</t>
  </si>
  <si>
    <t>AUZA ASPIAZU, ARIANNA ANAI</t>
  </si>
  <si>
    <t>201514768</t>
  </si>
  <si>
    <t>AYAUCA FABRE, AYLLIN YULIANA</t>
  </si>
  <si>
    <t>201503144</t>
  </si>
  <si>
    <t>BARRO MARRETT, JUAN CARLOS</t>
  </si>
  <si>
    <t>202215323</t>
  </si>
  <si>
    <t>BARTOLOME QUINDE, GILDA ISABEL</t>
  </si>
  <si>
    <t>202008306</t>
  </si>
  <si>
    <t>BOZA CARRIEL, ANGEL MIGUEL</t>
  </si>
  <si>
    <t>CABRERA TONATO, FRANCIS PATRICIO</t>
  </si>
  <si>
    <t>201503272</t>
  </si>
  <si>
    <t>CAÑARTE AYON, CRISTOPHER EDUARDO</t>
  </si>
  <si>
    <t>202101580</t>
  </si>
  <si>
    <t>CARRILLO PEÑA, DANIELA VALENTINA</t>
  </si>
  <si>
    <t>202104402</t>
  </si>
  <si>
    <t>CASTELLANO JURADO, ISRAEL ENRIQUE</t>
  </si>
  <si>
    <t>202102430</t>
  </si>
  <si>
    <t>CASTRO MARTINEZ, RAUL ELIAN</t>
  </si>
  <si>
    <t>202001475</t>
  </si>
  <si>
    <t>CEVALLOS HERRERA, STEVEN FERNANDO</t>
  </si>
  <si>
    <t>202203212</t>
  </si>
  <si>
    <t>CHANG CAMPOVERDE, ROBERT ARIEL</t>
  </si>
  <si>
    <t>201702669</t>
  </si>
  <si>
    <t>CONSUEGRA VELEZ, YAIRY NARCISA</t>
  </si>
  <si>
    <t>201701398</t>
  </si>
  <si>
    <t>COQUE GONZALEZ, BRYAN ANTHONY</t>
  </si>
  <si>
    <t>201903796</t>
  </si>
  <si>
    <t>CRIOLLO NACIPUCHA, DARWIN FERNANDO</t>
  </si>
  <si>
    <t>202208955</t>
  </si>
  <si>
    <t>DAVILA SOLIS, JUSTIN DANIEL</t>
  </si>
  <si>
    <t>201703634</t>
  </si>
  <si>
    <t>DAVILA TALLEDO, ANDREWS JOSHUA</t>
  </si>
  <si>
    <t>201420282</t>
  </si>
  <si>
    <t>DAVILA VIDAL, JOSE ISRAEL</t>
  </si>
  <si>
    <t>202215380</t>
  </si>
  <si>
    <t>DE LA A AGUILAR, GABRIELA RAQUEL</t>
  </si>
  <si>
    <t>202215331</t>
  </si>
  <si>
    <t>DELGADO SOLANO, JOSE IVAN</t>
  </si>
  <si>
    <t>202215372</t>
  </si>
  <si>
    <t>ESPARZA ZURITA, JUAN SEBASTIAN</t>
  </si>
  <si>
    <t>202207783</t>
  </si>
  <si>
    <t>FARIÑO SANCHEZ, JEAN DAVID</t>
  </si>
  <si>
    <t>202100970</t>
  </si>
  <si>
    <t>FRANCO NARANJO, DIANA MAYERLI</t>
  </si>
  <si>
    <t>202207593</t>
  </si>
  <si>
    <t>FRANCO PALMA, KENNY DANIEL</t>
  </si>
  <si>
    <t>201012051</t>
  </si>
  <si>
    <t>GARCÍA AVELINO, FABIÁN ENRIQUE</t>
  </si>
  <si>
    <t>202101176</t>
  </si>
  <si>
    <t>GARCIA VARGAS, LUIS FELIPE</t>
  </si>
  <si>
    <t>202215281</t>
  </si>
  <si>
    <t>GUALLI TIGLLAN, BRYAN ENRIQUE</t>
  </si>
  <si>
    <t>GUANANGA GUANANGA, ESTHER ABIGAIL</t>
  </si>
  <si>
    <t>201701604</t>
  </si>
  <si>
    <t>GUERRERO CALDERON, ARIANA ALEXANDRA</t>
  </si>
  <si>
    <t>202207601</t>
  </si>
  <si>
    <t>GUTIERREZ YOZA, AARON JOSUE</t>
  </si>
  <si>
    <t>201703709</t>
  </si>
  <si>
    <t>IÑIGA SEVILLA, RONALD ANDRES</t>
  </si>
  <si>
    <t>201803590</t>
  </si>
  <si>
    <t>JAIME SALTOS, VICTOR MANUEL</t>
  </si>
  <si>
    <t>201514610</t>
  </si>
  <si>
    <t>LEGARDA CALDERON, EHINER ALEXANDER</t>
  </si>
  <si>
    <t>LOPEZ SORIA, KEVIN STEEVEN</t>
  </si>
  <si>
    <t>202001616</t>
  </si>
  <si>
    <t>MENDIA CADENA, JEAN PIERRE</t>
  </si>
  <si>
    <t>201504504</t>
  </si>
  <si>
    <t>MENDOZA MORAN, BISMARK ALEXIS</t>
  </si>
  <si>
    <t>MIRANDA ORTIZ, JOSE ALBERTO</t>
  </si>
  <si>
    <t>202213492</t>
  </si>
  <si>
    <t>MORALES SOLORZANO, MARIA TERESA</t>
  </si>
  <si>
    <t>202208807</t>
  </si>
  <si>
    <t>NOBOA MORA, DIANA CAROLINA</t>
  </si>
  <si>
    <t>202207254</t>
  </si>
  <si>
    <t>PAREDES CRUZ, DIEGO XAVIER</t>
  </si>
  <si>
    <t>202215364</t>
  </si>
  <si>
    <t>PARRA HUERTAS, BRITNEY GENESIS</t>
  </si>
  <si>
    <t>201809159</t>
  </si>
  <si>
    <t>PAZMIÑO URUCHIMA, CARLOS FABIAN</t>
  </si>
  <si>
    <t>201804895</t>
  </si>
  <si>
    <t>PITA QUITO, LISSETTE TATIANA</t>
  </si>
  <si>
    <t>202216149</t>
  </si>
  <si>
    <t>QUIZHPE BELDUMA, JAVIER ANDRES</t>
  </si>
  <si>
    <t>201415239</t>
  </si>
  <si>
    <t>REAL DELGADO, KEVIN FERNANDO</t>
  </si>
  <si>
    <t>202102315</t>
  </si>
  <si>
    <t>REYES DEL PEZO, IRINA DANIELA</t>
  </si>
  <si>
    <t>SALTOS ORTEGA, ROBERTO ANTONIO</t>
  </si>
  <si>
    <t>202006045</t>
  </si>
  <si>
    <t>SANCHEZ BRITO, MISHEL PAULINA</t>
  </si>
  <si>
    <t>202215315</t>
  </si>
  <si>
    <t>SANTOS OSORIO, SEBASTIAN LENIN</t>
  </si>
  <si>
    <t>201614559</t>
  </si>
  <si>
    <t>SEVILLA LARA, KEVIN JABIK</t>
  </si>
  <si>
    <t>202207221</t>
  </si>
  <si>
    <t>SOLANO BORBOR, KEVIN ALESSANDRO</t>
  </si>
  <si>
    <t>202215307</t>
  </si>
  <si>
    <t>SUAREZ CHACHA, DYLAN OMAR</t>
  </si>
  <si>
    <t>202002200</t>
  </si>
  <si>
    <t>TOASA VACA, BETZAIDA BRIGITTE</t>
  </si>
  <si>
    <t>201908696</t>
  </si>
  <si>
    <t>TORRES PALLASCO, KENNETH JOSUETH</t>
  </si>
  <si>
    <t>VERA GUAGUA, ANTHONY WALTER</t>
  </si>
  <si>
    <t>201950052</t>
  </si>
  <si>
    <t>VILLARROEL TENELEMA, ERICK MICHAEL</t>
  </si>
  <si>
    <t>201905593</t>
  </si>
  <si>
    <t>VIÑANZACA CHIQUITO, CRISTINA ALEXANDRA</t>
  </si>
  <si>
    <t>201612470</t>
  </si>
  <si>
    <t>YOON GARCIA, SEOK JUN</t>
  </si>
  <si>
    <t>202205613</t>
  </si>
  <si>
    <t>ZAMBRANO ORELLANA, JESUS ENRIQUE</t>
  </si>
  <si>
    <t>2do término 2023</t>
  </si>
  <si>
    <t>2do término 2024</t>
  </si>
  <si>
    <t>1 er término 2025</t>
  </si>
  <si>
    <t>2 do término 2025</t>
  </si>
  <si>
    <t>1er término 2023</t>
  </si>
  <si>
    <t>1er témino 2024</t>
  </si>
  <si>
    <t>Materia Integradora</t>
  </si>
  <si>
    <t>GÉNERO MASCULINO</t>
  </si>
  <si>
    <t>TOTAL ESTUDIANTES</t>
  </si>
  <si>
    <t>GÉNERO FEMENINO</t>
  </si>
  <si>
    <t>En proceso</t>
  </si>
  <si>
    <t>Fuera de rango</t>
  </si>
  <si>
    <t>A prueba</t>
  </si>
  <si>
    <t>76,52</t>
  </si>
  <si>
    <t>5,22</t>
  </si>
  <si>
    <t>Género</t>
  </si>
  <si>
    <t>F</t>
  </si>
  <si>
    <t>M</t>
  </si>
  <si>
    <t>HORAS DE PRÁCTICAS</t>
  </si>
  <si>
    <t>240 HPP 96 HSC</t>
  </si>
  <si>
    <t>48 HSC</t>
  </si>
  <si>
    <t>4HPP 96 HSC</t>
  </si>
  <si>
    <t>240HPP 48 HSC</t>
  </si>
  <si>
    <t>240 HPP</t>
  </si>
  <si>
    <t>PROMEDIO DE LA CARRERA</t>
  </si>
  <si>
    <t>Creditos por tomar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</si>
</sst>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indexed="8"/>
      <name val="Arial Narrow"/>
      <family val="2"/>
    </font>
    <font>
      <sz val="11"/>
      <name val="Calibri"/>
      <family val="2"/>
      <scheme val="minor"/>
    </font>
    <font>
      <b/>
      <sz val="11"/>
      <color theme="1"/>
      <name val="Arial Narrow"/>
      <family val="2"/>
    </font>
    <font>
      <sz val="8"/>
      <color indexed="8"/>
      <name val="Times New Roman"/>
      <family val="1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E42E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5" xfId="0" applyFill="1" applyBorder="1"/>
    <xf numFmtId="0" fontId="1" fillId="0" borderId="7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5" fillId="6" borderId="0" xfId="0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6" fillId="9" borderId="0" xfId="0" applyFont="1" applyFill="1"/>
    <xf numFmtId="0" fontId="0" fillId="10" borderId="0" xfId="0" applyFill="1"/>
    <xf numFmtId="0" fontId="1" fillId="1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5" borderId="2" xfId="0" applyFill="1" applyBorder="1"/>
    <xf numFmtId="0" fontId="1" fillId="10" borderId="13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top"/>
    </xf>
    <xf numFmtId="0" fontId="1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4" borderId="9" xfId="0" applyFill="1" applyBorder="1"/>
    <xf numFmtId="0" fontId="1" fillId="7" borderId="0" xfId="0" applyFont="1" applyFill="1" applyBorder="1" applyAlignment="1">
      <alignment horizontal="center" vertical="center"/>
    </xf>
    <xf numFmtId="0" fontId="0" fillId="5" borderId="9" xfId="0" applyFill="1" applyBorder="1"/>
    <xf numFmtId="0" fontId="5" fillId="6" borderId="9" xfId="0" applyFont="1" applyFill="1" applyBorder="1" applyAlignment="1">
      <alignment horizontal="left" vertical="top"/>
    </xf>
    <xf numFmtId="0" fontId="1" fillId="10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1" fillId="8" borderId="2" xfId="0" applyFont="1" applyFill="1" applyBorder="1" applyAlignment="1">
      <alignment horizontal="center" vertical="center"/>
    </xf>
    <xf numFmtId="0" fontId="0" fillId="5" borderId="12" xfId="0" applyFill="1" applyBorder="1"/>
    <xf numFmtId="0" fontId="0" fillId="10" borderId="9" xfId="0" applyFill="1" applyBorder="1"/>
    <xf numFmtId="0" fontId="5" fillId="7" borderId="9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left" vertical="top"/>
    </xf>
    <xf numFmtId="0" fontId="5" fillId="7" borderId="0" xfId="0" applyFont="1" applyFill="1" applyBorder="1" applyAlignment="1">
      <alignment horizontal="left" vertical="top"/>
    </xf>
  </cellXfs>
  <cellStyles count="1">
    <cellStyle name="Normal" xfId="0" builtinId="0"/>
  </cellStyles>
  <dxfs count="4"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ESTUDIANTE</a:t>
            </a:r>
            <a:r>
              <a:rPr lang="es-VE" baseline="0"/>
              <a:t>S ACTIVOS PETROLEOS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79-412C-A105-B8513FAD07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79-412C-A105-B8513FAD07AE}"/>
              </c:ext>
            </c:extLst>
          </c:dPt>
          <c:cat>
            <c:strRef>
              <c:f>Sheet1!$N$17:$N$18</c:f>
              <c:strCache>
                <c:ptCount val="2"/>
                <c:pt idx="0">
                  <c:v>GÉNERO MASCULINO</c:v>
                </c:pt>
                <c:pt idx="1">
                  <c:v>GÉNERO FEMENINO</c:v>
                </c:pt>
              </c:strCache>
            </c:strRef>
          </c:cat>
          <c:val>
            <c:numRef>
              <c:f>Sheet1!$O$17:$O$18</c:f>
              <c:numCache>
                <c:formatCode>General</c:formatCode>
                <c:ptCount val="2"/>
                <c:pt idx="0">
                  <c:v>48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5-4401-91BA-0CCEEC75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446314</xdr:colOff>
      <xdr:row>20</xdr:row>
      <xdr:rowOff>38100</xdr:rowOff>
    </xdr:from>
    <xdr:to>
      <xdr:col>15</xdr:col>
      <xdr:colOff>283028</xdr:colOff>
      <xdr:row>34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6DC27A-ACFE-043B-AAC2-6BE292D6D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DA48-CFA7-4131-8000-D3EFD8AC91D0}">
  <dimension ref="A1:O68"/>
  <sheetViews>
    <sheetView tabSelected="1" zoomScale="70" zoomScaleNormal="70" workbookViewId="0">
      <selection activeCell="O10" sqref="O10"/>
    </sheetView>
  </sheetViews>
  <sheetFormatPr defaultColWidth="8.88671875" defaultRowHeight="14.4" x14ac:dyDescent="0.3"/>
  <cols>
    <col min="2" max="2" width="16.88671875" customWidth="1"/>
    <col min="3" max="3" width="45.6640625" customWidth="1"/>
    <col min="4" max="4" width="22.77734375" customWidth="1"/>
    <col min="5" max="5" width="21.21875" customWidth="1"/>
    <col min="6" max="6" width="17.6640625" customWidth="1"/>
    <col min="7" max="7" width="14.77734375" customWidth="1"/>
    <col min="8" max="8" width="14.5546875" bestFit="1" customWidth="1"/>
    <col min="9" max="9" width="8.88671875" style="31"/>
    <col min="10" max="10" width="15.33203125" bestFit="1" customWidth="1"/>
    <col min="14" max="14" width="18.109375" customWidth="1"/>
  </cols>
  <sheetData>
    <row r="1" spans="1:11" ht="28.2" thickBot="1" x14ac:dyDescent="0.35">
      <c r="A1" s="7"/>
      <c r="B1" s="9" t="s">
        <v>0</v>
      </c>
      <c r="C1" s="10" t="s">
        <v>1</v>
      </c>
      <c r="D1" s="32" t="s">
        <v>146</v>
      </c>
      <c r="E1" s="10" t="s">
        <v>152</v>
      </c>
      <c r="F1" s="11" t="s">
        <v>2</v>
      </c>
      <c r="G1" s="11" t="s">
        <v>153</v>
      </c>
      <c r="H1" s="11" t="s">
        <v>134</v>
      </c>
      <c r="I1" s="11" t="s">
        <v>143</v>
      </c>
    </row>
    <row r="2" spans="1:11" ht="15" thickBot="1" x14ac:dyDescent="0.35">
      <c r="A2" s="1">
        <v>1</v>
      </c>
      <c r="B2" s="2" t="s">
        <v>18</v>
      </c>
      <c r="C2" s="2" t="s">
        <v>19</v>
      </c>
      <c r="D2" s="46" t="s">
        <v>149</v>
      </c>
      <c r="E2" s="38">
        <v>8.2100000000000009</v>
      </c>
      <c r="F2" s="4">
        <v>81.739999999999995</v>
      </c>
      <c r="G2" s="39">
        <v>26</v>
      </c>
      <c r="H2" s="17"/>
      <c r="I2" s="29" t="s">
        <v>144</v>
      </c>
    </row>
    <row r="3" spans="1:11" ht="15" thickBot="1" x14ac:dyDescent="0.35">
      <c r="A3" s="1">
        <v>2</v>
      </c>
      <c r="B3" s="3" t="s">
        <v>27</v>
      </c>
      <c r="C3" s="2" t="s">
        <v>28</v>
      </c>
      <c r="D3" s="36" t="s">
        <v>147</v>
      </c>
      <c r="E3" s="38">
        <v>7.59</v>
      </c>
      <c r="F3" s="4">
        <v>86.96</v>
      </c>
      <c r="G3" s="4">
        <v>15</v>
      </c>
      <c r="H3" s="54"/>
      <c r="I3" s="29" t="s">
        <v>145</v>
      </c>
    </row>
    <row r="4" spans="1:11" ht="15" thickBot="1" x14ac:dyDescent="0.35">
      <c r="A4" s="1">
        <v>3</v>
      </c>
      <c r="B4" s="2" t="s">
        <v>41</v>
      </c>
      <c r="C4" s="2" t="s">
        <v>42</v>
      </c>
      <c r="D4" s="34" t="s">
        <v>150</v>
      </c>
      <c r="E4" s="38">
        <v>7.59</v>
      </c>
      <c r="F4" s="4">
        <v>81.739999999999995</v>
      </c>
      <c r="G4" s="39">
        <v>21</v>
      </c>
      <c r="H4" s="54"/>
      <c r="I4" s="29" t="s">
        <v>145</v>
      </c>
    </row>
    <row r="5" spans="1:11" ht="15" thickBot="1" x14ac:dyDescent="0.35">
      <c r="A5" s="1">
        <v>4</v>
      </c>
      <c r="B5" s="2" t="s">
        <v>49</v>
      </c>
      <c r="C5" s="2" t="s">
        <v>50</v>
      </c>
      <c r="D5" s="35" t="s">
        <v>147</v>
      </c>
      <c r="E5" s="38">
        <v>7.52</v>
      </c>
      <c r="F5" s="4">
        <v>78.260000000000005</v>
      </c>
      <c r="G5" s="39">
        <v>25</v>
      </c>
      <c r="H5" s="65"/>
      <c r="I5" s="30" t="s">
        <v>145</v>
      </c>
    </row>
    <row r="6" spans="1:11" ht="15" thickBot="1" x14ac:dyDescent="0.35">
      <c r="A6" s="1">
        <v>5</v>
      </c>
      <c r="B6" s="2" t="s">
        <v>70</v>
      </c>
      <c r="C6" s="2" t="s">
        <v>71</v>
      </c>
      <c r="D6" s="4"/>
      <c r="E6" s="38">
        <v>7.91</v>
      </c>
      <c r="F6" s="4" t="s">
        <v>141</v>
      </c>
      <c r="G6" s="4">
        <v>79</v>
      </c>
      <c r="H6" s="17"/>
      <c r="I6" s="30" t="s">
        <v>145</v>
      </c>
    </row>
    <row r="7" spans="1:11" ht="15" thickBot="1" x14ac:dyDescent="0.35">
      <c r="A7" s="1">
        <v>6</v>
      </c>
      <c r="B7" s="2" t="s">
        <v>124</v>
      </c>
      <c r="C7" s="2" t="s">
        <v>125</v>
      </c>
      <c r="D7" s="4"/>
      <c r="E7" s="38">
        <v>7.15</v>
      </c>
      <c r="F7" s="4">
        <v>81.739999999999995</v>
      </c>
      <c r="G7" s="39">
        <v>26</v>
      </c>
      <c r="H7" s="54"/>
      <c r="I7" s="30" t="s">
        <v>145</v>
      </c>
      <c r="J7" s="15"/>
      <c r="K7" t="s">
        <v>132</v>
      </c>
    </row>
    <row r="8" spans="1:11" ht="15" thickBot="1" x14ac:dyDescent="0.35">
      <c r="A8" s="1">
        <v>7</v>
      </c>
      <c r="B8" s="2" t="s">
        <v>4</v>
      </c>
      <c r="C8" s="2" t="s">
        <v>5</v>
      </c>
      <c r="D8" s="4"/>
      <c r="E8" s="38">
        <v>7.31</v>
      </c>
      <c r="F8" s="4">
        <v>74.78</v>
      </c>
      <c r="G8" s="39">
        <v>34</v>
      </c>
      <c r="H8" s="54"/>
      <c r="I8" s="30" t="s">
        <v>144</v>
      </c>
      <c r="J8" s="16"/>
      <c r="K8" t="s">
        <v>128</v>
      </c>
    </row>
    <row r="9" spans="1:11" ht="15" thickBot="1" x14ac:dyDescent="0.35">
      <c r="A9" s="1">
        <v>8</v>
      </c>
      <c r="B9" s="2">
        <v>201512710</v>
      </c>
      <c r="C9" s="2" t="s">
        <v>3</v>
      </c>
      <c r="D9" s="35" t="s">
        <v>147</v>
      </c>
      <c r="E9" s="38">
        <v>7.88</v>
      </c>
      <c r="F9" s="4">
        <v>93.04</v>
      </c>
      <c r="G9" s="39">
        <v>8</v>
      </c>
      <c r="H9" s="63" t="s">
        <v>138</v>
      </c>
      <c r="I9" s="30" t="s">
        <v>145</v>
      </c>
      <c r="J9" s="12"/>
      <c r="K9" t="s">
        <v>133</v>
      </c>
    </row>
    <row r="10" spans="1:11" ht="15" thickBot="1" x14ac:dyDescent="0.35">
      <c r="A10" s="1">
        <v>9</v>
      </c>
      <c r="B10" s="2">
        <v>202215349</v>
      </c>
      <c r="C10" s="2" t="s">
        <v>6</v>
      </c>
      <c r="D10" s="4"/>
      <c r="E10" s="38">
        <v>0</v>
      </c>
      <c r="F10" s="5">
        <v>0</v>
      </c>
      <c r="G10" s="40">
        <v>0</v>
      </c>
      <c r="H10" s="22"/>
      <c r="I10" s="30" t="s">
        <v>144</v>
      </c>
      <c r="J10" s="13"/>
      <c r="K10" t="s">
        <v>129</v>
      </c>
    </row>
    <row r="11" spans="1:11" ht="15" thickBot="1" x14ac:dyDescent="0.35">
      <c r="A11" s="1">
        <v>10</v>
      </c>
      <c r="B11" s="2" t="s">
        <v>7</v>
      </c>
      <c r="C11" s="2" t="s">
        <v>8</v>
      </c>
      <c r="D11" s="4"/>
      <c r="E11" s="38">
        <v>7.44</v>
      </c>
      <c r="F11" s="4">
        <v>43.48</v>
      </c>
      <c r="G11" s="39">
        <v>70</v>
      </c>
      <c r="H11" s="51"/>
      <c r="I11" s="29" t="s">
        <v>144</v>
      </c>
      <c r="J11" s="14"/>
      <c r="K11" t="s">
        <v>130</v>
      </c>
    </row>
    <row r="12" spans="1:11" ht="15" thickBot="1" x14ac:dyDescent="0.35">
      <c r="A12" s="1">
        <v>11</v>
      </c>
      <c r="B12" s="2" t="s">
        <v>9</v>
      </c>
      <c r="C12" s="2" t="s">
        <v>10</v>
      </c>
      <c r="D12" s="4"/>
      <c r="E12" s="38">
        <v>8.08</v>
      </c>
      <c r="F12" s="4">
        <v>5.22</v>
      </c>
      <c r="G12" s="39">
        <v>114</v>
      </c>
      <c r="H12" s="22"/>
      <c r="I12" s="30" t="s">
        <v>145</v>
      </c>
      <c r="J12" s="20"/>
      <c r="K12" t="s">
        <v>131</v>
      </c>
    </row>
    <row r="13" spans="1:11" ht="15" thickBot="1" x14ac:dyDescent="0.35">
      <c r="A13" s="1">
        <v>12</v>
      </c>
      <c r="B13" s="2">
        <v>202215356</v>
      </c>
      <c r="C13" s="2" t="s">
        <v>11</v>
      </c>
      <c r="D13" s="4"/>
      <c r="E13" s="38">
        <v>0</v>
      </c>
      <c r="F13" s="4">
        <v>0</v>
      </c>
      <c r="G13" s="39">
        <v>0</v>
      </c>
      <c r="H13" s="22"/>
      <c r="I13" s="30" t="s">
        <v>144</v>
      </c>
      <c r="J13" s="21"/>
      <c r="K13" t="s">
        <v>139</v>
      </c>
    </row>
    <row r="14" spans="1:11" ht="15" thickBot="1" x14ac:dyDescent="0.35">
      <c r="A14" s="1">
        <v>13</v>
      </c>
      <c r="B14" s="2" t="s">
        <v>12</v>
      </c>
      <c r="C14" s="2" t="s">
        <v>13</v>
      </c>
      <c r="D14" s="4"/>
      <c r="E14" s="38">
        <v>6.89</v>
      </c>
      <c r="F14" s="8">
        <v>5.22</v>
      </c>
      <c r="G14" s="41">
        <v>114</v>
      </c>
      <c r="H14" s="22"/>
      <c r="I14" s="30" t="s">
        <v>145</v>
      </c>
    </row>
    <row r="15" spans="1:11" ht="15" thickBot="1" x14ac:dyDescent="0.35">
      <c r="A15" s="1">
        <v>14</v>
      </c>
      <c r="B15" s="2" t="s">
        <v>14</v>
      </c>
      <c r="C15" s="2" t="s">
        <v>15</v>
      </c>
      <c r="D15" s="34" t="s">
        <v>148</v>
      </c>
      <c r="E15" s="38">
        <v>7.29</v>
      </c>
      <c r="F15" s="4">
        <v>21.74</v>
      </c>
      <c r="G15" s="39">
        <v>27</v>
      </c>
      <c r="H15" s="53"/>
      <c r="I15" s="30" t="s">
        <v>145</v>
      </c>
    </row>
    <row r="16" spans="1:11" ht="15" thickBot="1" x14ac:dyDescent="0.35">
      <c r="A16" s="1">
        <v>15</v>
      </c>
      <c r="B16" s="2" t="s">
        <v>16</v>
      </c>
      <c r="C16" s="2" t="s">
        <v>17</v>
      </c>
      <c r="D16" s="4"/>
      <c r="E16" s="38">
        <v>6.9</v>
      </c>
      <c r="F16" s="4">
        <v>3.48</v>
      </c>
      <c r="G16" s="39">
        <v>116</v>
      </c>
      <c r="H16" s="55"/>
      <c r="I16" s="30" t="s">
        <v>145</v>
      </c>
    </row>
    <row r="17" spans="1:15" ht="15" thickBot="1" x14ac:dyDescent="0.35">
      <c r="A17" s="1">
        <v>16</v>
      </c>
      <c r="B17" s="2" t="s">
        <v>20</v>
      </c>
      <c r="C17" s="2" t="s">
        <v>21</v>
      </c>
      <c r="D17" s="4"/>
      <c r="E17" s="38">
        <v>6.6</v>
      </c>
      <c r="F17" s="39">
        <v>28.7</v>
      </c>
      <c r="G17" s="39">
        <v>87</v>
      </c>
      <c r="H17" s="29" t="s">
        <v>140</v>
      </c>
      <c r="I17" s="30" t="s">
        <v>144</v>
      </c>
      <c r="N17" t="s">
        <v>135</v>
      </c>
      <c r="O17">
        <f>+COUNTIF(I:I,"M")</f>
        <v>48</v>
      </c>
    </row>
    <row r="18" spans="1:15" ht="15" thickBot="1" x14ac:dyDescent="0.35">
      <c r="A18" s="1">
        <v>17</v>
      </c>
      <c r="B18" s="2" t="s">
        <v>22</v>
      </c>
      <c r="C18" s="2" t="s">
        <v>23</v>
      </c>
      <c r="D18" s="4"/>
      <c r="E18" s="38">
        <v>0</v>
      </c>
      <c r="F18" s="39">
        <v>0</v>
      </c>
      <c r="G18" s="39">
        <v>0</v>
      </c>
      <c r="H18" s="62"/>
      <c r="I18" s="30" t="s">
        <v>145</v>
      </c>
      <c r="N18" t="s">
        <v>137</v>
      </c>
      <c r="O18">
        <f>+COUNTIF(I:I,"F")</f>
        <v>19</v>
      </c>
    </row>
    <row r="19" spans="1:15" ht="15" thickBot="1" x14ac:dyDescent="0.35">
      <c r="A19" s="1">
        <v>18</v>
      </c>
      <c r="B19" s="2" t="s">
        <v>24</v>
      </c>
      <c r="C19" s="2" t="s">
        <v>25</v>
      </c>
      <c r="D19" s="4"/>
      <c r="E19" s="38">
        <v>8.0399999999999991</v>
      </c>
      <c r="F19" s="39">
        <v>55.65</v>
      </c>
      <c r="G19" s="39">
        <v>56</v>
      </c>
      <c r="H19" s="57"/>
      <c r="I19" s="30" t="s">
        <v>145</v>
      </c>
      <c r="N19" t="s">
        <v>136</v>
      </c>
      <c r="O19">
        <f>+O17+O18</f>
        <v>67</v>
      </c>
    </row>
    <row r="20" spans="1:15" ht="15" thickBot="1" x14ac:dyDescent="0.35">
      <c r="A20" s="1">
        <v>19</v>
      </c>
      <c r="B20" s="2">
        <v>202215919</v>
      </c>
      <c r="C20" s="2" t="s">
        <v>26</v>
      </c>
      <c r="D20" s="4"/>
      <c r="E20" s="38">
        <v>7.37</v>
      </c>
      <c r="F20" s="39">
        <v>8.6999999999999993</v>
      </c>
      <c r="G20" s="39">
        <v>110</v>
      </c>
      <c r="H20" s="27"/>
      <c r="I20" s="30" t="s">
        <v>145</v>
      </c>
    </row>
    <row r="21" spans="1:15" ht="15" thickBot="1" x14ac:dyDescent="0.35">
      <c r="A21" s="1">
        <v>20</v>
      </c>
      <c r="B21" s="2" t="s">
        <v>29</v>
      </c>
      <c r="C21" s="2" t="s">
        <v>30</v>
      </c>
      <c r="D21" s="4"/>
      <c r="E21" s="38">
        <v>7.94</v>
      </c>
      <c r="F21" s="39">
        <v>36.520000000000003</v>
      </c>
      <c r="G21" s="39">
        <v>65</v>
      </c>
      <c r="H21" s="56"/>
      <c r="I21" s="30" t="s">
        <v>145</v>
      </c>
    </row>
    <row r="22" spans="1:15" ht="15" thickBot="1" x14ac:dyDescent="0.35">
      <c r="A22" s="1">
        <v>21</v>
      </c>
      <c r="B22" s="2" t="s">
        <v>31</v>
      </c>
      <c r="C22" s="2" t="s">
        <v>32</v>
      </c>
      <c r="D22" s="4"/>
      <c r="E22" s="38">
        <v>7.34</v>
      </c>
      <c r="F22" s="39">
        <v>15.65</v>
      </c>
      <c r="G22" s="39">
        <v>102</v>
      </c>
      <c r="H22" s="53"/>
      <c r="I22" s="30" t="s">
        <v>144</v>
      </c>
    </row>
    <row r="23" spans="1:15" ht="15" thickBot="1" x14ac:dyDescent="0.35">
      <c r="A23" s="1">
        <v>22</v>
      </c>
      <c r="B23" s="2" t="s">
        <v>33</v>
      </c>
      <c r="C23" s="2" t="s">
        <v>34</v>
      </c>
      <c r="D23" s="4"/>
      <c r="E23" s="38">
        <v>7.72</v>
      </c>
      <c r="F23" s="39">
        <v>22.61</v>
      </c>
      <c r="G23" s="39">
        <v>94</v>
      </c>
      <c r="H23" s="56"/>
      <c r="I23" s="30" t="s">
        <v>145</v>
      </c>
    </row>
    <row r="24" spans="1:15" ht="15" thickBot="1" x14ac:dyDescent="0.35">
      <c r="A24" s="1">
        <v>23</v>
      </c>
      <c r="B24" s="2" t="s">
        <v>35</v>
      </c>
      <c r="C24" s="2" t="s">
        <v>36</v>
      </c>
      <c r="D24" s="4"/>
      <c r="E24" s="38">
        <v>7.18</v>
      </c>
      <c r="F24" s="39">
        <v>47.83</v>
      </c>
      <c r="G24" s="39">
        <v>65</v>
      </c>
      <c r="H24" s="19"/>
      <c r="I24" s="30" t="s">
        <v>145</v>
      </c>
    </row>
    <row r="25" spans="1:15" ht="15" thickBot="1" x14ac:dyDescent="0.35">
      <c r="A25" s="1">
        <v>24</v>
      </c>
      <c r="B25" s="2" t="s">
        <v>37</v>
      </c>
      <c r="C25" s="2" t="s">
        <v>38</v>
      </c>
      <c r="D25" s="4"/>
      <c r="E25" s="38">
        <v>6.03</v>
      </c>
      <c r="F25" s="4">
        <v>2.61</v>
      </c>
      <c r="G25" s="39">
        <v>117</v>
      </c>
      <c r="H25" s="59"/>
      <c r="I25" s="30" t="s">
        <v>145</v>
      </c>
    </row>
    <row r="26" spans="1:15" ht="15" thickBot="1" x14ac:dyDescent="0.35">
      <c r="A26" s="1">
        <v>25</v>
      </c>
      <c r="B26" s="2" t="s">
        <v>39</v>
      </c>
      <c r="C26" s="2" t="s">
        <v>40</v>
      </c>
      <c r="D26" s="37"/>
      <c r="E26" s="38">
        <v>7.38</v>
      </c>
      <c r="F26" s="4">
        <v>63.48</v>
      </c>
      <c r="G26" s="39">
        <v>47</v>
      </c>
      <c r="H26" s="18"/>
      <c r="I26" s="30" t="s">
        <v>145</v>
      </c>
    </row>
    <row r="27" spans="1:15" ht="15" thickBot="1" x14ac:dyDescent="0.35">
      <c r="A27" s="1">
        <v>26</v>
      </c>
      <c r="B27" s="2" t="s">
        <v>43</v>
      </c>
      <c r="C27" s="2" t="s">
        <v>44</v>
      </c>
      <c r="D27" s="47" t="s">
        <v>148</v>
      </c>
      <c r="E27" s="38">
        <v>7.48</v>
      </c>
      <c r="F27" s="4">
        <v>60.87</v>
      </c>
      <c r="G27" s="39">
        <v>50</v>
      </c>
      <c r="H27" s="52"/>
      <c r="I27" s="30" t="s">
        <v>145</v>
      </c>
    </row>
    <row r="28" spans="1:15" ht="15" thickBot="1" x14ac:dyDescent="0.35">
      <c r="A28" s="1">
        <v>27</v>
      </c>
      <c r="B28" s="2" t="s">
        <v>45</v>
      </c>
      <c r="C28" s="2" t="s">
        <v>46</v>
      </c>
      <c r="D28" s="4"/>
      <c r="E28" s="38">
        <v>0</v>
      </c>
      <c r="F28" s="4">
        <v>0</v>
      </c>
      <c r="G28" s="39">
        <v>0</v>
      </c>
      <c r="H28" s="22"/>
      <c r="I28" s="30" t="s">
        <v>144</v>
      </c>
    </row>
    <row r="29" spans="1:15" ht="15" thickBot="1" x14ac:dyDescent="0.35">
      <c r="A29" s="1">
        <v>28</v>
      </c>
      <c r="B29" s="2" t="s">
        <v>47</v>
      </c>
      <c r="C29" s="2" t="s">
        <v>48</v>
      </c>
      <c r="D29" s="5"/>
      <c r="E29" s="38">
        <v>8.06</v>
      </c>
      <c r="F29" s="5">
        <v>61.74</v>
      </c>
      <c r="G29" s="40">
        <v>49</v>
      </c>
      <c r="H29" s="18"/>
      <c r="I29" s="30" t="s">
        <v>145</v>
      </c>
    </row>
    <row r="30" spans="1:15" ht="15" thickBot="1" x14ac:dyDescent="0.35">
      <c r="A30" s="1">
        <v>29</v>
      </c>
      <c r="B30" s="2" t="s">
        <v>51</v>
      </c>
      <c r="C30" s="2" t="s">
        <v>52</v>
      </c>
      <c r="D30" s="4"/>
      <c r="E30" s="38">
        <v>0</v>
      </c>
      <c r="F30" s="4">
        <v>0</v>
      </c>
      <c r="G30" s="39">
        <v>0</v>
      </c>
      <c r="H30" s="22"/>
      <c r="I30" s="30" t="s">
        <v>145</v>
      </c>
    </row>
    <row r="31" spans="1:15" ht="15" thickBot="1" x14ac:dyDescent="0.35">
      <c r="A31" s="1">
        <v>30</v>
      </c>
      <c r="B31" s="2" t="s">
        <v>53</v>
      </c>
      <c r="C31" s="2" t="s">
        <v>54</v>
      </c>
      <c r="D31" s="4"/>
      <c r="E31" s="38">
        <v>0</v>
      </c>
      <c r="F31" s="4">
        <v>0</v>
      </c>
      <c r="G31" s="39">
        <v>0</v>
      </c>
      <c r="H31" s="22"/>
      <c r="I31" s="30" t="s">
        <v>145</v>
      </c>
    </row>
    <row r="32" spans="1:15" ht="15" thickBot="1" x14ac:dyDescent="0.35">
      <c r="A32" s="1">
        <v>31</v>
      </c>
      <c r="B32" s="2" t="s">
        <v>55</v>
      </c>
      <c r="C32" s="2" t="s">
        <v>56</v>
      </c>
      <c r="D32" s="4"/>
      <c r="E32" s="38">
        <v>0</v>
      </c>
      <c r="F32" s="4">
        <v>0</v>
      </c>
      <c r="G32" s="39">
        <v>0</v>
      </c>
      <c r="H32" s="55"/>
      <c r="I32" s="30" t="s">
        <v>144</v>
      </c>
    </row>
    <row r="33" spans="1:9" ht="15" thickBot="1" x14ac:dyDescent="0.35">
      <c r="A33" s="1">
        <v>32</v>
      </c>
      <c r="B33" s="2" t="s">
        <v>57</v>
      </c>
      <c r="C33" s="2" t="s">
        <v>58</v>
      </c>
      <c r="D33" s="4"/>
      <c r="E33" s="38">
        <v>6.94</v>
      </c>
      <c r="F33" s="8">
        <v>8.6999999999999993</v>
      </c>
      <c r="G33" s="41">
        <v>110</v>
      </c>
      <c r="H33" s="26"/>
      <c r="I33" s="30" t="s">
        <v>145</v>
      </c>
    </row>
    <row r="34" spans="1:9" ht="15" thickBot="1" x14ac:dyDescent="0.35">
      <c r="A34" s="1">
        <v>33</v>
      </c>
      <c r="B34" s="2" t="s">
        <v>59</v>
      </c>
      <c r="C34" s="2" t="s">
        <v>60</v>
      </c>
      <c r="D34" s="37"/>
      <c r="E34" s="38">
        <v>8.26</v>
      </c>
      <c r="F34" s="24">
        <v>26.96</v>
      </c>
      <c r="G34" s="39">
        <v>89</v>
      </c>
      <c r="H34" s="25"/>
      <c r="I34" s="30" t="s">
        <v>145</v>
      </c>
    </row>
    <row r="35" spans="1:9" ht="15" thickBot="1" x14ac:dyDescent="0.35">
      <c r="A35" s="1">
        <v>34</v>
      </c>
      <c r="B35" s="2" t="s">
        <v>61</v>
      </c>
      <c r="C35" s="2" t="s">
        <v>62</v>
      </c>
      <c r="D35" s="33"/>
      <c r="E35" s="38">
        <v>0</v>
      </c>
      <c r="F35" s="23">
        <v>0</v>
      </c>
      <c r="G35" s="41">
        <v>0</v>
      </c>
      <c r="H35" s="62"/>
      <c r="I35" s="30" t="s">
        <v>145</v>
      </c>
    </row>
    <row r="36" spans="1:9" ht="15" thickBot="1" x14ac:dyDescent="0.35">
      <c r="A36" s="1">
        <v>35</v>
      </c>
      <c r="B36" s="2" t="s">
        <v>63</v>
      </c>
      <c r="C36" s="2" t="s">
        <v>64</v>
      </c>
      <c r="D36" s="4"/>
      <c r="E36" s="38">
        <v>7.46</v>
      </c>
      <c r="F36" s="4">
        <v>38.26</v>
      </c>
      <c r="G36" s="39">
        <v>76</v>
      </c>
      <c r="H36" s="58"/>
      <c r="I36" s="30" t="s">
        <v>145</v>
      </c>
    </row>
    <row r="37" spans="1:9" ht="15" thickBot="1" x14ac:dyDescent="0.35">
      <c r="A37" s="1">
        <v>36</v>
      </c>
      <c r="B37" s="2" t="s">
        <v>65</v>
      </c>
      <c r="C37" s="2" t="s">
        <v>66</v>
      </c>
      <c r="D37" s="35" t="s">
        <v>147</v>
      </c>
      <c r="E37" s="38">
        <v>8.08</v>
      </c>
      <c r="F37" s="8">
        <v>27.83</v>
      </c>
      <c r="G37" s="42">
        <v>10</v>
      </c>
      <c r="H37" s="56"/>
      <c r="I37" s="30" t="s">
        <v>144</v>
      </c>
    </row>
    <row r="38" spans="1:9" ht="15" thickBot="1" x14ac:dyDescent="0.35">
      <c r="A38" s="1">
        <v>37</v>
      </c>
      <c r="B38" s="2" t="s">
        <v>67</v>
      </c>
      <c r="C38" s="2" t="s">
        <v>68</v>
      </c>
      <c r="D38" s="4"/>
      <c r="E38" s="38">
        <v>0</v>
      </c>
      <c r="F38" s="4">
        <v>0</v>
      </c>
      <c r="G38" s="39">
        <v>0</v>
      </c>
      <c r="H38" s="22"/>
      <c r="I38" s="30" t="s">
        <v>144</v>
      </c>
    </row>
    <row r="39" spans="1:9" ht="15" thickBot="1" x14ac:dyDescent="0.35">
      <c r="A39" s="1">
        <v>38</v>
      </c>
      <c r="B39" s="2">
        <v>202204277</v>
      </c>
      <c r="C39" s="2" t="s">
        <v>69</v>
      </c>
      <c r="D39" s="4"/>
      <c r="E39" s="38">
        <v>8.2899999999999991</v>
      </c>
      <c r="F39" s="8" t="s">
        <v>142</v>
      </c>
      <c r="G39" s="41">
        <v>77</v>
      </c>
      <c r="H39" s="59"/>
      <c r="I39" s="30" t="s">
        <v>145</v>
      </c>
    </row>
    <row r="40" spans="1:9" ht="15" thickBot="1" x14ac:dyDescent="0.35">
      <c r="A40" s="1">
        <v>39</v>
      </c>
      <c r="B40" s="2" t="s">
        <v>72</v>
      </c>
      <c r="C40" s="2" t="s">
        <v>73</v>
      </c>
      <c r="D40" s="34" t="s">
        <v>148</v>
      </c>
      <c r="E40" s="38">
        <v>0</v>
      </c>
      <c r="F40" s="4">
        <v>0</v>
      </c>
      <c r="G40" s="39">
        <v>80</v>
      </c>
      <c r="H40" s="22"/>
      <c r="I40" s="30" t="s">
        <v>145</v>
      </c>
    </row>
    <row r="41" spans="1:9" ht="15" thickBot="1" x14ac:dyDescent="0.35">
      <c r="A41" s="1">
        <v>40</v>
      </c>
      <c r="B41" s="2" t="s">
        <v>74</v>
      </c>
      <c r="C41" s="2" t="s">
        <v>75</v>
      </c>
      <c r="D41" s="4"/>
      <c r="E41" s="38">
        <v>7.46</v>
      </c>
      <c r="F41" s="8">
        <v>35.65</v>
      </c>
      <c r="G41" s="42">
        <v>79</v>
      </c>
      <c r="H41" s="61"/>
      <c r="I41" s="30" t="s">
        <v>145</v>
      </c>
    </row>
    <row r="42" spans="1:9" ht="15" thickBot="1" x14ac:dyDescent="0.35">
      <c r="A42" s="1">
        <v>41</v>
      </c>
      <c r="B42" s="2" t="s">
        <v>76</v>
      </c>
      <c r="C42" s="2" t="s">
        <v>77</v>
      </c>
      <c r="D42" s="34" t="s">
        <v>151</v>
      </c>
      <c r="E42" s="38">
        <v>6.97</v>
      </c>
      <c r="F42" s="4">
        <v>73.91</v>
      </c>
      <c r="G42" s="39">
        <v>30</v>
      </c>
      <c r="H42" s="60"/>
      <c r="I42" s="30" t="s">
        <v>145</v>
      </c>
    </row>
    <row r="43" spans="1:9" ht="15" thickBot="1" x14ac:dyDescent="0.35">
      <c r="A43" s="1">
        <v>42</v>
      </c>
      <c r="B43" s="2" t="s">
        <v>78</v>
      </c>
      <c r="C43" s="2" t="s">
        <v>79</v>
      </c>
      <c r="D43" s="35" t="s">
        <v>147</v>
      </c>
      <c r="E43" s="38">
        <v>7.25</v>
      </c>
      <c r="F43" s="8">
        <v>88.7</v>
      </c>
      <c r="G43" s="41">
        <v>13</v>
      </c>
      <c r="H43" s="64" t="s">
        <v>138</v>
      </c>
      <c r="I43" s="30" t="s">
        <v>145</v>
      </c>
    </row>
    <row r="44" spans="1:9" ht="15" thickBot="1" x14ac:dyDescent="0.35">
      <c r="A44" s="1">
        <v>43</v>
      </c>
      <c r="B44" s="2">
        <v>201902335</v>
      </c>
      <c r="C44" s="2" t="s">
        <v>80</v>
      </c>
      <c r="D44" s="4"/>
      <c r="E44" s="38">
        <v>7.4</v>
      </c>
      <c r="F44" s="4">
        <v>63.48</v>
      </c>
      <c r="G44" s="39">
        <v>47</v>
      </c>
      <c r="H44" s="66"/>
      <c r="I44" s="30" t="s">
        <v>145</v>
      </c>
    </row>
    <row r="45" spans="1:9" ht="15" thickBot="1" x14ac:dyDescent="0.35">
      <c r="A45" s="1">
        <v>44</v>
      </c>
      <c r="B45" s="2" t="s">
        <v>81</v>
      </c>
      <c r="C45" s="2" t="s">
        <v>82</v>
      </c>
      <c r="D45" s="48" t="s">
        <v>148</v>
      </c>
      <c r="E45" s="38">
        <v>7.22</v>
      </c>
      <c r="F45" s="8">
        <v>36.520000000000003</v>
      </c>
      <c r="G45" s="41">
        <v>78</v>
      </c>
      <c r="H45" s="53"/>
      <c r="I45" s="30" t="s">
        <v>145</v>
      </c>
    </row>
    <row r="46" spans="1:9" ht="15" thickBot="1" x14ac:dyDescent="0.35">
      <c r="A46" s="1">
        <v>45</v>
      </c>
      <c r="B46" s="2" t="s">
        <v>83</v>
      </c>
      <c r="C46" s="2" t="s">
        <v>84</v>
      </c>
      <c r="D46" s="35" t="s">
        <v>147</v>
      </c>
      <c r="E46" s="38">
        <v>7.29</v>
      </c>
      <c r="F46" s="4">
        <v>88.7</v>
      </c>
      <c r="G46" s="39">
        <v>13</v>
      </c>
      <c r="H46" s="63" t="s">
        <v>138</v>
      </c>
      <c r="I46" s="30" t="s">
        <v>145</v>
      </c>
    </row>
    <row r="47" spans="1:9" ht="15" thickBot="1" x14ac:dyDescent="0.35">
      <c r="A47" s="1">
        <v>46</v>
      </c>
      <c r="B47" s="2">
        <v>202209136</v>
      </c>
      <c r="C47" s="2" t="s">
        <v>85</v>
      </c>
      <c r="D47" s="4"/>
      <c r="E47" s="38">
        <v>0</v>
      </c>
      <c r="F47" s="8">
        <v>0</v>
      </c>
      <c r="G47" s="41">
        <v>0</v>
      </c>
      <c r="H47" s="22"/>
      <c r="I47" s="30" t="s">
        <v>144</v>
      </c>
    </row>
    <row r="48" spans="1:9" ht="15" thickBot="1" x14ac:dyDescent="0.35">
      <c r="A48" s="1">
        <v>47</v>
      </c>
      <c r="B48" s="2" t="s">
        <v>86</v>
      </c>
      <c r="C48" s="2" t="s">
        <v>87</v>
      </c>
      <c r="D48" s="4"/>
      <c r="E48" s="38">
        <v>0</v>
      </c>
      <c r="F48" s="4">
        <v>0</v>
      </c>
      <c r="G48" s="39">
        <v>0</v>
      </c>
      <c r="H48" s="22"/>
      <c r="I48" s="30" t="s">
        <v>144</v>
      </c>
    </row>
    <row r="49" spans="1:9" ht="15" thickBot="1" x14ac:dyDescent="0.35">
      <c r="A49" s="1">
        <v>48</v>
      </c>
      <c r="B49" s="2" t="s">
        <v>88</v>
      </c>
      <c r="C49" s="2" t="s">
        <v>89</v>
      </c>
      <c r="D49" s="4"/>
      <c r="E49" s="38">
        <v>8.39</v>
      </c>
      <c r="F49" s="8">
        <v>8.6999999999999993</v>
      </c>
      <c r="G49" s="41">
        <v>110</v>
      </c>
      <c r="H49" s="22"/>
      <c r="I49" s="30" t="s">
        <v>145</v>
      </c>
    </row>
    <row r="50" spans="1:9" ht="15" thickBot="1" x14ac:dyDescent="0.35">
      <c r="A50" s="1">
        <v>49</v>
      </c>
      <c r="B50" s="2" t="s">
        <v>90</v>
      </c>
      <c r="C50" s="2" t="s">
        <v>91</v>
      </c>
      <c r="D50" s="4"/>
      <c r="E50" s="38">
        <v>6.68</v>
      </c>
      <c r="F50" s="4">
        <v>8.6999999999999993</v>
      </c>
      <c r="G50" s="39">
        <v>110</v>
      </c>
      <c r="H50" s="22"/>
      <c r="I50" s="30" t="s">
        <v>144</v>
      </c>
    </row>
    <row r="51" spans="1:9" ht="15" thickBot="1" x14ac:dyDescent="0.35">
      <c r="A51" s="1">
        <v>50</v>
      </c>
      <c r="B51" s="2" t="s">
        <v>92</v>
      </c>
      <c r="C51" s="2" t="s">
        <v>93</v>
      </c>
      <c r="D51" s="4"/>
      <c r="E51" s="38">
        <v>0</v>
      </c>
      <c r="F51" s="4">
        <v>0</v>
      </c>
      <c r="G51" s="39">
        <v>0</v>
      </c>
      <c r="H51" s="22"/>
      <c r="I51" s="30" t="s">
        <v>145</v>
      </c>
    </row>
    <row r="52" spans="1:9" ht="15" thickBot="1" x14ac:dyDescent="0.35">
      <c r="A52" s="1">
        <v>51</v>
      </c>
      <c r="B52" s="3" t="s">
        <v>94</v>
      </c>
      <c r="C52" s="2" t="s">
        <v>95</v>
      </c>
      <c r="D52" s="35" t="s">
        <v>147</v>
      </c>
      <c r="E52" s="38">
        <v>8.1300000000000008</v>
      </c>
      <c r="F52" s="8">
        <v>88.7</v>
      </c>
      <c r="G52" s="41">
        <v>13</v>
      </c>
      <c r="H52" s="64" t="s">
        <v>138</v>
      </c>
      <c r="I52" s="30" t="s">
        <v>144</v>
      </c>
    </row>
    <row r="53" spans="1:9" ht="15" thickBot="1" x14ac:dyDescent="0.35">
      <c r="A53" s="1">
        <v>52</v>
      </c>
      <c r="B53" s="2" t="s">
        <v>96</v>
      </c>
      <c r="C53" s="2" t="s">
        <v>97</v>
      </c>
      <c r="D53" s="4"/>
      <c r="E53" s="38">
        <v>7.38</v>
      </c>
      <c r="F53" s="4">
        <v>28.7</v>
      </c>
      <c r="G53" s="39">
        <v>87</v>
      </c>
      <c r="H53" s="53"/>
      <c r="I53" s="30" t="s">
        <v>145</v>
      </c>
    </row>
    <row r="54" spans="1:9" ht="15" thickBot="1" x14ac:dyDescent="0.35">
      <c r="A54" s="1">
        <v>53</v>
      </c>
      <c r="B54" s="2" t="s">
        <v>98</v>
      </c>
      <c r="C54" s="2" t="s">
        <v>99</v>
      </c>
      <c r="D54" s="4"/>
      <c r="E54" s="38">
        <v>0</v>
      </c>
      <c r="F54" s="8">
        <v>0</v>
      </c>
      <c r="G54" s="41">
        <v>0</v>
      </c>
      <c r="H54" s="22"/>
      <c r="I54" s="30" t="s">
        <v>145</v>
      </c>
    </row>
    <row r="55" spans="1:9" ht="15" thickBot="1" x14ac:dyDescent="0.35">
      <c r="A55" s="1">
        <v>54</v>
      </c>
      <c r="B55" s="2" t="s">
        <v>100</v>
      </c>
      <c r="C55" s="2" t="s">
        <v>101</v>
      </c>
      <c r="D55" s="35" t="s">
        <v>147</v>
      </c>
      <c r="E55" s="38">
        <v>7.66</v>
      </c>
      <c r="F55" s="4">
        <v>88.7</v>
      </c>
      <c r="G55" s="39">
        <v>13</v>
      </c>
      <c r="H55" s="63" t="s">
        <v>138</v>
      </c>
      <c r="I55" s="30" t="s">
        <v>144</v>
      </c>
    </row>
    <row r="56" spans="1:9" ht="15" thickBot="1" x14ac:dyDescent="0.35">
      <c r="A56" s="1">
        <v>55</v>
      </c>
      <c r="B56" s="2" t="s">
        <v>102</v>
      </c>
      <c r="C56" s="2" t="s">
        <v>103</v>
      </c>
      <c r="D56" s="4"/>
      <c r="E56" s="38">
        <v>7.72</v>
      </c>
      <c r="F56" s="8">
        <v>19.13</v>
      </c>
      <c r="G56" s="41">
        <v>98</v>
      </c>
      <c r="H56" s="28"/>
      <c r="I56" s="30" t="s">
        <v>145</v>
      </c>
    </row>
    <row r="57" spans="1:9" ht="15" thickBot="1" x14ac:dyDescent="0.35">
      <c r="A57" s="1">
        <v>56</v>
      </c>
      <c r="B57" s="2">
        <v>202003232</v>
      </c>
      <c r="C57" s="2" t="s">
        <v>104</v>
      </c>
      <c r="D57" s="4"/>
      <c r="E57" s="38">
        <v>7.52</v>
      </c>
      <c r="F57" s="4">
        <v>62.61</v>
      </c>
      <c r="G57" s="39">
        <v>48</v>
      </c>
      <c r="H57" s="18"/>
      <c r="I57" s="30" t="s">
        <v>144</v>
      </c>
    </row>
    <row r="58" spans="1:9" ht="15" thickBot="1" x14ac:dyDescent="0.35">
      <c r="A58" s="1">
        <v>57</v>
      </c>
      <c r="B58" s="2" t="s">
        <v>105</v>
      </c>
      <c r="C58" s="2" t="s">
        <v>106</v>
      </c>
      <c r="D58" s="5"/>
      <c r="E58" s="38">
        <v>8.1</v>
      </c>
      <c r="F58" s="50">
        <v>47.83</v>
      </c>
      <c r="G58" s="44">
        <v>65</v>
      </c>
      <c r="H58" s="19"/>
      <c r="I58" s="30" t="s">
        <v>145</v>
      </c>
    </row>
    <row r="59" spans="1:9" ht="15" thickBot="1" x14ac:dyDescent="0.35">
      <c r="A59" s="1">
        <v>58</v>
      </c>
      <c r="B59" s="2" t="s">
        <v>107</v>
      </c>
      <c r="C59" s="2" t="s">
        <v>108</v>
      </c>
      <c r="D59" s="4"/>
      <c r="E59" s="38">
        <v>0</v>
      </c>
      <c r="F59" s="4">
        <v>0</v>
      </c>
      <c r="G59" s="43">
        <v>0</v>
      </c>
      <c r="H59" s="22"/>
      <c r="I59" s="30" t="s">
        <v>145</v>
      </c>
    </row>
    <row r="60" spans="1:9" ht="15" thickBot="1" x14ac:dyDescent="0.35">
      <c r="A60" s="1">
        <v>59</v>
      </c>
      <c r="B60" s="2" t="s">
        <v>109</v>
      </c>
      <c r="C60" s="2" t="s">
        <v>110</v>
      </c>
      <c r="D60" s="35" t="s">
        <v>147</v>
      </c>
      <c r="E60" s="38">
        <v>7.36</v>
      </c>
      <c r="F60" s="49">
        <v>88.7</v>
      </c>
      <c r="G60" s="41">
        <v>101</v>
      </c>
      <c r="H60" s="63" t="s">
        <v>138</v>
      </c>
      <c r="I60" s="30" t="s">
        <v>145</v>
      </c>
    </row>
    <row r="61" spans="1:9" ht="15" thickBot="1" x14ac:dyDescent="0.35">
      <c r="A61" s="1">
        <v>60</v>
      </c>
      <c r="B61" s="2" t="s">
        <v>111</v>
      </c>
      <c r="C61" s="2" t="s">
        <v>112</v>
      </c>
      <c r="D61" s="5"/>
      <c r="E61" s="38">
        <v>0</v>
      </c>
      <c r="F61" s="5">
        <v>0</v>
      </c>
      <c r="G61" s="40">
        <v>0</v>
      </c>
      <c r="H61" s="22"/>
      <c r="I61" s="30" t="s">
        <v>145</v>
      </c>
    </row>
    <row r="62" spans="1:9" ht="15" thickBot="1" x14ac:dyDescent="0.35">
      <c r="A62" s="1">
        <v>61</v>
      </c>
      <c r="B62" s="2" t="s">
        <v>113</v>
      </c>
      <c r="C62" s="2" t="s">
        <v>114</v>
      </c>
      <c r="D62" s="4"/>
      <c r="E62" s="38">
        <v>0</v>
      </c>
      <c r="F62" s="8">
        <v>0</v>
      </c>
      <c r="G62" s="41">
        <v>0</v>
      </c>
      <c r="H62" s="55"/>
      <c r="I62" s="30" t="s">
        <v>144</v>
      </c>
    </row>
    <row r="63" spans="1:9" ht="15" thickBot="1" x14ac:dyDescent="0.35">
      <c r="A63" s="1">
        <v>62</v>
      </c>
      <c r="B63" s="2" t="s">
        <v>115</v>
      </c>
      <c r="C63" s="2" t="s">
        <v>116</v>
      </c>
      <c r="D63" s="4"/>
      <c r="E63" s="38">
        <v>7.92</v>
      </c>
      <c r="F63" s="4">
        <v>23.48</v>
      </c>
      <c r="G63" s="39">
        <v>93</v>
      </c>
      <c r="H63" s="56"/>
      <c r="I63" s="30" t="s">
        <v>145</v>
      </c>
    </row>
    <row r="64" spans="1:9" ht="15" thickBot="1" x14ac:dyDescent="0.35">
      <c r="A64" s="1">
        <v>63</v>
      </c>
      <c r="B64" s="2" t="s">
        <v>117</v>
      </c>
      <c r="C64" s="2" t="s">
        <v>118</v>
      </c>
      <c r="D64" s="4" t="s">
        <v>148</v>
      </c>
      <c r="E64" s="38">
        <v>7.26</v>
      </c>
      <c r="F64" s="8">
        <v>44.35</v>
      </c>
      <c r="G64" s="41">
        <v>69</v>
      </c>
      <c r="H64" s="51"/>
      <c r="I64" s="30" t="s">
        <v>145</v>
      </c>
    </row>
    <row r="65" spans="1:9" ht="15" thickBot="1" x14ac:dyDescent="0.35">
      <c r="A65" s="1">
        <v>64</v>
      </c>
      <c r="B65" s="2">
        <v>201800893</v>
      </c>
      <c r="C65" s="2" t="s">
        <v>119</v>
      </c>
      <c r="D65" s="4"/>
      <c r="E65" s="38">
        <v>7.27</v>
      </c>
      <c r="F65" s="4">
        <v>65.22</v>
      </c>
      <c r="G65" s="39">
        <v>45</v>
      </c>
      <c r="H65" s="18"/>
      <c r="I65" s="30" t="s">
        <v>145</v>
      </c>
    </row>
    <row r="66" spans="1:9" ht="15" thickBot="1" x14ac:dyDescent="0.35">
      <c r="A66" s="1">
        <v>65</v>
      </c>
      <c r="B66" s="2" t="s">
        <v>120</v>
      </c>
      <c r="C66" s="2" t="s">
        <v>121</v>
      </c>
      <c r="D66" s="4"/>
      <c r="E66" s="38">
        <v>7.82</v>
      </c>
      <c r="F66" s="8">
        <v>55.65</v>
      </c>
      <c r="G66" s="41">
        <v>56</v>
      </c>
      <c r="H66" s="19"/>
      <c r="I66" s="30" t="s">
        <v>144</v>
      </c>
    </row>
    <row r="67" spans="1:9" ht="15" thickBot="1" x14ac:dyDescent="0.35">
      <c r="A67" s="1">
        <v>66</v>
      </c>
      <c r="B67" s="2" t="s">
        <v>122</v>
      </c>
      <c r="C67" s="2" t="s">
        <v>123</v>
      </c>
      <c r="D67" s="4"/>
      <c r="E67" s="38">
        <v>7.55</v>
      </c>
      <c r="F67" s="4">
        <v>61.74</v>
      </c>
      <c r="G67" s="39">
        <v>49</v>
      </c>
      <c r="H67" s="52"/>
      <c r="I67" s="30" t="s">
        <v>145</v>
      </c>
    </row>
    <row r="68" spans="1:9" ht="15" thickBot="1" x14ac:dyDescent="0.35">
      <c r="A68" s="1">
        <v>67</v>
      </c>
      <c r="B68" s="2" t="s">
        <v>126</v>
      </c>
      <c r="C68" s="2" t="s">
        <v>127</v>
      </c>
      <c r="D68" s="6"/>
      <c r="E68" s="38">
        <v>7.31</v>
      </c>
      <c r="F68" s="6">
        <v>12.17</v>
      </c>
      <c r="G68" s="45">
        <v>106</v>
      </c>
      <c r="H68" s="22"/>
      <c r="I68" s="30" t="s">
        <v>145</v>
      </c>
    </row>
  </sheetData>
  <autoFilter ref="B1:H68" xr:uid="{3FB0DA48-CFA7-4131-8000-D3EFD8AC91D0}">
    <sortState xmlns:xlrd2="http://schemas.microsoft.com/office/spreadsheetml/2017/richdata2" ref="B2:H68">
      <sortCondition sortBy="cellColor" ref="H1:H68" dxfId="0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Julianny Torres</dc:creator>
  <cp:lastModifiedBy>Freddy Carrión</cp:lastModifiedBy>
  <dcterms:created xsi:type="dcterms:W3CDTF">2022-10-20T02:09:34Z</dcterms:created>
  <dcterms:modified xsi:type="dcterms:W3CDTF">2022-12-20T17:06:51Z</dcterms:modified>
</cp:coreProperties>
</file>