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redd\Downloads\Boekbespreking\"/>
    </mc:Choice>
  </mc:AlternateContent>
  <xr:revisionPtr revIDLastSave="0" documentId="8_{F874A538-9D3D-4B96-BEFF-3AD42F078555}" xr6:coauthVersionLast="47" xr6:coauthVersionMax="47" xr10:uidLastSave="{00000000-0000-0000-0000-000000000000}"/>
  <bookViews>
    <workbookView xWindow="-120" yWindow="-120" windowWidth="29040" windowHeight="15720" xr2:uid="{38787A02-498B-4C35-9582-03116A0B33E8}"/>
  </bookViews>
  <sheets>
    <sheet name="Start" sheetId="1" r:id="rId1"/>
    <sheet name="Basisblad" sheetId="9" state="very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9" l="1"/>
  <c r="B26" i="9" l="1"/>
  <c r="C60" i="9"/>
  <c r="B57" i="9"/>
  <c r="C51" i="9"/>
  <c r="B54" i="9"/>
  <c r="B45" i="9"/>
  <c r="B39" i="9"/>
  <c r="C36" i="9" l="1"/>
  <c r="B34" i="9" s="1"/>
  <c r="B30" i="9"/>
  <c r="B22" i="9"/>
  <c r="K8" i="1"/>
  <c r="L8" i="1" s="1"/>
  <c r="K7" i="1"/>
  <c r="L7" i="1" s="1"/>
  <c r="K6" i="1"/>
  <c r="L6" i="1" s="1"/>
  <c r="K5" i="1"/>
  <c r="L5" i="1" s="1"/>
  <c r="K4" i="1"/>
  <c r="L4" i="1" s="1"/>
</calcChain>
</file>

<file path=xl/sharedStrings.xml><?xml version="1.0" encoding="utf-8"?>
<sst xmlns="http://schemas.openxmlformats.org/spreadsheetml/2006/main" count="68" uniqueCount="51">
  <si>
    <t>Naam</t>
  </si>
  <si>
    <t>Beoordeling</t>
  </si>
  <si>
    <t>ALGEMEEN</t>
  </si>
  <si>
    <t>Punten</t>
  </si>
  <si>
    <t>Datum beoordeling</t>
  </si>
  <si>
    <t>KLAS</t>
  </si>
  <si>
    <t>BEOORDELING</t>
  </si>
  <si>
    <t>Cijfer</t>
  </si>
  <si>
    <t>Onvoldoende</t>
  </si>
  <si>
    <t>Voldoende</t>
  </si>
  <si>
    <t>Goed</t>
  </si>
  <si>
    <t>KLASTOTAAL</t>
  </si>
  <si>
    <t>Aantal</t>
  </si>
  <si>
    <t>Titel boek</t>
  </si>
  <si>
    <t>HET BOEK</t>
  </si>
  <si>
    <t>Subtotaal het boek</t>
  </si>
  <si>
    <t>HET VERHAAL</t>
  </si>
  <si>
    <t>VOORLEZEN EN PRESENTATIE</t>
  </si>
  <si>
    <t>Subtotaal voorlezen en presentatie</t>
  </si>
  <si>
    <t>Subtotaal het verhaal</t>
  </si>
  <si>
    <t>OBSERVATIE</t>
  </si>
  <si>
    <t>Boek</t>
  </si>
  <si>
    <t>Matig</t>
  </si>
  <si>
    <t>Ruim voldoende</t>
  </si>
  <si>
    <t>Datum</t>
  </si>
  <si>
    <r>
      <t xml:space="preserve">    Vertelt de titel van het boek </t>
    </r>
    <r>
      <rPr>
        <vertAlign val="superscript"/>
        <sz val="11"/>
        <color theme="1"/>
        <rFont val="Calibri"/>
        <family val="2"/>
        <scheme val="minor"/>
      </rPr>
      <t>(2 pnt)</t>
    </r>
  </si>
  <si>
    <r>
      <t xml:space="preserve">    Kan de titel uitleggen </t>
    </r>
    <r>
      <rPr>
        <vertAlign val="superscript"/>
        <sz val="11"/>
        <color theme="1"/>
        <rFont val="Calibri"/>
        <family val="2"/>
        <scheme val="minor"/>
      </rPr>
      <t>(3 pnt)</t>
    </r>
  </si>
  <si>
    <r>
      <t xml:space="preserve">    Geeft zijn of haar mening over de titel </t>
    </r>
    <r>
      <rPr>
        <vertAlign val="superscript"/>
        <sz val="11"/>
        <color theme="1"/>
        <rFont val="Calibri"/>
        <family val="2"/>
        <scheme val="minor"/>
      </rPr>
      <t>(5 pnt)</t>
    </r>
  </si>
  <si>
    <r>
      <t xml:space="preserve">    Vertelt wie de auteur is </t>
    </r>
    <r>
      <rPr>
        <vertAlign val="superscript"/>
        <sz val="11"/>
        <color theme="1"/>
        <rFont val="Calibri"/>
        <family val="2"/>
        <scheme val="minor"/>
      </rPr>
      <t>(2 pnt)</t>
    </r>
  </si>
  <si>
    <r>
      <t xml:space="preserve">    Vertelt welke boeken de auteur nog meer geschreven heeft </t>
    </r>
    <r>
      <rPr>
        <vertAlign val="superscript"/>
        <sz val="11"/>
        <color theme="1"/>
        <rFont val="Calibri"/>
        <family val="2"/>
        <scheme val="minor"/>
      </rPr>
      <t>(3 pnt)</t>
    </r>
  </si>
  <si>
    <r>
      <t xml:space="preserve">    Weet 3 of meer (leuke) feitjes over de auteur</t>
    </r>
    <r>
      <rPr>
        <vertAlign val="superscript"/>
        <sz val="11"/>
        <color theme="1"/>
        <rFont val="Calibri"/>
        <family val="2"/>
        <scheme val="minor"/>
      </rPr>
      <t xml:space="preserve"> (5 pnt)</t>
    </r>
  </si>
  <si>
    <r>
      <t xml:space="preserve">    Weet 3 of meer (leuke) feitjes over de illustrator </t>
    </r>
    <r>
      <rPr>
        <vertAlign val="superscript"/>
        <sz val="11"/>
        <color theme="1"/>
        <rFont val="Calibri"/>
        <family val="2"/>
        <scheme val="minor"/>
      </rPr>
      <t>(5 pnt)</t>
    </r>
  </si>
  <si>
    <r>
      <t xml:space="preserve">    Vertelt welke boeken de illustrator nog meer geillustreerd heeft </t>
    </r>
    <r>
      <rPr>
        <vertAlign val="superscript"/>
        <sz val="11"/>
        <color theme="1"/>
        <rFont val="Calibri"/>
        <family val="2"/>
        <scheme val="minor"/>
      </rPr>
      <t>(3 pnt)</t>
    </r>
  </si>
  <si>
    <r>
      <t xml:space="preserve">    Vertelt wie de illustrator is </t>
    </r>
    <r>
      <rPr>
        <vertAlign val="superscript"/>
        <sz val="11"/>
        <color theme="1"/>
        <rFont val="Calibri"/>
        <family val="2"/>
        <scheme val="minor"/>
      </rPr>
      <t>(2 pnt)</t>
    </r>
  </si>
  <si>
    <r>
      <t xml:space="preserve">    Vertelt tot welk genre het boek behoort </t>
    </r>
    <r>
      <rPr>
        <vertAlign val="superscript"/>
        <sz val="11"/>
        <color theme="1"/>
        <rFont val="Calibri"/>
        <family val="2"/>
        <scheme val="minor"/>
      </rPr>
      <t>(5 pnt)</t>
    </r>
  </si>
  <si>
    <t>BESTURING</t>
  </si>
  <si>
    <t/>
  </si>
  <si>
    <r>
      <t xml:space="preserve">    Vertelt wie de hoofdpersonen zijn </t>
    </r>
    <r>
      <rPr>
        <vertAlign val="superscript"/>
        <sz val="11"/>
        <color theme="1"/>
        <rFont val="Calibri"/>
        <family val="2"/>
        <scheme val="minor"/>
      </rPr>
      <t>(1 pnt)</t>
    </r>
  </si>
  <si>
    <r>
      <t xml:space="preserve">    Vertelt de naam of namen van alle hoofdpersonen </t>
    </r>
    <r>
      <rPr>
        <vertAlign val="superscript"/>
        <sz val="11"/>
        <color theme="1"/>
        <rFont val="Calibri"/>
        <family val="2"/>
        <scheme val="minor"/>
      </rPr>
      <t>(2 pnt)</t>
    </r>
  </si>
  <si>
    <r>
      <t xml:space="preserve">    Vertelt de leeftijden van alle hoofdpersonen </t>
    </r>
    <r>
      <rPr>
        <vertAlign val="superscript"/>
        <sz val="11"/>
        <color theme="1"/>
        <rFont val="Calibri"/>
        <family val="2"/>
        <scheme val="minor"/>
      </rPr>
      <t>(2 pnt)</t>
    </r>
  </si>
  <si>
    <r>
      <t xml:space="preserve">    Vertelt iets over het uiterlijk van alle hoofdpersonen </t>
    </r>
    <r>
      <rPr>
        <vertAlign val="superscript"/>
        <sz val="11"/>
        <color theme="1"/>
        <rFont val="Calibri"/>
        <family val="2"/>
        <scheme val="minor"/>
      </rPr>
      <t>(2pnt)</t>
    </r>
  </si>
  <si>
    <r>
      <t xml:space="preserve">    Vertelt iets over het karakter van alle hoofdpersonen </t>
    </r>
    <r>
      <rPr>
        <vertAlign val="superscript"/>
        <sz val="11"/>
        <color theme="1"/>
        <rFont val="Calibri"/>
        <family val="2"/>
        <scheme val="minor"/>
      </rPr>
      <t>(3 pnt)</t>
    </r>
  </si>
  <si>
    <r>
      <t xml:space="preserve">    Geeft een samenvatting over wie het verhaal gaat </t>
    </r>
    <r>
      <rPr>
        <vertAlign val="superscript"/>
        <sz val="11"/>
        <color theme="1"/>
        <rFont val="Calibri"/>
        <family val="2"/>
        <scheme val="minor"/>
      </rPr>
      <t>(5 pnt)</t>
    </r>
  </si>
  <si>
    <r>
      <t xml:space="preserve">    Geeft een samenvatting over waar het verhaal zich afspeelt </t>
    </r>
    <r>
      <rPr>
        <vertAlign val="superscript"/>
        <sz val="11"/>
        <color theme="1"/>
        <rFont val="Calibri"/>
        <family val="2"/>
        <scheme val="minor"/>
      </rPr>
      <t>(5 pnt)</t>
    </r>
  </si>
  <si>
    <r>
      <t xml:space="preserve">    Geeft een samenvatting in welke tijd het verhaal zich afspeelt </t>
    </r>
    <r>
      <rPr>
        <vertAlign val="superscript"/>
        <sz val="11"/>
        <color theme="1"/>
        <rFont val="Calibri"/>
        <family val="2"/>
        <scheme val="minor"/>
      </rPr>
      <t>(5 pnt)</t>
    </r>
  </si>
  <si>
    <r>
      <t xml:space="preserve">    Geeft een samenvatting over wat er in het verhaal gebeurt </t>
    </r>
    <r>
      <rPr>
        <vertAlign val="superscript"/>
        <sz val="11"/>
        <color theme="1"/>
        <rFont val="Calibri"/>
        <family val="2"/>
        <scheme val="minor"/>
      </rPr>
      <t>(5 pnt)</t>
    </r>
  </si>
  <si>
    <r>
      <t xml:space="preserve">    Verklapt niet hoe het verhaal afloopt </t>
    </r>
    <r>
      <rPr>
        <vertAlign val="superscript"/>
        <sz val="11"/>
        <color theme="1"/>
        <rFont val="Calibri"/>
        <family val="2"/>
        <scheme val="minor"/>
      </rPr>
      <t>(5 pnt)</t>
    </r>
  </si>
  <si>
    <r>
      <t xml:space="preserve">    Let op intonatie tijdens het voorlezen </t>
    </r>
    <r>
      <rPr>
        <vertAlign val="superscript"/>
        <sz val="11"/>
        <color theme="1"/>
        <rFont val="Calibri"/>
        <family val="2"/>
        <scheme val="minor"/>
      </rPr>
      <t>(10 pnt)</t>
    </r>
  </si>
  <si>
    <r>
      <t xml:space="preserve">    Heeft een intressant stuk gekozen om voor te lezen </t>
    </r>
    <r>
      <rPr>
        <vertAlign val="superscript"/>
        <sz val="11"/>
        <color theme="1"/>
        <rFont val="Calibri"/>
        <family val="2"/>
        <scheme val="minor"/>
      </rPr>
      <t>(5 pnt)</t>
    </r>
  </si>
  <si>
    <r>
      <t xml:space="preserve">    Heeft drie vragen bedacht voor de klas </t>
    </r>
    <r>
      <rPr>
        <vertAlign val="superscript"/>
        <sz val="11"/>
        <color theme="1"/>
        <rFont val="Calibri"/>
        <family val="2"/>
        <scheme val="minor"/>
      </rPr>
      <t>(5 pnt)</t>
    </r>
  </si>
  <si>
    <r>
      <t xml:space="preserve">    Heeft een presentatie gemaakt </t>
    </r>
    <r>
      <rPr>
        <vertAlign val="superscript"/>
        <sz val="11"/>
        <color theme="1"/>
        <rFont val="Calibri"/>
        <family val="2"/>
        <scheme val="minor"/>
      </rPr>
      <t>(10 pnt)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</si>
</sst>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i/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925A6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rgb="FFC925A6"/>
      </left>
      <right/>
      <top style="thin">
        <color rgb="FFC925A6"/>
      </top>
      <bottom/>
      <diagonal/>
    </border>
    <border>
      <left/>
      <right style="thin">
        <color rgb="FFC925A6"/>
      </right>
      <top style="thin">
        <color rgb="FFC925A6"/>
      </top>
      <bottom/>
      <diagonal/>
    </border>
    <border>
      <left style="thin">
        <color rgb="FFC925A6"/>
      </left>
      <right/>
      <top/>
      <bottom/>
      <diagonal/>
    </border>
    <border>
      <left/>
      <right style="thin">
        <color rgb="FFC925A6"/>
      </right>
      <top/>
      <bottom/>
      <diagonal/>
    </border>
    <border>
      <left style="thin">
        <color rgb="FFC925A6"/>
      </left>
      <right/>
      <top/>
      <bottom style="thin">
        <color rgb="FFC925A6"/>
      </bottom>
      <diagonal/>
    </border>
    <border>
      <left/>
      <right style="thin">
        <color rgb="FFC925A6"/>
      </right>
      <top/>
      <bottom style="thin">
        <color rgb="FFC925A6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84">
    <xf numFmtId="0" fontId="0" fillId="0" borderId="0" xfId="0"/>
    <xf numFmtId="0" fontId="0" fillId="2" borderId="0" xfId="0" applyFill="1"/>
    <xf numFmtId="0" fontId="1" fillId="2" borderId="0" xfId="0" applyFont="1" applyFill="1"/>
    <xf numFmtId="0" fontId="5" fillId="0" borderId="0" xfId="1"/>
    <xf numFmtId="0" fontId="6" fillId="2" borderId="0" xfId="0" applyFont="1" applyFill="1"/>
    <xf numFmtId="0" fontId="6" fillId="4" borderId="16" xfId="0" applyFont="1" applyFill="1" applyBorder="1"/>
    <xf numFmtId="0" fontId="0" fillId="4" borderId="16" xfId="0" applyFill="1" applyBorder="1"/>
    <xf numFmtId="0" fontId="1" fillId="4" borderId="16" xfId="0" applyFont="1" applyFill="1" applyBorder="1"/>
    <xf numFmtId="0" fontId="6" fillId="7" borderId="18" xfId="0" applyFont="1" applyFill="1" applyBorder="1"/>
    <xf numFmtId="0" fontId="0" fillId="7" borderId="18" xfId="0" applyFill="1" applyBorder="1"/>
    <xf numFmtId="0" fontId="1" fillId="7" borderId="18" xfId="0" applyFont="1" applyFill="1" applyBorder="1"/>
    <xf numFmtId="0" fontId="3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6" fillId="8" borderId="28" xfId="0" applyFont="1" applyFill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6" fillId="8" borderId="27" xfId="0" applyFont="1" applyFill="1" applyBorder="1"/>
    <xf numFmtId="164" fontId="0" fillId="5" borderId="17" xfId="0" applyNumberFormat="1" applyFill="1" applyBorder="1" applyAlignment="1" applyProtection="1">
      <alignment horizontal="left" vertical="center"/>
      <protection locked="0"/>
    </xf>
    <xf numFmtId="0" fontId="0" fillId="5" borderId="17" xfId="0" applyFill="1" applyBorder="1" applyAlignment="1" applyProtection="1">
      <alignment horizontal="left" vertical="center"/>
      <protection locked="0"/>
    </xf>
    <xf numFmtId="0" fontId="0" fillId="0" borderId="17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6" borderId="16" xfId="0" applyFill="1" applyBorder="1" applyAlignment="1" applyProtection="1">
      <alignment horizontal="left" vertical="center"/>
      <protection locked="0"/>
    </xf>
    <xf numFmtId="0" fontId="0" fillId="0" borderId="18" xfId="0" applyBorder="1" applyAlignment="1">
      <alignment horizontal="left" vertical="center"/>
    </xf>
    <xf numFmtId="9" fontId="0" fillId="0" borderId="18" xfId="2" applyFont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21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3" borderId="13" xfId="0" applyFill="1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0" fillId="3" borderId="14" xfId="0" applyFill="1" applyBorder="1" applyAlignment="1">
      <alignment horizontal="center" vertical="center"/>
    </xf>
    <xf numFmtId="0" fontId="5" fillId="0" borderId="0" xfId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2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3" borderId="1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9" fillId="4" borderId="1" xfId="0" applyFont="1" applyFill="1" applyBorder="1" applyAlignment="1">
      <alignment vertical="center" wrapText="1"/>
    </xf>
    <xf numFmtId="0" fontId="8" fillId="4" borderId="3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vertical="center"/>
    </xf>
    <xf numFmtId="0" fontId="1" fillId="7" borderId="20" xfId="0" applyFont="1" applyFill="1" applyBorder="1" applyAlignment="1">
      <alignment vertical="center" wrapText="1"/>
    </xf>
    <xf numFmtId="0" fontId="1" fillId="7" borderId="33" xfId="0" applyFont="1" applyFill="1" applyBorder="1" applyAlignment="1">
      <alignment vertical="center"/>
    </xf>
    <xf numFmtId="0" fontId="12" fillId="7" borderId="21" xfId="0" applyFont="1" applyFill="1" applyBorder="1" applyAlignment="1">
      <alignment vertical="center" wrapText="1"/>
    </xf>
    <xf numFmtId="0" fontId="12" fillId="7" borderId="19" xfId="0" applyFont="1" applyFill="1" applyBorder="1" applyAlignment="1">
      <alignment vertical="center" wrapText="1"/>
    </xf>
    <xf numFmtId="0" fontId="1" fillId="8" borderId="20" xfId="0" applyFont="1" applyFill="1" applyBorder="1" applyAlignment="1">
      <alignment vertical="center" wrapText="1"/>
    </xf>
    <xf numFmtId="0" fontId="1" fillId="8" borderId="20" xfId="0" applyFont="1" applyFill="1" applyBorder="1" applyAlignment="1">
      <alignment vertical="center"/>
    </xf>
    <xf numFmtId="0" fontId="1" fillId="8" borderId="33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 wrapText="1"/>
    </xf>
    <xf numFmtId="0" fontId="1" fillId="2" borderId="20" xfId="0" applyFont="1" applyFill="1" applyBorder="1" applyAlignment="1">
      <alignment vertical="center"/>
    </xf>
    <xf numFmtId="0" fontId="1" fillId="2" borderId="34" xfId="0" applyFont="1" applyFill="1" applyBorder="1" applyAlignment="1">
      <alignment vertical="center"/>
    </xf>
    <xf numFmtId="0" fontId="12" fillId="8" borderId="21" xfId="0" applyFont="1" applyFill="1" applyBorder="1" applyAlignment="1">
      <alignment vertical="center" wrapText="1"/>
    </xf>
    <xf numFmtId="0" fontId="12" fillId="8" borderId="19" xfId="0" applyFont="1" applyFill="1" applyBorder="1" applyAlignment="1">
      <alignment vertical="center" wrapText="1"/>
    </xf>
    <xf numFmtId="0" fontId="12" fillId="2" borderId="34" xfId="0" applyFont="1" applyFill="1" applyBorder="1" applyAlignment="1">
      <alignment vertical="center" wrapText="1"/>
    </xf>
    <xf numFmtId="0" fontId="12" fillId="2" borderId="19" xfId="0" applyFont="1" applyFill="1" applyBorder="1" applyAlignment="1">
      <alignment vertical="center" wrapText="1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64" fontId="0" fillId="0" borderId="11" xfId="0" applyNumberFormat="1" applyBorder="1" applyAlignment="1">
      <alignment horizontal="left" vertical="center"/>
    </xf>
    <xf numFmtId="164" fontId="0" fillId="0" borderId="9" xfId="0" applyNumberFormat="1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</cellXfs>
  <cellStyles count="3">
    <cellStyle name="Hyperlink" xfId="1" builtinId="8"/>
    <cellStyle name="Procent" xfId="2" builtinId="5"/>
    <cellStyle name="Standaard" xfId="0" builtinId="0"/>
  </cellStyles>
  <dxfs count="11"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7" tint="-0.24994659260841701"/>
        </patternFill>
      </fill>
    </dxf>
    <dxf>
      <font>
        <b/>
        <i val="0"/>
        <color theme="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color theme="0"/>
      </font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7" tint="-0.24994659260841701"/>
        </patternFill>
      </fill>
    </dxf>
    <dxf>
      <font>
        <b/>
        <i val="0"/>
        <color theme="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FF99FF"/>
      <color rgb="FFC925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95250</xdr:colOff>
          <xdr:row>16</xdr:row>
          <xdr:rowOff>104775</xdr:rowOff>
        </xdr:from>
        <xdr:to>
          <xdr:col>7</xdr:col>
          <xdr:colOff>1200150</xdr:colOff>
          <xdr:row>18</xdr:row>
          <xdr:rowOff>133350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nl-NL" sz="11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Genereer beoordelingsformulieren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85725</xdr:colOff>
          <xdr:row>19</xdr:row>
          <xdr:rowOff>9525</xdr:rowOff>
        </xdr:from>
        <xdr:to>
          <xdr:col>7</xdr:col>
          <xdr:colOff>1200150</xdr:colOff>
          <xdr:row>21</xdr:row>
          <xdr:rowOff>38100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nl-NL" sz="11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Verwijder alle tabbladen en gegevens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771525</xdr:colOff>
          <xdr:row>1</xdr:row>
          <xdr:rowOff>180975</xdr:rowOff>
        </xdr:from>
        <xdr:to>
          <xdr:col>1</xdr:col>
          <xdr:colOff>1685925</xdr:colOff>
          <xdr:row>2</xdr:row>
          <xdr:rowOff>200025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nl-NL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Snel naar...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8</xdr:row>
      <xdr:rowOff>7620</xdr:rowOff>
    </xdr:from>
    <xdr:to>
      <xdr:col>2</xdr:col>
      <xdr:colOff>472440</xdr:colOff>
      <xdr:row>18</xdr:row>
      <xdr:rowOff>167640</xdr:rowOff>
    </xdr:to>
    <xdr:sp macro="" textlink="">
      <xdr:nvSpPr>
        <xdr:cNvPr id="2" name="Tekstva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95300" y="1600200"/>
          <a:ext cx="5120640" cy="20650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l-NL" sz="1100" b="0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7DAEF-F4F3-4C6A-B7F2-C2CD0427465E}">
  <sheetPr codeName="Blad1"/>
  <dimension ref="B2:M48"/>
  <sheetViews>
    <sheetView showGridLines="0" tabSelected="1" workbookViewId="0">
      <selection activeCell="M19" sqref="M19"/>
    </sheetView>
  </sheetViews>
  <sheetFormatPr defaultRowHeight="18.399999999999999" customHeight="1" x14ac:dyDescent="0.25"/>
  <cols>
    <col min="1" max="1" width="5.7109375" customWidth="1"/>
    <col min="2" max="3" width="25.7109375" customWidth="1"/>
    <col min="4" max="4" width="13.7109375" style="16" customWidth="1"/>
    <col min="5" max="5" width="15.7109375" customWidth="1"/>
    <col min="6" max="6" width="5.7109375" customWidth="1"/>
    <col min="7" max="7" width="15.28515625" bestFit="1" customWidth="1"/>
    <col min="8" max="8" width="18.28515625" bestFit="1" customWidth="1"/>
    <col min="9" max="9" width="5.7109375" customWidth="1"/>
    <col min="10" max="10" width="15.28515625" customWidth="1"/>
    <col min="11" max="11" width="6.42578125" bestFit="1" customWidth="1"/>
    <col min="12" max="12" width="10" bestFit="1" customWidth="1"/>
  </cols>
  <sheetData>
    <row r="2" spans="2:13" ht="18.399999999999999" customHeight="1" x14ac:dyDescent="0.3">
      <c r="B2" s="4" t="s">
        <v>5</v>
      </c>
      <c r="C2" s="2"/>
      <c r="D2" s="15"/>
      <c r="E2" s="1"/>
      <c r="G2" s="5" t="s">
        <v>6</v>
      </c>
      <c r="H2" s="6"/>
      <c r="J2" s="8" t="s">
        <v>11</v>
      </c>
      <c r="K2" s="9"/>
      <c r="L2" s="9"/>
    </row>
    <row r="3" spans="2:13" ht="18" customHeight="1" x14ac:dyDescent="0.25">
      <c r="B3" s="2" t="s">
        <v>0</v>
      </c>
      <c r="C3" s="2" t="s">
        <v>21</v>
      </c>
      <c r="D3" s="14" t="s">
        <v>24</v>
      </c>
      <c r="E3" s="2" t="s">
        <v>1</v>
      </c>
      <c r="G3" s="7" t="s">
        <v>7</v>
      </c>
      <c r="H3" s="7" t="s">
        <v>1</v>
      </c>
      <c r="J3" s="10" t="s">
        <v>1</v>
      </c>
      <c r="K3" s="10" t="s">
        <v>12</v>
      </c>
      <c r="L3" s="10"/>
    </row>
    <row r="4" spans="2:13" ht="18.399999999999999" customHeight="1" x14ac:dyDescent="0.25">
      <c r="B4" s="24"/>
      <c r="C4" s="24"/>
      <c r="D4" s="23"/>
      <c r="E4" s="25"/>
      <c r="G4" s="26">
        <v>0</v>
      </c>
      <c r="H4" s="27" t="s">
        <v>8</v>
      </c>
      <c r="J4" s="28" t="s">
        <v>8</v>
      </c>
      <c r="K4" s="28" t="str">
        <f>IF(COUNTIF(($E$4:$E$48),J4)=0,"",COUNTIF(($E$4:$E$48),J4))</f>
        <v/>
      </c>
      <c r="L4" s="29">
        <f>IFERROR((K4/(COUNTIF(($B$4:$B$48),"*"))),0)</f>
        <v>0</v>
      </c>
    </row>
    <row r="5" spans="2:13" ht="18.399999999999999" customHeight="1" x14ac:dyDescent="0.25">
      <c r="B5" s="24"/>
      <c r="C5" s="24"/>
      <c r="D5" s="23"/>
      <c r="E5" s="25"/>
      <c r="G5" s="26">
        <v>1</v>
      </c>
      <c r="H5" s="27" t="s">
        <v>8</v>
      </c>
      <c r="J5" s="28" t="s">
        <v>22</v>
      </c>
      <c r="K5" s="28" t="str">
        <f>IF(COUNTIF(($E$4:$E$48),J5)=0,"",COUNTIF(($E$4:$E$48),J5))</f>
        <v/>
      </c>
      <c r="L5" s="29">
        <f>IFERROR((K5/(COUNTIF(($B$4:$B$48),"*"))),0)</f>
        <v>0</v>
      </c>
    </row>
    <row r="6" spans="2:13" ht="18.399999999999999" customHeight="1" x14ac:dyDescent="0.25">
      <c r="B6" s="24"/>
      <c r="C6" s="24"/>
      <c r="D6" s="23"/>
      <c r="E6" s="25"/>
      <c r="G6" s="26">
        <v>2</v>
      </c>
      <c r="H6" s="27" t="s">
        <v>8</v>
      </c>
      <c r="J6" s="28" t="s">
        <v>9</v>
      </c>
      <c r="K6" s="28" t="str">
        <f>IF(COUNTIF(($E$4:$E$48),J6)=0,"",COUNTIF(($E$4:$E$48),J6))</f>
        <v/>
      </c>
      <c r="L6" s="29">
        <f>IFERROR((K6/(COUNTIF(($B$4:$B$48),"*"))),0)</f>
        <v>0</v>
      </c>
    </row>
    <row r="7" spans="2:13" ht="18.399999999999999" customHeight="1" x14ac:dyDescent="0.25">
      <c r="B7" s="24"/>
      <c r="C7" s="24"/>
      <c r="D7" s="23"/>
      <c r="E7" s="25"/>
      <c r="G7" s="26">
        <v>3</v>
      </c>
      <c r="H7" s="27" t="s">
        <v>8</v>
      </c>
      <c r="J7" s="28" t="s">
        <v>23</v>
      </c>
      <c r="K7" s="28" t="str">
        <f>IF(COUNTIF(($E$4:$E$48),J7)=0,"",COUNTIF(($E$4:$E$48),J7))</f>
        <v/>
      </c>
      <c r="L7" s="29">
        <f>IFERROR((K7/(COUNTIF(($B$4:$B$48),"*"))),0)</f>
        <v>0</v>
      </c>
    </row>
    <row r="8" spans="2:13" ht="18.399999999999999" customHeight="1" x14ac:dyDescent="0.25">
      <c r="B8" s="24"/>
      <c r="C8" s="24"/>
      <c r="D8" s="23"/>
      <c r="E8" s="25"/>
      <c r="G8" s="26">
        <v>4</v>
      </c>
      <c r="H8" s="27" t="s">
        <v>8</v>
      </c>
      <c r="J8" s="28" t="s">
        <v>10</v>
      </c>
      <c r="K8" s="28" t="str">
        <f>IF(COUNTIF(($E$4:$E$48),J8)=0,"",COUNTIF(($E$4:$E$48),J8))</f>
        <v/>
      </c>
      <c r="L8" s="29">
        <f>IFERROR((K8/(COUNTIF(($B$4:$B$48),"*"))),0)</f>
        <v>0</v>
      </c>
      <c r="M8" t="s">
        <v>36</v>
      </c>
    </row>
    <row r="9" spans="2:13" ht="18.399999999999999" customHeight="1" x14ac:dyDescent="0.25">
      <c r="B9" s="24"/>
      <c r="C9" s="24"/>
      <c r="D9" s="23"/>
      <c r="E9" s="25"/>
      <c r="G9" s="26">
        <v>5</v>
      </c>
      <c r="H9" s="27" t="s">
        <v>22</v>
      </c>
    </row>
    <row r="10" spans="2:13" ht="18.399999999999999" customHeight="1" x14ac:dyDescent="0.25">
      <c r="B10" s="24"/>
      <c r="C10" s="24"/>
      <c r="D10" s="23"/>
      <c r="E10" s="25"/>
      <c r="F10" s="3"/>
      <c r="G10" s="26">
        <v>6</v>
      </c>
      <c r="H10" s="27" t="s">
        <v>9</v>
      </c>
    </row>
    <row r="11" spans="2:13" ht="18.399999999999999" customHeight="1" x14ac:dyDescent="0.25">
      <c r="B11" s="24"/>
      <c r="C11" s="24"/>
      <c r="D11" s="23"/>
      <c r="E11" s="25"/>
      <c r="G11" s="26">
        <v>7</v>
      </c>
      <c r="H11" s="27" t="s">
        <v>9</v>
      </c>
    </row>
    <row r="12" spans="2:13" ht="18.399999999999999" customHeight="1" x14ac:dyDescent="0.25">
      <c r="B12" s="24"/>
      <c r="C12" s="24"/>
      <c r="D12" s="23"/>
      <c r="E12" s="25"/>
      <c r="G12" s="26">
        <v>8</v>
      </c>
      <c r="H12" s="27" t="s">
        <v>23</v>
      </c>
    </row>
    <row r="13" spans="2:13" ht="18.399999999999999" customHeight="1" x14ac:dyDescent="0.25">
      <c r="B13" s="24"/>
      <c r="C13" s="24"/>
      <c r="D13" s="23"/>
      <c r="E13" s="25"/>
      <c r="G13" s="26">
        <v>9</v>
      </c>
      <c r="H13" s="27" t="s">
        <v>10</v>
      </c>
    </row>
    <row r="14" spans="2:13" ht="18.399999999999999" customHeight="1" x14ac:dyDescent="0.25">
      <c r="B14" s="24"/>
      <c r="C14" s="24"/>
      <c r="D14" s="23"/>
      <c r="E14" s="25"/>
      <c r="G14" s="26">
        <v>10</v>
      </c>
      <c r="H14" s="27" t="s">
        <v>10</v>
      </c>
    </row>
    <row r="15" spans="2:13" ht="18.399999999999999" customHeight="1" x14ac:dyDescent="0.25">
      <c r="B15" s="24"/>
      <c r="C15" s="24"/>
      <c r="D15" s="23"/>
      <c r="E15" s="25"/>
    </row>
    <row r="16" spans="2:13" ht="18.399999999999999" customHeight="1" x14ac:dyDescent="0.3">
      <c r="B16" s="24"/>
      <c r="C16" s="24"/>
      <c r="D16" s="23"/>
      <c r="E16" s="25"/>
      <c r="G16" s="22" t="s">
        <v>35</v>
      </c>
      <c r="H16" s="17"/>
    </row>
    <row r="17" spans="2:8" ht="18.399999999999999" customHeight="1" x14ac:dyDescent="0.25">
      <c r="B17" s="24"/>
      <c r="C17" s="24"/>
      <c r="D17" s="23"/>
      <c r="E17" s="25"/>
      <c r="F17" s="3"/>
      <c r="G17" s="18"/>
      <c r="H17" s="19"/>
    </row>
    <row r="18" spans="2:8" ht="18.399999999999999" customHeight="1" x14ac:dyDescent="0.25">
      <c r="B18" s="24"/>
      <c r="C18" s="24"/>
      <c r="D18" s="23"/>
      <c r="E18" s="25"/>
      <c r="G18" s="18"/>
      <c r="H18" s="19"/>
    </row>
    <row r="19" spans="2:8" ht="18.399999999999999" customHeight="1" x14ac:dyDescent="0.25">
      <c r="B19" s="24"/>
      <c r="C19" s="24"/>
      <c r="D19" s="23"/>
      <c r="E19" s="25"/>
      <c r="G19" s="18"/>
      <c r="H19" s="19"/>
    </row>
    <row r="20" spans="2:8" ht="18.399999999999999" customHeight="1" x14ac:dyDescent="0.25">
      <c r="B20" s="24"/>
      <c r="C20" s="24"/>
      <c r="D20" s="23"/>
      <c r="E20" s="25"/>
      <c r="G20" s="18"/>
      <c r="H20" s="19"/>
    </row>
    <row r="21" spans="2:8" ht="18.399999999999999" customHeight="1" x14ac:dyDescent="0.25">
      <c r="B21" s="24"/>
      <c r="C21" s="24"/>
      <c r="D21" s="23"/>
      <c r="E21" s="25"/>
      <c r="G21" s="18"/>
      <c r="H21" s="19"/>
    </row>
    <row r="22" spans="2:8" ht="18.399999999999999" customHeight="1" x14ac:dyDescent="0.25">
      <c r="B22" s="24"/>
      <c r="C22" s="24"/>
      <c r="D22" s="23"/>
      <c r="E22" s="25"/>
      <c r="G22" s="18"/>
      <c r="H22" s="19"/>
    </row>
    <row r="23" spans="2:8" ht="18.399999999999999" customHeight="1" x14ac:dyDescent="0.25">
      <c r="B23" s="24"/>
      <c r="C23" s="24"/>
      <c r="D23" s="23"/>
      <c r="E23" s="25"/>
      <c r="G23" s="18"/>
      <c r="H23" s="19"/>
    </row>
    <row r="24" spans="2:8" ht="18.399999999999999" customHeight="1" x14ac:dyDescent="0.25">
      <c r="B24" s="24"/>
      <c r="C24" s="24"/>
      <c r="D24" s="23"/>
      <c r="E24" s="25"/>
      <c r="G24" s="18"/>
      <c r="H24" s="19"/>
    </row>
    <row r="25" spans="2:8" ht="18.399999999999999" customHeight="1" x14ac:dyDescent="0.25">
      <c r="B25" s="24"/>
      <c r="C25" s="24"/>
      <c r="D25" s="23"/>
      <c r="E25" s="25"/>
      <c r="G25" s="18"/>
      <c r="H25" s="19"/>
    </row>
    <row r="26" spans="2:8" ht="18.399999999999999" customHeight="1" x14ac:dyDescent="0.25">
      <c r="B26" s="24"/>
      <c r="C26" s="24"/>
      <c r="D26" s="23"/>
      <c r="E26" s="25"/>
      <c r="G26" s="18"/>
      <c r="H26" s="19"/>
    </row>
    <row r="27" spans="2:8" ht="18.399999999999999" customHeight="1" x14ac:dyDescent="0.25">
      <c r="B27" s="24"/>
      <c r="C27" s="24"/>
      <c r="D27" s="23"/>
      <c r="E27" s="25"/>
      <c r="G27" s="18"/>
      <c r="H27" s="19"/>
    </row>
    <row r="28" spans="2:8" ht="18.399999999999999" customHeight="1" x14ac:dyDescent="0.25">
      <c r="B28" s="24"/>
      <c r="C28" s="24"/>
      <c r="D28" s="23"/>
      <c r="E28" s="25"/>
      <c r="G28" s="20"/>
      <c r="H28" s="21"/>
    </row>
    <row r="29" spans="2:8" ht="18.399999999999999" customHeight="1" x14ac:dyDescent="0.25">
      <c r="B29" s="24"/>
      <c r="C29" s="24"/>
      <c r="D29" s="23"/>
      <c r="E29" s="25"/>
    </row>
    <row r="30" spans="2:8" ht="18.399999999999999" customHeight="1" x14ac:dyDescent="0.25">
      <c r="B30" s="24"/>
      <c r="C30" s="24"/>
      <c r="D30" s="23"/>
      <c r="E30" s="25"/>
    </row>
    <row r="31" spans="2:8" ht="18.399999999999999" customHeight="1" x14ac:dyDescent="0.25">
      <c r="B31" s="24"/>
      <c r="C31" s="24"/>
      <c r="D31" s="23"/>
      <c r="E31" s="25"/>
    </row>
    <row r="32" spans="2:8" ht="18.399999999999999" customHeight="1" x14ac:dyDescent="0.25">
      <c r="B32" s="24"/>
      <c r="C32" s="24"/>
      <c r="D32" s="23"/>
      <c r="E32" s="25"/>
    </row>
    <row r="33" spans="2:5" ht="18.399999999999999" customHeight="1" x14ac:dyDescent="0.25">
      <c r="B33" s="24"/>
      <c r="C33" s="24"/>
      <c r="D33" s="23"/>
      <c r="E33" s="25"/>
    </row>
    <row r="34" spans="2:5" ht="18.399999999999999" customHeight="1" x14ac:dyDescent="0.25">
      <c r="B34" s="24"/>
      <c r="C34" s="24"/>
      <c r="D34" s="23"/>
      <c r="E34" s="25"/>
    </row>
    <row r="35" spans="2:5" ht="18.399999999999999" customHeight="1" x14ac:dyDescent="0.25">
      <c r="B35" s="24"/>
      <c r="C35" s="24"/>
      <c r="D35" s="23"/>
      <c r="E35" s="25"/>
    </row>
    <row r="36" spans="2:5" ht="18.399999999999999" customHeight="1" x14ac:dyDescent="0.25">
      <c r="B36" s="24"/>
      <c r="C36" s="24"/>
      <c r="D36" s="23"/>
      <c r="E36" s="25"/>
    </row>
    <row r="37" spans="2:5" ht="18.399999999999999" customHeight="1" x14ac:dyDescent="0.25">
      <c r="B37" s="24"/>
      <c r="C37" s="24"/>
      <c r="D37" s="23"/>
      <c r="E37" s="25"/>
    </row>
    <row r="38" spans="2:5" ht="18.399999999999999" customHeight="1" x14ac:dyDescent="0.25">
      <c r="B38" s="24"/>
      <c r="C38" s="24"/>
      <c r="D38" s="23"/>
      <c r="E38" s="25"/>
    </row>
    <row r="39" spans="2:5" ht="18.399999999999999" customHeight="1" x14ac:dyDescent="0.25">
      <c r="B39" s="24"/>
      <c r="C39" s="24"/>
      <c r="D39" s="23"/>
      <c r="E39" s="25"/>
    </row>
    <row r="40" spans="2:5" ht="18.399999999999999" customHeight="1" x14ac:dyDescent="0.25">
      <c r="B40" s="24"/>
      <c r="C40" s="24"/>
      <c r="D40" s="23"/>
      <c r="E40" s="25"/>
    </row>
    <row r="41" spans="2:5" ht="18.399999999999999" customHeight="1" x14ac:dyDescent="0.25">
      <c r="B41" s="24"/>
      <c r="C41" s="24"/>
      <c r="D41" s="23"/>
      <c r="E41" s="25"/>
    </row>
    <row r="42" spans="2:5" ht="18.399999999999999" customHeight="1" x14ac:dyDescent="0.25">
      <c r="B42" s="24"/>
      <c r="C42" s="24"/>
      <c r="D42" s="23"/>
      <c r="E42" s="25"/>
    </row>
    <row r="43" spans="2:5" ht="18.399999999999999" customHeight="1" x14ac:dyDescent="0.25">
      <c r="B43" s="24"/>
      <c r="C43" s="24"/>
      <c r="D43" s="23"/>
      <c r="E43" s="25"/>
    </row>
    <row r="44" spans="2:5" ht="18.399999999999999" customHeight="1" x14ac:dyDescent="0.25">
      <c r="B44" s="24"/>
      <c r="C44" s="24"/>
      <c r="D44" s="23"/>
      <c r="E44" s="25"/>
    </row>
    <row r="45" spans="2:5" ht="18.399999999999999" customHeight="1" x14ac:dyDescent="0.25">
      <c r="B45" s="24"/>
      <c r="C45" s="24"/>
      <c r="D45" s="23"/>
      <c r="E45" s="25"/>
    </row>
    <row r="46" spans="2:5" ht="18.399999999999999" customHeight="1" x14ac:dyDescent="0.25">
      <c r="B46" s="24"/>
      <c r="C46" s="24"/>
      <c r="D46" s="23"/>
      <c r="E46" s="25"/>
    </row>
    <row r="47" spans="2:5" ht="18.399999999999999" customHeight="1" x14ac:dyDescent="0.25">
      <c r="B47" s="24"/>
      <c r="C47" s="24"/>
      <c r="D47" s="23"/>
      <c r="E47" s="25"/>
    </row>
    <row r="48" spans="2:5" ht="18.399999999999999" customHeight="1" x14ac:dyDescent="0.25">
      <c r="B48" s="24"/>
      <c r="C48" s="24"/>
      <c r="D48" s="23"/>
      <c r="E48" s="25"/>
    </row>
  </sheetData>
  <sheetProtection selectLockedCells="1"/>
  <conditionalFormatting sqref="E4:E48">
    <cfRule type="cellIs" dxfId="10" priority="2" operator="equal">
      <formula>"Goed"</formula>
    </cfRule>
    <cfRule type="cellIs" dxfId="9" priority="3" operator="equal">
      <formula>"Ruim voldoende"</formula>
    </cfRule>
    <cfRule type="cellIs" dxfId="8" priority="4" operator="equal">
      <formula>"Voldoende"</formula>
    </cfRule>
    <cfRule type="cellIs" dxfId="7" priority="5" operator="equal">
      <formula>"Matig"</formula>
    </cfRule>
    <cfRule type="cellIs" dxfId="6" priority="6" operator="equal">
      <formula>"Onvoldoende"</formula>
    </cfRule>
    <cfRule type="cellIs" dxfId="5" priority="1" operator="equal">
      <formula>0</formula>
    </cfRule>
  </conditionalFormatting>
  <dataValidations disablePrompts="1" count="1">
    <dataValidation type="list" allowBlank="1" showInputMessage="1" showErrorMessage="1" errorTitle="Foutieve waarde" error="Kies een waarde uit de lijst" sqref="H4:H14" xr:uid="{33E11A84-684E-4F50-B031-AE93F2AC3BA6}">
      <formula1>"Onvoldoende,Matig,Voldoende,Ruim voldoende,Goed"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BladenMaken">
                <anchor moveWithCells="1" sizeWithCells="1">
                  <from>
                    <xdr:col>6</xdr:col>
                    <xdr:colOff>95250</xdr:colOff>
                    <xdr:row>16</xdr:row>
                    <xdr:rowOff>104775</xdr:rowOff>
                  </from>
                  <to>
                    <xdr:col>7</xdr:col>
                    <xdr:colOff>1200150</xdr:colOff>
                    <xdr:row>18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BladenVerwijderen">
                <anchor moveWithCells="1" sizeWithCells="1">
                  <from>
                    <xdr:col>6</xdr:col>
                    <xdr:colOff>85725</xdr:colOff>
                    <xdr:row>19</xdr:row>
                    <xdr:rowOff>9525</xdr:rowOff>
                  </from>
                  <to>
                    <xdr:col>7</xdr:col>
                    <xdr:colOff>1200150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Button 5">
              <controlPr defaultSize="0" print="0" autoFill="0" autoPict="0" macro="[0]!snelkoppelingen">
                <anchor moveWithCells="1" sizeWithCells="1">
                  <from>
                    <xdr:col>1</xdr:col>
                    <xdr:colOff>771525</xdr:colOff>
                    <xdr:row>1</xdr:row>
                    <xdr:rowOff>180975</xdr:rowOff>
                  </from>
                  <to>
                    <xdr:col>1</xdr:col>
                    <xdr:colOff>1685925</xdr:colOff>
                    <xdr:row>2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D5F8D-7AF6-4FA1-B263-82AA40A0EF07}">
  <sheetPr codeName="Blad9">
    <pageSetUpPr fitToPage="1"/>
  </sheetPr>
  <dimension ref="B1:H61"/>
  <sheetViews>
    <sheetView showGridLines="0" workbookViewId="0">
      <selection activeCell="D7" sqref="D7"/>
    </sheetView>
  </sheetViews>
  <sheetFormatPr defaultColWidth="8.7109375" defaultRowHeight="15" x14ac:dyDescent="0.25"/>
  <cols>
    <col min="1" max="1" width="7.140625" style="31" customWidth="1"/>
    <col min="2" max="2" width="67.85546875" style="30" customWidth="1"/>
    <col min="3" max="3" width="7.140625" style="31" customWidth="1"/>
    <col min="4" max="5" width="18.7109375" style="31" customWidth="1"/>
    <col min="6" max="6" width="7" style="31" customWidth="1"/>
    <col min="7" max="16384" width="8.7109375" style="31"/>
  </cols>
  <sheetData>
    <row r="1" spans="2:5" ht="15.75" thickBot="1" x14ac:dyDescent="0.3"/>
    <row r="2" spans="2:5" ht="15.75" thickBot="1" x14ac:dyDescent="0.3">
      <c r="B2" s="74" t="s">
        <v>2</v>
      </c>
      <c r="C2" s="75"/>
      <c r="D2" s="47"/>
      <c r="E2" s="48"/>
    </row>
    <row r="3" spans="2:5" x14ac:dyDescent="0.25">
      <c r="B3" s="76" t="s">
        <v>13</v>
      </c>
      <c r="C3" s="77"/>
      <c r="D3" s="72"/>
      <c r="E3" s="73"/>
    </row>
    <row r="4" spans="2:5" x14ac:dyDescent="0.25">
      <c r="B4" s="78" t="s">
        <v>0</v>
      </c>
      <c r="C4" s="79"/>
      <c r="D4" s="70"/>
      <c r="E4" s="71"/>
    </row>
    <row r="5" spans="2:5" ht="15.75" thickBot="1" x14ac:dyDescent="0.3">
      <c r="B5" s="80" t="s">
        <v>4</v>
      </c>
      <c r="C5" s="81"/>
      <c r="D5" s="68"/>
      <c r="E5" s="69"/>
    </row>
    <row r="6" spans="2:5" ht="21.75" thickBot="1" x14ac:dyDescent="0.3">
      <c r="B6" s="82" t="s">
        <v>1</v>
      </c>
      <c r="C6" s="83"/>
      <c r="D6" s="66" t="str">
        <f>IF((SUM(C23:C35)+SUM(C55:C59)+SUM(C40:C50))=0,"",(IF(D5="","",VLOOKUP((ROUND((((SUM(C23:C35)+SUM(C55:C59)+SUM(C40:C50))/10)),0)),Start!G4:H14,2,0))))</f>
        <v/>
      </c>
      <c r="E6" s="67"/>
    </row>
    <row r="7" spans="2:5" ht="15" customHeight="1" thickBot="1" x14ac:dyDescent="0.3">
      <c r="B7" s="32"/>
      <c r="C7" s="11"/>
      <c r="D7" s="11"/>
      <c r="E7" s="11"/>
    </row>
    <row r="8" spans="2:5" ht="15" customHeight="1" thickBot="1" x14ac:dyDescent="0.3">
      <c r="B8" s="49" t="s">
        <v>20</v>
      </c>
      <c r="C8" s="50"/>
      <c r="D8" s="11"/>
      <c r="E8" s="11"/>
    </row>
    <row r="9" spans="2:5" ht="15" customHeight="1" x14ac:dyDescent="0.25">
      <c r="B9" s="33"/>
      <c r="C9" s="12"/>
      <c r="D9" s="11"/>
      <c r="E9" s="11"/>
    </row>
    <row r="10" spans="2:5" ht="15" customHeight="1" x14ac:dyDescent="0.25">
      <c r="B10" s="33"/>
      <c r="C10" s="12"/>
      <c r="D10" s="11"/>
      <c r="E10" s="11"/>
    </row>
    <row r="11" spans="2:5" ht="15" customHeight="1" x14ac:dyDescent="0.25">
      <c r="B11" s="33"/>
      <c r="C11" s="12"/>
      <c r="D11" s="11"/>
      <c r="E11" s="11"/>
    </row>
    <row r="12" spans="2:5" ht="15" customHeight="1" x14ac:dyDescent="0.25">
      <c r="B12" s="33"/>
      <c r="C12" s="12"/>
      <c r="D12" s="11"/>
      <c r="E12" s="11"/>
    </row>
    <row r="13" spans="2:5" ht="15" customHeight="1" x14ac:dyDescent="0.25">
      <c r="B13" s="33"/>
      <c r="C13" s="12"/>
      <c r="D13" s="11"/>
      <c r="E13" s="11"/>
    </row>
    <row r="14" spans="2:5" ht="15" customHeight="1" x14ac:dyDescent="0.25">
      <c r="B14" s="33"/>
      <c r="C14" s="12"/>
      <c r="D14" s="11"/>
      <c r="E14" s="11"/>
    </row>
    <row r="15" spans="2:5" ht="15" customHeight="1" x14ac:dyDescent="0.25">
      <c r="B15" s="33"/>
      <c r="C15" s="12"/>
      <c r="D15" s="11"/>
      <c r="E15" s="11"/>
    </row>
    <row r="16" spans="2:5" ht="15" customHeight="1" x14ac:dyDescent="0.25">
      <c r="B16" s="33"/>
      <c r="C16" s="12"/>
      <c r="D16" s="11"/>
      <c r="E16" s="11"/>
    </row>
    <row r="17" spans="2:5" ht="15" customHeight="1" x14ac:dyDescent="0.25">
      <c r="B17" s="33"/>
      <c r="C17" s="12"/>
      <c r="D17" s="11"/>
      <c r="E17" s="11"/>
    </row>
    <row r="18" spans="2:5" ht="15" customHeight="1" x14ac:dyDescent="0.25">
      <c r="B18" s="33"/>
      <c r="C18" s="12"/>
      <c r="D18" s="11"/>
      <c r="E18" s="11"/>
    </row>
    <row r="19" spans="2:5" ht="15" customHeight="1" thickBot="1" x14ac:dyDescent="0.3">
      <c r="B19" s="34"/>
      <c r="C19" s="13"/>
      <c r="D19" s="11"/>
      <c r="E19" s="11"/>
    </row>
    <row r="20" spans="2:5" ht="15.75" thickBot="1" x14ac:dyDescent="0.3"/>
    <row r="21" spans="2:5" x14ac:dyDescent="0.25">
      <c r="B21" s="52" t="s">
        <v>14</v>
      </c>
      <c r="C21" s="51" t="s">
        <v>3</v>
      </c>
    </row>
    <row r="22" spans="2:5" ht="15.75" thickBot="1" x14ac:dyDescent="0.3">
      <c r="B22" s="54" t="str">
        <f>"  DE TITEL - " &amp; SUM(C23:C25) &amp; " van 10 punten gehaald"</f>
        <v xml:space="preserve">  DE TITEL - 0 van 10 punten gehaald</v>
      </c>
      <c r="C22" s="53"/>
    </row>
    <row r="23" spans="2:5" ht="17.25" x14ac:dyDescent="0.25">
      <c r="B23" s="35" t="s">
        <v>25</v>
      </c>
      <c r="C23" s="36"/>
    </row>
    <row r="24" spans="2:5" ht="17.25" x14ac:dyDescent="0.25">
      <c r="B24" s="37" t="s">
        <v>26</v>
      </c>
      <c r="C24" s="38"/>
    </row>
    <row r="25" spans="2:5" ht="18" thickBot="1" x14ac:dyDescent="0.3">
      <c r="B25" s="37" t="s">
        <v>27</v>
      </c>
      <c r="C25" s="38"/>
    </row>
    <row r="26" spans="2:5" ht="15.75" thickBot="1" x14ac:dyDescent="0.3">
      <c r="B26" s="55" t="str">
        <f>"  DE AUTEUR - " &amp; SUM(C27:C29) &amp; " van 10 punten gehaald"</f>
        <v xml:space="preserve">  DE AUTEUR - 0 van 10 punten gehaald</v>
      </c>
      <c r="C26" s="51"/>
    </row>
    <row r="27" spans="2:5" ht="17.25" x14ac:dyDescent="0.25">
      <c r="B27" s="35" t="s">
        <v>28</v>
      </c>
      <c r="C27" s="36"/>
    </row>
    <row r="28" spans="2:5" ht="17.25" x14ac:dyDescent="0.25">
      <c r="B28" s="37" t="s">
        <v>29</v>
      </c>
      <c r="C28" s="38"/>
    </row>
    <row r="29" spans="2:5" ht="18" thickBot="1" x14ac:dyDescent="0.3">
      <c r="B29" s="37" t="s">
        <v>30</v>
      </c>
      <c r="C29" s="38"/>
    </row>
    <row r="30" spans="2:5" ht="15.75" thickBot="1" x14ac:dyDescent="0.3">
      <c r="B30" s="55" t="str">
        <f>"  DE ILLUSTRATOR - " &amp; SUM(C31:C33) &amp; " van 10 punten gehaald"</f>
        <v xml:space="preserve">  DE ILLUSTRATOR - 0 van 10 punten gehaald</v>
      </c>
      <c r="C30" s="51"/>
    </row>
    <row r="31" spans="2:5" ht="17.25" x14ac:dyDescent="0.25">
      <c r="B31" s="35" t="s">
        <v>33</v>
      </c>
      <c r="C31" s="36"/>
    </row>
    <row r="32" spans="2:5" ht="17.25" x14ac:dyDescent="0.25">
      <c r="B32" s="37" t="s">
        <v>32</v>
      </c>
      <c r="C32" s="38"/>
    </row>
    <row r="33" spans="2:8" ht="18" thickBot="1" x14ac:dyDescent="0.3">
      <c r="B33" s="37" t="s">
        <v>31</v>
      </c>
      <c r="C33" s="38"/>
    </row>
    <row r="34" spans="2:8" ht="15.75" thickBot="1" x14ac:dyDescent="0.3">
      <c r="B34" s="55" t="str">
        <f>"  HET GENRE - " &amp; SUM(C35:C36) &amp; " van 5 punten gehaald"</f>
        <v xml:space="preserve">  HET GENRE - 0 van 5 punten gehaald</v>
      </c>
      <c r="C34" s="51"/>
    </row>
    <row r="35" spans="2:8" ht="18" thickBot="1" x14ac:dyDescent="0.3">
      <c r="B35" s="35" t="s">
        <v>34</v>
      </c>
      <c r="C35" s="36"/>
      <c r="H35" s="39"/>
    </row>
    <row r="36" spans="2:8" ht="15.75" thickBot="1" x14ac:dyDescent="0.3">
      <c r="B36" s="40" t="s">
        <v>15</v>
      </c>
      <c r="C36" s="41" t="str">
        <f>CONCATENATE((SUM(C23:C35)),"/",35)</f>
        <v>0/35</v>
      </c>
    </row>
    <row r="37" spans="2:8" ht="15.75" thickBot="1" x14ac:dyDescent="0.3"/>
    <row r="38" spans="2:8" x14ac:dyDescent="0.25">
      <c r="B38" s="56" t="s">
        <v>16</v>
      </c>
      <c r="C38" s="57" t="s">
        <v>3</v>
      </c>
    </row>
    <row r="39" spans="2:8" ht="15.75" thickBot="1" x14ac:dyDescent="0.3">
      <c r="B39" s="62" t="str">
        <f>"  DE HOOFDPERPSONEN - " &amp; SUM(C40:C44) &amp; " van 10 punten gehaald"</f>
        <v xml:space="preserve">  DE HOOFDPERPSONEN - 0 van 10 punten gehaald</v>
      </c>
      <c r="C39" s="58"/>
    </row>
    <row r="40" spans="2:8" ht="17.25" x14ac:dyDescent="0.25">
      <c r="B40" s="35" t="s">
        <v>37</v>
      </c>
      <c r="C40" s="36"/>
    </row>
    <row r="41" spans="2:8" ht="17.25" x14ac:dyDescent="0.25">
      <c r="B41" s="37" t="s">
        <v>38</v>
      </c>
      <c r="C41" s="38"/>
    </row>
    <row r="42" spans="2:8" ht="17.25" x14ac:dyDescent="0.25">
      <c r="B42" s="37" t="s">
        <v>39</v>
      </c>
      <c r="C42" s="38"/>
    </row>
    <row r="43" spans="2:8" ht="17.25" x14ac:dyDescent="0.25">
      <c r="B43" s="37" t="s">
        <v>40</v>
      </c>
      <c r="C43" s="38"/>
    </row>
    <row r="44" spans="2:8" ht="18" thickBot="1" x14ac:dyDescent="0.3">
      <c r="B44" s="37" t="s">
        <v>41</v>
      </c>
      <c r="C44" s="38"/>
    </row>
    <row r="45" spans="2:8" ht="15.75" thickBot="1" x14ac:dyDescent="0.3">
      <c r="B45" s="63" t="str">
        <f>"  DE SAMENVATTING - " &amp; SUM(C46:C50) &amp; " van 25 punten gehaald"</f>
        <v xml:space="preserve">  DE SAMENVATTING - 0 van 25 punten gehaald</v>
      </c>
      <c r="C45" s="57"/>
    </row>
    <row r="46" spans="2:8" ht="17.25" x14ac:dyDescent="0.25">
      <c r="B46" s="35" t="s">
        <v>42</v>
      </c>
      <c r="C46" s="36"/>
    </row>
    <row r="47" spans="2:8" ht="17.25" x14ac:dyDescent="0.25">
      <c r="B47" s="42" t="s">
        <v>43</v>
      </c>
      <c r="C47" s="43"/>
    </row>
    <row r="48" spans="2:8" ht="17.25" x14ac:dyDescent="0.25">
      <c r="B48" s="42" t="s">
        <v>44</v>
      </c>
      <c r="C48" s="43"/>
    </row>
    <row r="49" spans="2:3" ht="17.25" x14ac:dyDescent="0.25">
      <c r="B49" s="37" t="s">
        <v>45</v>
      </c>
      <c r="C49" s="38"/>
    </row>
    <row r="50" spans="2:3" ht="18" thickBot="1" x14ac:dyDescent="0.3">
      <c r="B50" s="37" t="s">
        <v>46</v>
      </c>
      <c r="C50" s="38"/>
    </row>
    <row r="51" spans="2:3" ht="15.75" thickBot="1" x14ac:dyDescent="0.3">
      <c r="B51" s="40" t="s">
        <v>19</v>
      </c>
      <c r="C51" s="41" t="str">
        <f>CONCATENATE((SUM(C40:C50)),"/",35)</f>
        <v>0/35</v>
      </c>
    </row>
    <row r="52" spans="2:3" ht="15.75" thickBot="1" x14ac:dyDescent="0.3">
      <c r="C52" s="44"/>
    </row>
    <row r="53" spans="2:3" x14ac:dyDescent="0.25">
      <c r="B53" s="59" t="s">
        <v>17</v>
      </c>
      <c r="C53" s="60" t="s">
        <v>3</v>
      </c>
    </row>
    <row r="54" spans="2:3" ht="15.75" thickBot="1" x14ac:dyDescent="0.3">
      <c r="B54" s="64" t="str">
        <f>"  HET VOORLEZEN - " &amp; SUM(C55:C56) &amp; " van 15 punten gehaald"</f>
        <v xml:space="preserve">  HET VOORLEZEN - 0 van 15 punten gehaald</v>
      </c>
      <c r="C54" s="61"/>
    </row>
    <row r="55" spans="2:3" ht="17.25" x14ac:dyDescent="0.25">
      <c r="B55" s="35" t="s">
        <v>47</v>
      </c>
      <c r="C55" s="36"/>
    </row>
    <row r="56" spans="2:3" ht="18" thickBot="1" x14ac:dyDescent="0.3">
      <c r="B56" s="37" t="s">
        <v>48</v>
      </c>
      <c r="C56" s="38"/>
    </row>
    <row r="57" spans="2:3" ht="15.75" thickBot="1" x14ac:dyDescent="0.3">
      <c r="B57" s="65" t="str">
        <f>"  DE PRESENTATIE - " &amp; SUM(C58:C59) &amp; " van 15 punten gehaald"</f>
        <v xml:space="preserve">  DE PRESENTATIE - 0 van 15 punten gehaald</v>
      </c>
      <c r="C57" s="60"/>
    </row>
    <row r="58" spans="2:3" ht="17.25" x14ac:dyDescent="0.25">
      <c r="B58" s="35" t="s">
        <v>50</v>
      </c>
      <c r="C58" s="36"/>
    </row>
    <row r="59" spans="2:3" ht="18" thickBot="1" x14ac:dyDescent="0.3">
      <c r="B59" s="37" t="s">
        <v>49</v>
      </c>
      <c r="C59" s="38"/>
    </row>
    <row r="60" spans="2:3" ht="15.75" thickBot="1" x14ac:dyDescent="0.3">
      <c r="B60" s="40" t="s">
        <v>18</v>
      </c>
      <c r="C60" s="41" t="str">
        <f>CONCATENATE((SUM(C55:C59)),"/",30)</f>
        <v>0/30</v>
      </c>
    </row>
    <row r="61" spans="2:3" x14ac:dyDescent="0.25">
      <c r="B61" s="45"/>
      <c r="C61" s="46"/>
    </row>
  </sheetData>
  <mergeCells count="9">
    <mergeCell ref="D6:E6"/>
    <mergeCell ref="D5:E5"/>
    <mergeCell ref="D4:E4"/>
    <mergeCell ref="D3:E3"/>
    <mergeCell ref="B2:C2"/>
    <mergeCell ref="B3:C3"/>
    <mergeCell ref="B4:C4"/>
    <mergeCell ref="B5:C5"/>
    <mergeCell ref="B6:C6"/>
  </mergeCells>
  <conditionalFormatting sqref="C7:E19 D6">
    <cfRule type="cellIs" dxfId="4" priority="4" operator="equal">
      <formula>"Goed"</formula>
    </cfRule>
    <cfRule type="cellIs" dxfId="3" priority="5" operator="equal">
      <formula>"Voldoende"</formula>
    </cfRule>
    <cfRule type="cellIs" dxfId="2" priority="6" operator="equal">
      <formula>"Matig"</formula>
    </cfRule>
    <cfRule type="cellIs" dxfId="1" priority="7" operator="equal">
      <formula>"Onvoldoende"</formula>
    </cfRule>
  </conditionalFormatting>
  <conditionalFormatting sqref="D6">
    <cfRule type="cellIs" dxfId="0" priority="1" operator="equal">
      <formula>"Ruim voldoende"</formula>
    </cfRule>
  </conditionalFormatting>
  <dataValidations count="5">
    <dataValidation type="list" allowBlank="1" showInputMessage="1" showErrorMessage="1" errorTitle="Foutieve waarde" error="Kies een waarde uit de lijst" sqref="C31 C27 C23 C41:C43" xr:uid="{DA8B3646-C2BB-41D2-ABD4-A8E3C94014A8}">
      <formula1>"0,1,2"</formula1>
    </dataValidation>
    <dataValidation type="list" allowBlank="1" showInputMessage="1" showErrorMessage="1" errorTitle="Foutieve waarde" error="Kies een waarde uit de lijst" sqref="C32 C28 C24 C44" xr:uid="{8AA99637-0F23-4010-8B5D-259920BA7EB7}">
      <formula1>"0,1,2,3"</formula1>
    </dataValidation>
    <dataValidation type="list" allowBlank="1" showInputMessage="1" showErrorMessage="1" errorTitle="Foutieve waarde" error="Kies een waarde uit de lijst" sqref="C25 C29 C33 C35 C46:C50 C56 C59" xr:uid="{85CE53E1-F1F5-49EB-81EB-315998345856}">
      <formula1>"0,1,2,3,4,5"</formula1>
    </dataValidation>
    <dataValidation type="list" allowBlank="1" showInputMessage="1" showErrorMessage="1" errorTitle="Foutieve waarde" error="Kies een waarde uit de lijst" sqref="C40" xr:uid="{C53B7169-8437-48B8-8185-079836EB323D}">
      <formula1>"0,1"</formula1>
    </dataValidation>
    <dataValidation type="list" allowBlank="1" showInputMessage="1" showErrorMessage="1" errorTitle="Foutieve waarde" error="Kies een waarde uit de lijst" sqref="C55 C58" xr:uid="{F60DF66C-36ED-4822-9E09-386374B368CD}">
      <formula1>"0,1,2,3,4,5,6,7,8,9,10"</formula1>
    </dataValidation>
  </dataValidations>
  <pageMargins left="0.7" right="0.7" top="0.75" bottom="0.75" header="0.3" footer="0.3"/>
  <pageSetup scale="7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freddy meijer</dc:creator>
  <cp:lastModifiedBy>freddy meijer</cp:lastModifiedBy>
  <cp:lastPrinted>2019-11-30T18:43:43Z</cp:lastPrinted>
  <dcterms:created xsi:type="dcterms:W3CDTF">2019-07-16T17:21:00Z</dcterms:created>
  <dcterms:modified xsi:type="dcterms:W3CDTF">2023-07-13T14:53:54Z</dcterms:modified>
</cp:coreProperties>
</file>