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87355AF4-94B7-4453-BBE0-BCD3C693CC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L11" i="1" s="1"/>
  <c r="F14" i="1"/>
  <c r="F13" i="1"/>
  <c r="F11" i="1"/>
  <c r="F10" i="1"/>
  <c r="K11" i="1" l="1"/>
</calcChain>
</file>

<file path=xl/sharedStrings.xml><?xml version="1.0" encoding="utf-8"?>
<sst xmlns="http://schemas.openxmlformats.org/spreadsheetml/2006/main" count="18" uniqueCount="18">
  <si>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</si>
  <si>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</si>
  <si>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</si>
  <si>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</si>
  <si>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</si>
  <si>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</si>
  <si>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</si>
  <si>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</si>
  <si>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</si>
  <si>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</si>
  <si>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meanNY</t>
  </si>
  <si>
    <t>meanLA</t>
  </si>
  <si>
    <t xml:space="preserve">Sp </t>
  </si>
  <si>
    <t>CI Low</t>
  </si>
  <si>
    <t>CI high</t>
  </si>
  <si>
    <t>t16,0.05</t>
  </si>
  <si>
    <t>StdevNY</t>
  </si>
  <si>
    <t>StdevLA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</si>
</sst>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/>
    <xf numFmtId="44" fontId="2" fillId="2" borderId="0" xfId="1" applyFont="1" applyFill="1" applyBorder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44" fontId="2" fillId="2" borderId="0" xfId="0" applyNumberFormat="1" applyFont="1" applyFill="1"/>
    <xf numFmtId="44" fontId="3" fillId="2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tabSelected="1" workbookViewId="0">
      <selection activeCell="S19" sqref="S19"/>
    </sheetView>
  </sheetViews>
  <sheetFormatPr defaultRowHeight="11.4" x14ac:dyDescent="0.2"/>
  <cols>
    <col min="1" max="1" width="2" style="1" customWidth="1"/>
    <col min="2" max="2" width="10.88671875" style="1" customWidth="1"/>
    <col min="3" max="4" width="8.88671875" style="1"/>
    <col min="5" max="5" width="13.6640625" style="1" bestFit="1" customWidth="1"/>
    <col min="6" max="6" width="7" style="1" bestFit="1" customWidth="1"/>
    <col min="7" max="7" width="6" style="1" bestFit="1" customWidth="1"/>
    <col min="8" max="9" width="8.88671875" style="1"/>
    <col min="10" max="10" width="5.88671875" style="1" bestFit="1" customWidth="1"/>
    <col min="11" max="11" width="7.33203125" style="1" bestFit="1" customWidth="1"/>
    <col min="12" max="16384" width="8.88671875" style="1"/>
  </cols>
  <sheetData>
    <row r="1" spans="2:12" ht="15.6" x14ac:dyDescent="0.3">
      <c r="B1" s="3" t="s">
        <v>2</v>
      </c>
    </row>
    <row r="2" spans="2:12" ht="12" x14ac:dyDescent="0.25">
      <c r="B2" s="2" t="s">
        <v>3</v>
      </c>
    </row>
    <row r="3" spans="2:12" ht="12" x14ac:dyDescent="0.25">
      <c r="B3" s="2"/>
    </row>
    <row r="4" spans="2:12" ht="12" x14ac:dyDescent="0.25">
      <c r="B4" s="2" t="s">
        <v>4</v>
      </c>
      <c r="C4" s="1" t="s">
        <v>5</v>
      </c>
    </row>
    <row r="5" spans="2:12" ht="12" x14ac:dyDescent="0.25">
      <c r="B5" s="2" t="s">
        <v>6</v>
      </c>
      <c r="C5" s="1" t="s">
        <v>7</v>
      </c>
    </row>
    <row r="6" spans="2:12" ht="12" x14ac:dyDescent="0.25">
      <c r="B6" s="2" t="s">
        <v>8</v>
      </c>
      <c r="C6" s="1" t="s">
        <v>9</v>
      </c>
    </row>
    <row r="7" spans="2:12" ht="12" x14ac:dyDescent="0.25">
      <c r="B7" s="2"/>
    </row>
    <row r="9" spans="2:12" ht="12.6" thickBot="1" x14ac:dyDescent="0.3">
      <c r="B9" s="4" t="s">
        <v>1</v>
      </c>
      <c r="C9" s="4" t="s">
        <v>0</v>
      </c>
      <c r="E9" s="9"/>
      <c r="F9" s="9"/>
      <c r="G9" s="9"/>
      <c r="I9" s="2"/>
    </row>
    <row r="10" spans="2:12" ht="12" x14ac:dyDescent="0.25">
      <c r="B10" s="5">
        <v>3.8</v>
      </c>
      <c r="C10" s="5">
        <v>3.02</v>
      </c>
      <c r="E10" s="2" t="s">
        <v>10</v>
      </c>
      <c r="F10" s="8">
        <f>AVERAGE(B10:B19)</f>
        <v>3.9409999999999998</v>
      </c>
      <c r="G10" s="8"/>
      <c r="H10" s="1" t="s">
        <v>12</v>
      </c>
      <c r="I10" s="1" t="s">
        <v>15</v>
      </c>
      <c r="K10" s="1" t="s">
        <v>13</v>
      </c>
      <c r="L10" s="1" t="s">
        <v>14</v>
      </c>
    </row>
    <row r="11" spans="2:12" ht="12" x14ac:dyDescent="0.25">
      <c r="B11" s="5">
        <v>3.76</v>
      </c>
      <c r="C11" s="5">
        <v>3.22</v>
      </c>
      <c r="E11" s="2" t="s">
        <v>11</v>
      </c>
      <c r="F11" s="8">
        <f>AVERAGE(C10:C17)</f>
        <v>3.2450000000000001</v>
      </c>
      <c r="G11" s="8"/>
      <c r="H11" s="11">
        <f>(F13^2*9 + F14^2*7)/16</f>
        <v>5.0430625000000007E-2</v>
      </c>
      <c r="I11" s="9">
        <v>1.746</v>
      </c>
      <c r="J11" s="9"/>
      <c r="K11" s="12">
        <f>F10-F11-I11*SQRT(H11/10 + H11/8)</f>
        <v>0.5100129638373615</v>
      </c>
      <c r="L11" s="11">
        <f>F10-F11+I11*SQRT(H11/10 + H11/8)</f>
        <v>0.88198703616263796</v>
      </c>
    </row>
    <row r="12" spans="2:12" ht="12" x14ac:dyDescent="0.25">
      <c r="B12" s="5">
        <v>3.87</v>
      </c>
      <c r="C12" s="5">
        <v>3.24</v>
      </c>
      <c r="E12" s="2"/>
      <c r="I12" s="7"/>
      <c r="J12" s="8"/>
      <c r="K12" s="8"/>
    </row>
    <row r="13" spans="2:12" ht="12" x14ac:dyDescent="0.25">
      <c r="B13" s="5">
        <v>3.99</v>
      </c>
      <c r="C13" s="5">
        <v>3.02</v>
      </c>
      <c r="E13" s="1" t="s">
        <v>16</v>
      </c>
      <c r="F13" s="10">
        <f>_xlfn.STDEV.S(B10:B19)</f>
        <v>0.18393537512458616</v>
      </c>
      <c r="I13" s="7"/>
      <c r="J13" s="8"/>
      <c r="K13" s="8"/>
    </row>
    <row r="14" spans="2:12" ht="12" x14ac:dyDescent="0.25">
      <c r="B14" s="5">
        <v>4.0199999999999996</v>
      </c>
      <c r="C14" s="5">
        <v>3.06</v>
      </c>
      <c r="E14" s="2" t="s">
        <v>17</v>
      </c>
      <c r="F14" s="10">
        <f>_xlfn.STDEV.S(C10:C17)</f>
        <v>0.26790190102242384</v>
      </c>
      <c r="I14" s="2"/>
    </row>
    <row r="15" spans="2:12" ht="12" x14ac:dyDescent="0.25">
      <c r="B15" s="5">
        <v>4.25</v>
      </c>
      <c r="C15" s="5">
        <v>3.15</v>
      </c>
      <c r="E15" s="2"/>
      <c r="F15" s="10"/>
    </row>
    <row r="16" spans="2:12" x14ac:dyDescent="0.2">
      <c r="B16" s="5">
        <v>4.13</v>
      </c>
      <c r="C16" s="5">
        <v>3.81</v>
      </c>
    </row>
    <row r="17" spans="2:5" ht="12" x14ac:dyDescent="0.25">
      <c r="B17" s="5">
        <v>3.98</v>
      </c>
      <c r="C17" s="5">
        <v>3.44</v>
      </c>
      <c r="E17" s="2"/>
    </row>
    <row r="18" spans="2:5" x14ac:dyDescent="0.2">
      <c r="B18" s="5">
        <v>3.99</v>
      </c>
      <c r="C18" s="5"/>
    </row>
    <row r="19" spans="2:5" x14ac:dyDescent="0.2">
      <c r="B19" s="6">
        <v>3.62</v>
      </c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2023-10-13T01:13:25Z</dcterms:modified>
</cp:coreProperties>
</file>