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ngª.Informatica\3.ano\1ºsemestre\Gestão de Projecto\2016-2017\Projeto\"/>
    </mc:Choice>
  </mc:AlternateContent>
  <bookViews>
    <workbookView xWindow="0" yWindow="0" windowWidth="19200" windowHeight="9630"/>
  </bookViews>
  <sheets>
    <sheet name="VALS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I3" i="1" l="1"/>
  <c r="H3" i="1" l="1"/>
  <c r="M3" i="1" l="1"/>
  <c r="C26" i="1"/>
  <c r="D26" i="1"/>
  <c r="E26" i="1" s="1"/>
  <c r="K3" i="1"/>
  <c r="L3" i="1"/>
  <c r="C25" i="1" s="1"/>
  <c r="D25" i="1" s="1"/>
  <c r="E25" i="1" s="1"/>
  <c r="C24" i="1" l="1"/>
  <c r="D24" i="1" s="1"/>
  <c r="E24" i="1" s="1"/>
  <c r="F24" i="1" s="1"/>
  <c r="F25" i="1" s="1"/>
  <c r="F26" i="1" s="1"/>
</calcChain>
</file>

<file path=xl/sharedStrings.xml><?xml version="1.0" encoding="utf-8"?>
<sst xmlns="http://schemas.openxmlformats.org/spreadsheetml/2006/main" count="18" uniqueCount="18">
  <si>
    <t>Início do Ano</t>
  </si>
  <si>
    <t>VAL acumulado</t>
  </si>
  <si>
    <t>1º</t>
  </si>
  <si>
    <t>2º</t>
  </si>
  <si>
    <t>3º</t>
  </si>
  <si>
    <t>actualização</t>
  </si>
  <si>
    <t>Preço constante</t>
  </si>
  <si>
    <t>Valor actualizado</t>
  </si>
  <si>
    <t>Inflação</t>
  </si>
  <si>
    <t>Receitas - Despesas</t>
  </si>
  <si>
    <r>
      <t xml:space="preserve">Preço do Projecto = </t>
    </r>
    <r>
      <rPr>
        <b/>
        <sz val="12"/>
        <color theme="0"/>
        <rFont val="Arial"/>
        <family val="2"/>
      </rPr>
      <t>48.796,36€</t>
    </r>
  </si>
  <si>
    <t>Ordenado do Gestor</t>
  </si>
  <si>
    <t>Custo Total do Projeto</t>
  </si>
  <si>
    <t>Preço ao Cliente</t>
  </si>
  <si>
    <t>1ºAno</t>
  </si>
  <si>
    <t>2ºAno</t>
  </si>
  <si>
    <t>Lucro de 20%</t>
  </si>
  <si>
    <t>Custo do Projecto sem Gestor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</si>
</sst>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5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4" fontId="0" fillId="0" borderId="0" xfId="0" applyNumberFormat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</xdr:row>
      <xdr:rowOff>28575</xdr:rowOff>
    </xdr:from>
    <xdr:to>
      <xdr:col>3</xdr:col>
      <xdr:colOff>1076325</xdr:colOff>
      <xdr:row>10</xdr:row>
      <xdr:rowOff>123825</xdr:rowOff>
    </xdr:to>
    <xdr:sp macro="" textlink="">
      <xdr:nvSpPr>
        <xdr:cNvPr id="2" name="CaixaDeTexto 1"/>
        <xdr:cNvSpPr txBox="1"/>
      </xdr:nvSpPr>
      <xdr:spPr>
        <a:xfrm>
          <a:off x="504825" y="190500"/>
          <a:ext cx="3200400" cy="1552575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lnSpc>
              <a:spcPts val="2800"/>
            </a:lnSpc>
          </a:pPr>
          <a:r>
            <a:rPr lang="pt-PT" sz="2800"/>
            <a:t>Análise Orçamental do Projecto Facebook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tabSelected="1" workbookViewId="0">
      <selection activeCell="D24" sqref="D24"/>
    </sheetView>
  </sheetViews>
  <sheetFormatPr defaultRowHeight="12.75" x14ac:dyDescent="0.2"/>
  <cols>
    <col min="2" max="2" width="9.5703125" customWidth="1"/>
    <col min="3" max="3" width="11.85546875" customWidth="1"/>
    <col min="4" max="4" width="11.42578125" customWidth="1"/>
    <col min="5" max="5" width="11" customWidth="1"/>
    <col min="6" max="6" width="12" customWidth="1"/>
    <col min="7" max="7" width="14" customWidth="1"/>
    <col min="8" max="8" width="10.7109375" bestFit="1" customWidth="1"/>
    <col min="9" max="9" width="12.5703125" customWidth="1"/>
    <col min="10" max="10" width="11.42578125" customWidth="1"/>
    <col min="11" max="12" width="12.5703125" bestFit="1" customWidth="1"/>
    <col min="13" max="13" width="11.85546875" bestFit="1" customWidth="1"/>
  </cols>
  <sheetData>
    <row r="2" spans="1:13" ht="38.25" x14ac:dyDescent="0.2">
      <c r="G2" s="19" t="s">
        <v>17</v>
      </c>
      <c r="H2" s="19" t="s">
        <v>11</v>
      </c>
      <c r="I2" s="20" t="s">
        <v>12</v>
      </c>
      <c r="J2" s="20" t="s">
        <v>13</v>
      </c>
      <c r="K2" s="19" t="s">
        <v>14</v>
      </c>
      <c r="L2" s="19" t="s">
        <v>15</v>
      </c>
      <c r="M2" s="19" t="s">
        <v>16</v>
      </c>
    </row>
    <row r="3" spans="1:13" x14ac:dyDescent="0.2">
      <c r="G3" s="6">
        <v>17040</v>
      </c>
      <c r="H3" s="6">
        <f>142*150</f>
        <v>21300</v>
      </c>
      <c r="I3" s="5">
        <f>G3+H3</f>
        <v>38340</v>
      </c>
      <c r="J3" s="5">
        <v>48796.36</v>
      </c>
      <c r="K3" s="5">
        <f>J3*0.6</f>
        <v>29277.815999999999</v>
      </c>
      <c r="L3" s="5">
        <f>J3*0.4</f>
        <v>19518.544000000002</v>
      </c>
      <c r="M3" s="5">
        <f>I3*0.2</f>
        <v>7668</v>
      </c>
    </row>
    <row r="4" spans="1:13" x14ac:dyDescent="0.2">
      <c r="A4" s="1"/>
      <c r="B4" s="1"/>
      <c r="C4" s="1"/>
      <c r="D4" s="1"/>
      <c r="E4" s="1"/>
      <c r="F4" s="1"/>
      <c r="G4" s="1"/>
      <c r="H4" s="1"/>
    </row>
    <row r="5" spans="1:13" x14ac:dyDescent="0.2">
      <c r="A5" s="1"/>
      <c r="B5" s="1"/>
      <c r="C5" s="1"/>
      <c r="D5" s="1"/>
      <c r="E5" s="1"/>
      <c r="F5" s="1"/>
      <c r="G5" s="1"/>
      <c r="H5" s="1"/>
    </row>
    <row r="6" spans="1:13" x14ac:dyDescent="0.2">
      <c r="A6" s="1"/>
      <c r="B6" s="1"/>
      <c r="C6" s="1"/>
      <c r="D6" s="1"/>
      <c r="E6" s="1"/>
      <c r="F6" s="1"/>
      <c r="G6" s="1"/>
      <c r="H6" s="1"/>
    </row>
    <row r="7" spans="1:13" x14ac:dyDescent="0.2">
      <c r="A7" s="1"/>
      <c r="B7" s="1"/>
      <c r="C7" s="1"/>
      <c r="D7" s="1"/>
      <c r="E7" s="1"/>
      <c r="F7" s="1"/>
      <c r="G7" s="1"/>
      <c r="H7" s="1"/>
    </row>
    <row r="8" spans="1:13" x14ac:dyDescent="0.2">
      <c r="A8" s="1"/>
      <c r="B8" s="1"/>
      <c r="C8" s="1"/>
      <c r="D8" s="1"/>
      <c r="E8" s="1"/>
      <c r="F8" s="1"/>
      <c r="G8" s="1"/>
      <c r="H8" s="1"/>
    </row>
    <row r="9" spans="1:13" x14ac:dyDescent="0.2">
      <c r="A9" s="1"/>
      <c r="B9" s="1"/>
      <c r="C9" s="1"/>
      <c r="D9" s="1"/>
      <c r="E9" s="1"/>
      <c r="F9" s="1"/>
      <c r="G9" s="1"/>
      <c r="H9" s="1"/>
      <c r="I9" s="7"/>
    </row>
    <row r="10" spans="1:13" x14ac:dyDescent="0.2">
      <c r="A10" s="1"/>
      <c r="B10" s="1"/>
      <c r="C10" s="1"/>
      <c r="D10" s="1"/>
      <c r="E10" s="1"/>
      <c r="F10" s="1"/>
      <c r="G10" s="1"/>
      <c r="H10" s="1"/>
    </row>
    <row r="11" spans="1:13" x14ac:dyDescent="0.2">
      <c r="A11" s="1"/>
      <c r="B11" s="1"/>
      <c r="C11" s="1"/>
      <c r="D11" s="1"/>
      <c r="E11" s="1"/>
      <c r="F11" s="1"/>
      <c r="G11" s="1"/>
      <c r="H11" s="1"/>
    </row>
    <row r="12" spans="1:13" ht="13.5" thickBot="1" x14ac:dyDescent="0.25">
      <c r="A12" s="1"/>
      <c r="B12" s="1"/>
      <c r="C12" s="1"/>
      <c r="D12" s="1"/>
      <c r="E12" s="1"/>
      <c r="F12" s="1"/>
      <c r="G12" s="1"/>
      <c r="H12" s="1"/>
    </row>
    <row r="13" spans="1:13" x14ac:dyDescent="0.2">
      <c r="A13" s="1"/>
      <c r="B13" s="1"/>
      <c r="C13" s="1"/>
      <c r="D13" s="1"/>
      <c r="E13" s="1"/>
      <c r="F13" s="1"/>
      <c r="G13" s="1"/>
      <c r="H13" s="1"/>
      <c r="I13" s="10" t="s">
        <v>10</v>
      </c>
      <c r="J13" s="11"/>
      <c r="K13" s="12"/>
    </row>
    <row r="14" spans="1:13" x14ac:dyDescent="0.2">
      <c r="A14" s="1"/>
      <c r="B14" s="1"/>
      <c r="C14" s="1"/>
      <c r="D14" s="1"/>
      <c r="E14" s="1"/>
      <c r="F14" s="1"/>
      <c r="G14" s="1"/>
      <c r="H14" s="1"/>
      <c r="I14" s="13"/>
      <c r="J14" s="14"/>
      <c r="K14" s="15"/>
    </row>
    <row r="15" spans="1:13" x14ac:dyDescent="0.2">
      <c r="A15" s="1"/>
      <c r="B15" s="1"/>
      <c r="C15" s="1"/>
      <c r="D15" s="1"/>
      <c r="E15" s="1"/>
      <c r="F15" s="1"/>
      <c r="G15" s="1"/>
      <c r="H15" s="1"/>
      <c r="I15" s="13"/>
      <c r="J15" s="14"/>
      <c r="K15" s="15"/>
    </row>
    <row r="16" spans="1:13" x14ac:dyDescent="0.2">
      <c r="I16" s="13"/>
      <c r="J16" s="14"/>
      <c r="K16" s="15"/>
    </row>
    <row r="17" spans="1:11" x14ac:dyDescent="0.2">
      <c r="I17" s="13"/>
      <c r="J17" s="14"/>
      <c r="K17" s="15"/>
    </row>
    <row r="18" spans="1:11" x14ac:dyDescent="0.2">
      <c r="I18" s="13"/>
      <c r="J18" s="14"/>
      <c r="K18" s="15"/>
    </row>
    <row r="19" spans="1:11" x14ac:dyDescent="0.2">
      <c r="D19" s="8" t="s">
        <v>5</v>
      </c>
      <c r="E19" s="8" t="s">
        <v>8</v>
      </c>
      <c r="I19" s="13"/>
      <c r="J19" s="14"/>
      <c r="K19" s="15"/>
    </row>
    <row r="20" spans="1:11" ht="13.5" thickBot="1" x14ac:dyDescent="0.25">
      <c r="D20" s="2">
        <v>0.05</v>
      </c>
      <c r="E20" s="2">
        <v>0.1</v>
      </c>
      <c r="I20" s="16"/>
      <c r="J20" s="17"/>
      <c r="K20" s="18"/>
    </row>
    <row r="23" spans="1:11" ht="23.25" customHeight="1" x14ac:dyDescent="0.2">
      <c r="B23" s="9" t="s">
        <v>0</v>
      </c>
      <c r="C23" s="9" t="s">
        <v>9</v>
      </c>
      <c r="D23" s="9" t="s">
        <v>6</v>
      </c>
      <c r="E23" s="9" t="s">
        <v>7</v>
      </c>
      <c r="F23" s="9" t="s">
        <v>1</v>
      </c>
    </row>
    <row r="24" spans="1:11" x14ac:dyDescent="0.2">
      <c r="A24">
        <v>0</v>
      </c>
      <c r="B24" s="3" t="s">
        <v>2</v>
      </c>
      <c r="C24" s="4">
        <f>K3-I3</f>
        <v>-9062.1840000000011</v>
      </c>
      <c r="D24" s="4">
        <f>C24*POWER((1-E$20),A24)</f>
        <v>-9062.1840000000011</v>
      </c>
      <c r="E24" s="4">
        <f>D24/(POWER(1+D$20,A24))</f>
        <v>-9062.1840000000011</v>
      </c>
      <c r="F24" s="4">
        <f>E24</f>
        <v>-9062.1840000000011</v>
      </c>
    </row>
    <row r="25" spans="1:11" x14ac:dyDescent="0.2">
      <c r="A25">
        <v>1</v>
      </c>
      <c r="B25" s="3" t="s">
        <v>3</v>
      </c>
      <c r="C25" s="4">
        <f>L3</f>
        <v>19518.544000000002</v>
      </c>
      <c r="D25" s="4">
        <f>C25*POWER((1-E$20),A25)</f>
        <v>17566.689600000002</v>
      </c>
      <c r="E25" s="4">
        <f>D25/(POWER(1+D$20,A25))</f>
        <v>16730.180571428573</v>
      </c>
      <c r="F25" s="4">
        <f>E25+F24</f>
        <v>7667.9965714285718</v>
      </c>
    </row>
    <row r="26" spans="1:11" x14ac:dyDescent="0.2">
      <c r="A26">
        <v>2</v>
      </c>
      <c r="B26" s="3" t="s">
        <v>4</v>
      </c>
      <c r="C26" s="4">
        <f>D13</f>
        <v>0</v>
      </c>
      <c r="D26" s="4">
        <f>C26*POWER((1-E$20),A26)</f>
        <v>0</v>
      </c>
      <c r="E26" s="4">
        <f>D26/(POWER(1+D$20,A26))</f>
        <v>0</v>
      </c>
      <c r="F26" s="4">
        <f>E26+F25</f>
        <v>7667.9965714285718</v>
      </c>
    </row>
  </sheetData>
  <mergeCells count="1">
    <mergeCell ref="I13:K20"/>
  </mergeCells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VALS</vt:lpstr>
    </vt:vector>
  </TitlesOfParts>
  <Company>estgp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Fred Balcao</cp:lastModifiedBy>
  <dcterms:created xsi:type="dcterms:W3CDTF">2007-10-06T15:40:35Z</dcterms:created>
  <dcterms:modified xsi:type="dcterms:W3CDTF">2017-02-04T06:02:14Z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ec937609-e409-4c8d-85a2-210571be6c31</vt:lpwstr>
  </property>
</Properties>
</file>