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\Criando_Dashboard_Vendas_Xbox_Excel\Report\"/>
    </mc:Choice>
  </mc:AlternateContent>
  <xr:revisionPtr revIDLastSave="0" documentId="13_ncr:1_{DABD07FD-E354-4762-88F7-AAD7783BA89E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" l="1"/>
  <c r="D78" i="3"/>
  <c r="D26" i="3"/>
  <c r="D58" i="3"/>
  <c r="D38" i="3"/>
</calcChain>
</file>

<file path=xl/sharedStrings.xml><?xml version="1.0" encoding="utf-8"?>
<sst xmlns="http://schemas.openxmlformats.org/spreadsheetml/2006/main" count="2057" uniqueCount="339">
  <si>
    <t>Paleta de Cores</t>
  </si>
  <si>
    <t>Logos</t>
  </si>
  <si>
    <t># 9BC848</t>
  </si>
  <si>
    <t># 22C55E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</si>
  <si>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</si>
  <si>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</si>
  <si>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</si>
  <si>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</si>
  <si>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</si>
  <si>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</si>
  <si>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</si>
  <si>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</si>
  <si>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</si>
  <si>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</si>
  <si>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</si>
  <si>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</si>
  <si>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</si>
  <si>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</si>
  <si>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</si>
  <si>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</si>
  <si>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</si>
  <si>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</si>
  <si>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</si>
  <si>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</si>
  <si>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</si>
  <si>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</si>
  <si>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</si>
  <si>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</si>
  <si>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</si>
  <si>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</si>
  <si>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</si>
  <si>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</si>
  <si>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</si>
  <si>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</si>
  <si>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</si>
  <si>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</si>
  <si>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</si>
  <si>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</si>
  <si>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</si>
  <si>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</si>
  <si>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</si>
  <si>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</si>
  <si>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</si>
  <si>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</si>
  <si>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</si>
  <si>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</si>
  <si>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</si>
  <si>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</si>
  <si>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</si>
  <si>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</si>
  <si>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</si>
  <si>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</si>
  <si>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</si>
  <si>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</si>
  <si>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</si>
  <si>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</si>
  <si>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</si>
  <si>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</si>
  <si>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</si>
  <si>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</si>
  <si>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</si>
  <si>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</si>
  <si>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</si>
  <si>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</si>
  <si>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</si>
  <si>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</si>
  <si>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</si>
  <si>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</si>
  <si>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</si>
  <si>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</si>
  <si>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</si>
  <si>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</si>
  <si>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</si>
  <si>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</si>
  <si>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</si>
  <si>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</si>
  <si>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</si>
  <si>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</si>
  <si>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</si>
  <si>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</si>
  <si>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</si>
  <si>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</si>
  <si>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</si>
  <si>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</si>
  <si>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</si>
  <si>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</si>
  <si>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</si>
  <si>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</si>
  <si>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</si>
  <si>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</si>
  <si>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</si>
  <si>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</si>
  <si>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</si>
  <si>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</si>
  <si>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</si>
  <si>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</si>
  <si>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</si>
  <si>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</si>
  <si>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</si>
  <si>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</si>
  <si>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</si>
  <si>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</si>
  <si>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</si>
  <si>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</si>
  <si>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</si>
  <si>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</si>
  <si>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</si>
  <si>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</si>
  <si>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</si>
  <si>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</si>
  <si>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</si>
  <si>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</si>
  <si>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</si>
  <si>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</si>
  <si>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</si>
  <si>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</si>
  <si>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</si>
  <si>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</si>
  <si>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</si>
  <si>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</si>
  <si>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</si>
  <si>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</si>
  <si>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</si>
  <si>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</si>
  <si>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</si>
  <si>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</si>
  <si>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</si>
  <si>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</si>
  <si>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</si>
  <si>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</si>
  <si>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</si>
  <si>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</si>
  <si>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</si>
  <si>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</si>
  <si>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</si>
  <si>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</si>
  <si>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</si>
  <si>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</si>
  <si>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</si>
  <si>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</si>
  <si>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</si>
  <si>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</si>
  <si>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</si>
  <si>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</si>
  <si>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</si>
  <si>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</si>
  <si>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</si>
  <si>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</si>
  <si>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</si>
  <si>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</si>
  <si>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</si>
  <si>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</si>
  <si>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</si>
  <si>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</si>
  <si>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</si>
  <si>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</si>
  <si>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</si>
  <si>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</si>
  <si>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</si>
  <si>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</si>
  <si>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</si>
  <si>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</si>
  <si>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</si>
  <si>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</si>
  <si>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</si>
  <si>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</si>
  <si>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</si>
  <si>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</si>
  <si>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</si>
  <si>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</si>
  <si>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</si>
  <si>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</si>
  <si>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</si>
  <si>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</si>
  <si>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</si>
  <si>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</si>
  <si>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</si>
  <si>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</si>
  <si>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</si>
  <si>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</si>
  <si>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</si>
  <si>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</si>
  <si>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</si>
  <si>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</si>
  <si>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</si>
  <si>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</si>
  <si>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</si>
  <si>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</si>
  <si>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</si>
  <si>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</si>
  <si>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</si>
  <si>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</si>
  <si>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</si>
  <si>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</si>
  <si>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</si>
  <si>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</si>
  <si>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</si>
  <si>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</si>
  <si>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</si>
  <si>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</si>
  <si>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</si>
  <si>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</si>
  <si>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</si>
  <si>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</si>
  <si>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</si>
  <si>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</si>
  <si>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</si>
  <si>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</si>
  <si>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</si>
  <si>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</si>
  <si>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</si>
  <si>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</si>
  <si>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</si>
  <si>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</si>
  <si>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</si>
  <si>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</si>
  <si>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</si>
  <si>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</si>
  <si>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</si>
  <si>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</si>
  <si>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</si>
  <si>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</si>
  <si>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</si>
  <si>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</si>
  <si>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</si>
  <si>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</si>
  <si>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</si>
  <si>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</si>
  <si>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</si>
  <si>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</si>
  <si>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</si>
  <si>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</si>
  <si>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</si>
  <si>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</si>
  <si>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</si>
  <si>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</si>
  <si>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</si>
  <si>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</si>
  <si>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</si>
  <si>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</si>
  <si>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</si>
  <si>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</si>
  <si>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</si>
  <si>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</si>
  <si>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</si>
  <si>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</si>
  <si>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</si>
  <si>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</si>
  <si>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</si>
  <si>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</si>
  <si>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</si>
  <si>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</si>
  <si>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</si>
  <si>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</si>
  <si>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</si>
  <si>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</si>
  <si>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</si>
  <si>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</si>
  <si>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</si>
  <si>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</si>
  <si>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</si>
  <si>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</si>
  <si>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</si>
  <si>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</si>
  <si>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</si>
  <si>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</si>
  <si>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</si>
  <si>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</si>
  <si>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</si>
  <si>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</si>
  <si>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</si>
  <si>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</si>
  <si>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</si>
  <si>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</si>
  <si>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</si>
  <si>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</si>
  <si>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</si>
  <si>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</si>
  <si>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</si>
  <si>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</si>
  <si>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</si>
  <si>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</si>
  <si>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</si>
  <si>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</si>
  <si>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</si>
  <si>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</si>
  <si>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</si>
  <si>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</si>
  <si>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</si>
  <si>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</si>
  <si>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</si>
  <si>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</si>
  <si>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</si>
  <si>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</si>
  <si>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</si>
  <si>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</si>
  <si>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</si>
  <si>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</si>
  <si>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</si>
  <si>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</si>
  <si>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</si>
  <si>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</si>
  <si>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</si>
  <si>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</si>
  <si>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</si>
  <si>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</si>
  <si>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</si>
  <si>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</si>
  <si>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</si>
  <si>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</si>
  <si>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</si>
  <si>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</si>
  <si>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</si>
  <si>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</si>
  <si>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</si>
  <si>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Negocio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de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</si>
  <si>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(Tudo)</t>
  </si>
  <si>
    <t>Pergunta do negôcio respondida atraés de algumas análise de negôcio especifica</t>
  </si>
  <si>
    <t>XBOX GAME PASS SUBSCRIPTIONS SALES</t>
  </si>
  <si>
    <t>Soma de Minecraft Season Pass Price</t>
  </si>
  <si>
    <t>Soma de EA Play Season Pass</t>
  </si>
  <si>
    <r>
      <t xml:space="preserve">Pergunta de Negocio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de anuais, </t>
    </r>
    <r>
      <rPr>
        <sz val="11"/>
        <color theme="1"/>
        <rFont val="Aptos Narrow"/>
        <family val="2"/>
        <scheme val="minor"/>
      </rPr>
      <t>separados por renovação automática e sem renovação automática</t>
    </r>
  </si>
  <si>
    <r>
      <t xml:space="preserve">Pergunta de Negocio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EA Seasson Pass Price</t>
    </r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</si>
  <si>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</si>
  <si>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</si>
  <si>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</si>
  <si>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</si>
  <si>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</si>
  <si>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</si>
  <si>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</si>
  <si>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</si>
  <si>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</si>
  <si>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</si>
  <si>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r>
      <t xml:space="preserve">Pergunta de Negocio 5 - </t>
    </r>
    <r>
      <rPr>
        <b/>
        <sz val="11"/>
        <color theme="1"/>
        <rFont val="Aptos Narrow"/>
        <family val="2"/>
        <scheme val="minor"/>
      </rPr>
      <t>Evolução do Total de Vendas</t>
    </r>
    <r>
      <rPr>
        <sz val="11"/>
        <color theme="1"/>
        <rFont val="Aptos Narrow"/>
        <family val="2"/>
        <scheme val="minor"/>
      </rPr>
      <t xml:space="preserve"> de Assinaturas do Minecraft Seasson Pass Price</t>
    </r>
  </si>
  <si>
    <t>#2AE6B1</t>
  </si>
  <si>
    <r>
      <t xml:space="preserve">Pergunta de Negocio 4 - </t>
    </r>
    <r>
      <rPr>
        <b/>
        <sz val="11"/>
        <color theme="1"/>
        <rFont val="Aptos Narrow"/>
        <family val="2"/>
        <scheme val="minor"/>
      </rPr>
      <t>Evolução do Total de Vendas</t>
    </r>
    <r>
      <rPr>
        <sz val="11"/>
        <color theme="1"/>
        <rFont val="Aptos Narrow"/>
        <family val="2"/>
        <scheme val="minor"/>
      </rPr>
      <t xml:space="preserve"> de Assinaturas do EA Seasson Pass Price</t>
    </r>
  </si>
  <si>
    <t>Ccalculation period: 01/01/2024 - 16/12/2024 | Update data 30/03/2025 12:19:00</t>
  </si>
  <si>
    <r>
      <t xml:space="preserve">Pergunta de Negocio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Minecraft Seasson Pass Price</t>
    </r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</si>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</sst>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 applyAlignment="1">
      <alignment horizontal="centerContinuous" vertical="center"/>
    </xf>
    <xf numFmtId="0" fontId="0" fillId="9" borderId="0" xfId="0" applyFill="1"/>
    <xf numFmtId="0" fontId="4" fillId="0" borderId="2" xfId="1" applyFont="1" applyBorder="1"/>
    <xf numFmtId="0" fontId="0" fillId="0" borderId="2" xfId="0" applyBorder="1"/>
    <xf numFmtId="44" fontId="0" fillId="0" borderId="0" xfId="2" applyFont="1"/>
    <xf numFmtId="0" fontId="5" fillId="9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A404A2E-C33C-4797-9214-D44FB4D7E09A}">
      <tableStyleElement type="wholeTable" dxfId="27"/>
      <tableStyleElement type="headerRow" dxfId="26"/>
    </tableStyle>
  </tableStyles>
  <colors>
    <mruColors>
      <color rgb="FF2AE6B1"/>
      <color rgb="FF22C55E"/>
      <color rgb="FF5BF6A8"/>
      <color rgb="FFFFFF99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325806746210972E-2"/>
          <c:y val="8.7666029825466632E-2"/>
          <c:w val="0.9023753665897567"/>
          <c:h val="0.783052882329748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91C-8CAB-167E5E15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6967983"/>
        <c:axId val="936964623"/>
      </c:barChart>
      <c:catAx>
        <c:axId val="93696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964623"/>
        <c:crosses val="autoZero"/>
        <c:auto val="1"/>
        <c:lblAlgn val="ctr"/>
        <c:lblOffset val="100"/>
        <c:noMultiLvlLbl val="0"/>
      </c:catAx>
      <c:valAx>
        <c:axId val="9369646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696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[Relatório.xlsx]C̳álculos!Tabela dinâmica4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C̳álculos!$B$46:$B$57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C̳álculos!$C$46:$C$57</c:f>
              <c:numCache>
                <c:formatCode>_("R$"* #,##0.00_);_("R$"* \(#,##0.00\);_("R$"* "-"??_);_(@_)</c:formatCode>
                <c:ptCount val="11"/>
                <c:pt idx="0">
                  <c:v>20</c:v>
                </c:pt>
                <c:pt idx="1">
                  <c:v>120</c:v>
                </c:pt>
                <c:pt idx="2">
                  <c:v>120</c:v>
                </c:pt>
                <c:pt idx="3">
                  <c:v>140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100</c:v>
                </c:pt>
                <c:pt idx="9">
                  <c:v>120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A-4D50-9C57-11168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40"/>
        <c:axId val="1494549311"/>
        <c:axId val="1494546431"/>
      </c:barChart>
      <c:catAx>
        <c:axId val="14945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546431"/>
        <c:crosses val="autoZero"/>
        <c:auto val="1"/>
        <c:lblAlgn val="ctr"/>
        <c:lblOffset val="100"/>
        <c:noMultiLvlLbl val="0"/>
      </c:catAx>
      <c:valAx>
        <c:axId val="1494546431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549311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[Relatório.xlsx]C̳álculos!Tabela dinâmica5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C̳álculos!$B$66:$B$77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C̳álculos!$C$66:$C$77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90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120</c:v>
                </c:pt>
                <c:pt idx="8">
                  <c:v>90</c:v>
                </c:pt>
                <c:pt idx="9">
                  <c:v>90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B83-9A32-0B29E3BA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21183"/>
        <c:axId val="445040863"/>
      </c:barChart>
      <c:catAx>
        <c:axId val="44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0863"/>
        <c:crosses val="autoZero"/>
        <c:auto val="1"/>
        <c:lblAlgn val="ctr"/>
        <c:lblOffset val="100"/>
        <c:noMultiLvlLbl val="0"/>
      </c:catAx>
      <c:valAx>
        <c:axId val="44504086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1119888</xdr:colOff>
      <xdr:row>0</xdr:row>
      <xdr:rowOff>180694</xdr:rowOff>
    </xdr:from>
    <xdr:to>
      <xdr:col>0</xdr:col>
      <xdr:colOff>1703294</xdr:colOff>
      <xdr:row>1</xdr:row>
      <xdr:rowOff>579204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06B8DA-FBDE-4129-8F7B-7D960EF76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0965" r="72772" b="21962"/>
        <a:stretch/>
      </xdr:blipFill>
      <xdr:spPr>
        <a:xfrm>
          <a:off x="1119888" y="180694"/>
          <a:ext cx="583406" cy="589010"/>
        </a:xfrm>
        <a:prstGeom prst="rect">
          <a:avLst/>
        </a:prstGeom>
      </xdr:spPr>
    </xdr:pic>
    <xdr:clientData/>
  </xdr:twoCellAnchor>
  <xdr:twoCellAnchor>
    <xdr:from>
      <xdr:col>1</xdr:col>
      <xdr:colOff>95249</xdr:colOff>
      <xdr:row>11</xdr:row>
      <xdr:rowOff>35718</xdr:rowOff>
    </xdr:from>
    <xdr:to>
      <xdr:col>21</xdr:col>
      <xdr:colOff>78441</xdr:colOff>
      <xdr:row>28</xdr:row>
      <xdr:rowOff>23813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6FD1D12-E809-D40B-89DD-68BB8F7513C7}"/>
            </a:ext>
          </a:extLst>
        </xdr:cNvPr>
        <xdr:cNvGrpSpPr/>
      </xdr:nvGrpSpPr>
      <xdr:grpSpPr>
        <a:xfrm>
          <a:off x="1933014" y="2579453"/>
          <a:ext cx="11570074" cy="3226595"/>
          <a:chOff x="1893093" y="1296989"/>
          <a:chExt cx="5869781" cy="329803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FDD7659-0CC6-43EC-045A-3F745D54F0BF}"/>
              </a:ext>
            </a:extLst>
          </xdr:cNvPr>
          <xdr:cNvSpPr/>
        </xdr:nvSpPr>
        <xdr:spPr>
          <a:xfrm>
            <a:off x="1893093" y="1296989"/>
            <a:ext cx="5869781" cy="3298032"/>
          </a:xfrm>
          <a:prstGeom prst="roundRect">
            <a:avLst>
              <a:gd name="adj" fmla="val 4704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DFAF80C-5A1A-40B7-A193-52626898C066}"/>
              </a:ext>
            </a:extLst>
          </xdr:cNvPr>
          <xdr:cNvGraphicFramePr>
            <a:graphicFrameLocks/>
          </xdr:cNvGraphicFramePr>
        </xdr:nvGraphicFramePr>
        <xdr:xfrm>
          <a:off x="1964531" y="1783784"/>
          <a:ext cx="5738812" cy="27641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26614</xdr:colOff>
      <xdr:row>4</xdr:row>
      <xdr:rowOff>95251</xdr:rowOff>
    </xdr:from>
    <xdr:to>
      <xdr:col>0</xdr:col>
      <xdr:colOff>1741112</xdr:colOff>
      <xdr:row>11</xdr:row>
      <xdr:rowOff>166690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23322D2-95E7-4261-9270-71D94A7B2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14" y="1383927"/>
              <a:ext cx="1714498" cy="1326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119062</xdr:colOff>
      <xdr:row>5</xdr:row>
      <xdr:rowOff>35719</xdr:rowOff>
    </xdr:from>
    <xdr:to>
      <xdr:col>11</xdr:col>
      <xdr:colOff>130969</xdr:colOff>
      <xdr:row>10</xdr:row>
      <xdr:rowOff>71438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21F66F5-6ECC-E79E-C5A5-0FB3E432C9AA}"/>
            </a:ext>
          </a:extLst>
        </xdr:cNvPr>
        <xdr:cNvSpPr/>
      </xdr:nvSpPr>
      <xdr:spPr>
        <a:xfrm>
          <a:off x="1952625" y="1285875"/>
          <a:ext cx="5715000" cy="98821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335735</xdr:colOff>
      <xdr:row>8</xdr:row>
      <xdr:rowOff>83343</xdr:rowOff>
    </xdr:from>
    <xdr:to>
      <xdr:col>8</xdr:col>
      <xdr:colOff>568616</xdr:colOff>
      <xdr:row>9</xdr:row>
      <xdr:rowOff>190499</xdr:rowOff>
    </xdr:to>
    <xdr:sp macro="" textlink="C̳álculos!D26">
      <xdr:nvSpPr>
        <xdr:cNvPr id="12" name="Retângulo: Cantos Arredondados 11">
          <a:extLst>
            <a:ext uri="{FF2B5EF4-FFF2-40B4-BE49-F238E27FC236}">
              <a16:creationId xmlns:a16="http://schemas.microsoft.com/office/drawing/2014/main" id="{ED6A0C79-DB46-4D56-9C9A-694673C0295A}"/>
            </a:ext>
          </a:extLst>
        </xdr:cNvPr>
        <xdr:cNvSpPr/>
      </xdr:nvSpPr>
      <xdr:spPr>
        <a:xfrm>
          <a:off x="4229079" y="1678781"/>
          <a:ext cx="2054537" cy="5238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B534B75-CADF-4A43-A187-F243B4D3E7FA}" type="TxLink">
            <a:rPr lang="en-US" sz="2800" b="0" i="0" u="none" strike="noStrike">
              <a:solidFill>
                <a:srgbClr val="22C55E"/>
              </a:solidFill>
              <a:latin typeface="Aptos Narrow"/>
            </a:rPr>
            <a:pPr algn="ctr"/>
            <a:t> R$ 990,00 </a:t>
          </a:fld>
          <a:endParaRPr lang="pt-BR" sz="2800">
            <a:solidFill>
              <a:srgbClr val="22C55E"/>
            </a:solidFill>
          </a:endParaRPr>
        </a:p>
      </xdr:txBody>
    </xdr:sp>
    <xdr:clientData/>
  </xdr:twoCellAnchor>
  <xdr:twoCellAnchor>
    <xdr:from>
      <xdr:col>3</xdr:col>
      <xdr:colOff>383311</xdr:colOff>
      <xdr:row>8</xdr:row>
      <xdr:rowOff>95250</xdr:rowOff>
    </xdr:from>
    <xdr:to>
      <xdr:col>5</xdr:col>
      <xdr:colOff>338121</xdr:colOff>
      <xdr:row>9</xdr:row>
      <xdr:rowOff>142873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8BA0742-10AC-41F3-B244-73826D27F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20" r="2344" b="32618"/>
        <a:stretch/>
      </xdr:blipFill>
      <xdr:spPr>
        <a:xfrm>
          <a:off x="3062217" y="1690688"/>
          <a:ext cx="1169248" cy="464341"/>
        </a:xfrm>
        <a:prstGeom prst="rect">
          <a:avLst/>
        </a:prstGeom>
      </xdr:spPr>
    </xdr:pic>
    <xdr:clientData/>
  </xdr:twoCellAnchor>
  <xdr:twoCellAnchor>
    <xdr:from>
      <xdr:col>1</xdr:col>
      <xdr:colOff>119062</xdr:colOff>
      <xdr:row>5</xdr:row>
      <xdr:rowOff>35720</xdr:rowOff>
    </xdr:from>
    <xdr:to>
      <xdr:col>11</xdr:col>
      <xdr:colOff>130969</xdr:colOff>
      <xdr:row>8</xdr:row>
      <xdr:rowOff>0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976A30CE-4C47-DC8B-7F54-1075DECC2C3F}"/>
            </a:ext>
          </a:extLst>
        </xdr:cNvPr>
        <xdr:cNvSpPr/>
      </xdr:nvSpPr>
      <xdr:spPr>
        <a:xfrm>
          <a:off x="1952625" y="1285876"/>
          <a:ext cx="5715000" cy="309562"/>
        </a:xfrm>
        <a:prstGeom prst="round2SameRect">
          <a:avLst>
            <a:gd name="adj1" fmla="val 42381"/>
            <a:gd name="adj2" fmla="val 0"/>
          </a:avLst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TOTAL</a:t>
          </a:r>
          <a:r>
            <a:rPr lang="pt-BR" sz="1600" baseline="0"/>
            <a:t> SUBSCRIPTIONS EA PLAY SEASON</a:t>
          </a:r>
          <a:endParaRPr lang="pt-BR" sz="1600"/>
        </a:p>
      </xdr:txBody>
    </xdr:sp>
    <xdr:clientData/>
  </xdr:twoCellAnchor>
  <xdr:twoCellAnchor>
    <xdr:from>
      <xdr:col>11</xdr:col>
      <xdr:colOff>259557</xdr:colOff>
      <xdr:row>5</xdr:row>
      <xdr:rowOff>35719</xdr:rowOff>
    </xdr:from>
    <xdr:to>
      <xdr:col>21</xdr:col>
      <xdr:colOff>69057</xdr:colOff>
      <xdr:row>10</xdr:row>
      <xdr:rowOff>71438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61F0B3F5-9382-9732-4A0A-5C3461551B53}"/>
            </a:ext>
          </a:extLst>
        </xdr:cNvPr>
        <xdr:cNvGrpSpPr/>
      </xdr:nvGrpSpPr>
      <xdr:grpSpPr>
        <a:xfrm>
          <a:off x="7778704" y="1425248"/>
          <a:ext cx="5715000" cy="999425"/>
          <a:chOff x="7796213" y="1295400"/>
          <a:chExt cx="5715000" cy="988219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919C8070-B731-ECBE-7262-50CF5B4AFBC9}"/>
              </a:ext>
            </a:extLst>
          </xdr:cNvPr>
          <xdr:cNvSpPr/>
        </xdr:nvSpPr>
        <xdr:spPr>
          <a:xfrm>
            <a:off x="7796213" y="1295400"/>
            <a:ext cx="5715000" cy="988219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2800">
              <a:solidFill>
                <a:srgbClr val="22C55E"/>
              </a:solidFill>
            </a:endParaRPr>
          </a:p>
        </xdr:txBody>
      </xdr:sp>
      <xdr:sp macro="" textlink="C̳álculos!D38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93FDA26-7BF3-A0D5-475E-68EE7654CB19}"/>
              </a:ext>
            </a:extLst>
          </xdr:cNvPr>
          <xdr:cNvSpPr/>
        </xdr:nvSpPr>
        <xdr:spPr>
          <a:xfrm>
            <a:off x="10072667" y="1688306"/>
            <a:ext cx="2054537" cy="523874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5F9FF87-FEB3-4E96-919E-12E1967311E5}" type="TxLink">
              <a:rPr lang="en-US" sz="28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en-US" sz="28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75664D86-82B4-F152-456B-5DA8847DEEC0}"/>
              </a:ext>
            </a:extLst>
          </xdr:cNvPr>
          <xdr:cNvSpPr/>
        </xdr:nvSpPr>
        <xdr:spPr>
          <a:xfrm>
            <a:off x="7796213" y="1295401"/>
            <a:ext cx="5715000" cy="309562"/>
          </a:xfrm>
          <a:prstGeom prst="round2SameRect">
            <a:avLst>
              <a:gd name="adj1" fmla="val 42381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6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 MINECRAFT SEASON PASS</a:t>
            </a: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60F6FC52-11DD-4BA5-BC8B-2EA709BBA466}"/>
              </a:ext>
            </a:extLst>
          </xdr:cNvPr>
          <xdr:cNvGrpSpPr/>
        </xdr:nvGrpSpPr>
        <xdr:grpSpPr>
          <a:xfrm>
            <a:off x="9191623" y="1654969"/>
            <a:ext cx="988218" cy="559594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3836EF08-5AC4-9E50-1332-290499C12A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4CEC1CD0-1E87-BAF6-569D-C3132002CC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95249</xdr:colOff>
      <xdr:row>11</xdr:row>
      <xdr:rowOff>33339</xdr:rowOff>
    </xdr:from>
    <xdr:to>
      <xdr:col>21</xdr:col>
      <xdr:colOff>78441</xdr:colOff>
      <xdr:row>13</xdr:row>
      <xdr:rowOff>47625</xdr:rowOff>
    </xdr:to>
    <xdr:sp macro="" textlink="">
      <xdr:nvSpPr>
        <xdr:cNvPr id="30" name="Retângulo: Cantos Superiores Arredondados 29">
          <a:extLst>
            <a:ext uri="{FF2B5EF4-FFF2-40B4-BE49-F238E27FC236}">
              <a16:creationId xmlns:a16="http://schemas.microsoft.com/office/drawing/2014/main" id="{0B8BD1B9-F6B8-4FB6-8D38-75CA0F4A589E}"/>
            </a:ext>
          </a:extLst>
        </xdr:cNvPr>
        <xdr:cNvSpPr/>
      </xdr:nvSpPr>
      <xdr:spPr>
        <a:xfrm>
          <a:off x="1933014" y="2442604"/>
          <a:ext cx="11570074" cy="395286"/>
        </a:xfrm>
        <a:prstGeom prst="round2SameRect">
          <a:avLst>
            <a:gd name="adj1" fmla="val 40964"/>
            <a:gd name="adj2" fmla="val 0"/>
          </a:avLst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TOTAL</a:t>
          </a:r>
          <a:r>
            <a:rPr lang="pt-BR" sz="1600" b="1" baseline="0"/>
            <a:t> SUBSCRIPTIONS XBOX GAME PASS BY </a:t>
          </a:r>
          <a:r>
            <a:rPr lang="pt-BR" sz="1600" b="1"/>
            <a:t>AUTO-RENOVATION</a:t>
          </a:r>
        </a:p>
      </xdr:txBody>
    </xdr:sp>
    <xdr:clientData/>
  </xdr:twoCellAnchor>
  <xdr:twoCellAnchor>
    <xdr:from>
      <xdr:col>11</xdr:col>
      <xdr:colOff>260889</xdr:colOff>
      <xdr:row>29</xdr:row>
      <xdr:rowOff>6469</xdr:rowOff>
    </xdr:from>
    <xdr:to>
      <xdr:col>21</xdr:col>
      <xdr:colOff>67235</xdr:colOff>
      <xdr:row>45</xdr:row>
      <xdr:rowOff>71443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FD29581-B444-3AE4-DAC4-2BBE52D57D28}"/>
            </a:ext>
          </a:extLst>
        </xdr:cNvPr>
        <xdr:cNvGrpSpPr/>
      </xdr:nvGrpSpPr>
      <xdr:grpSpPr>
        <a:xfrm>
          <a:off x="7780036" y="5979204"/>
          <a:ext cx="5711846" cy="3112974"/>
          <a:chOff x="7779017" y="5860009"/>
          <a:chExt cx="5740545" cy="311297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7AF2487-E9A0-CF3E-1CE1-F2F0EC375519}"/>
              </a:ext>
            </a:extLst>
          </xdr:cNvPr>
          <xdr:cNvSpPr/>
        </xdr:nvSpPr>
        <xdr:spPr>
          <a:xfrm>
            <a:off x="7783441" y="5865435"/>
            <a:ext cx="5733400" cy="3107548"/>
          </a:xfrm>
          <a:prstGeom prst="roundRect">
            <a:avLst>
              <a:gd name="adj" fmla="val 4778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2D9A47C1-ECC2-46B8-8568-F10B6378FB8B}"/>
              </a:ext>
            </a:extLst>
          </xdr:cNvPr>
          <xdr:cNvGraphicFramePr>
            <a:graphicFrameLocks/>
          </xdr:cNvGraphicFramePr>
        </xdr:nvGraphicFramePr>
        <xdr:xfrm>
          <a:off x="7810995" y="6278087"/>
          <a:ext cx="5686795" cy="26180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22E8CD92-526E-46F7-BF9D-928517750472}"/>
              </a:ext>
            </a:extLst>
          </xdr:cNvPr>
          <xdr:cNvSpPr/>
        </xdr:nvSpPr>
        <xdr:spPr>
          <a:xfrm>
            <a:off x="7779017" y="5860009"/>
            <a:ext cx="5740545" cy="30956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6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 MINECRAFT SEASON PASS</a:t>
            </a:r>
            <a:r>
              <a:rPr lang="pt-BR" sz="16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PER MONTH</a:t>
            </a:r>
            <a:endParaRPr lang="pt-BR" sz="16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99857</xdr:colOff>
      <xdr:row>29</xdr:row>
      <xdr:rowOff>8427</xdr:rowOff>
    </xdr:from>
    <xdr:to>
      <xdr:col>11</xdr:col>
      <xdr:colOff>131759</xdr:colOff>
      <xdr:row>45</xdr:row>
      <xdr:rowOff>67975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F80D3183-E51C-17C1-FE43-2FE049A25F03}"/>
            </a:ext>
          </a:extLst>
        </xdr:cNvPr>
        <xdr:cNvSpPr/>
      </xdr:nvSpPr>
      <xdr:spPr>
        <a:xfrm>
          <a:off x="1937622" y="5846692"/>
          <a:ext cx="5713284" cy="3107548"/>
        </a:xfrm>
        <a:prstGeom prst="roundRect">
          <a:avLst>
            <a:gd name="adj" fmla="val 4778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95449</xdr:colOff>
      <xdr:row>29</xdr:row>
      <xdr:rowOff>3001</xdr:rowOff>
    </xdr:from>
    <xdr:to>
      <xdr:col>11</xdr:col>
      <xdr:colOff>134471</xdr:colOff>
      <xdr:row>30</xdr:row>
      <xdr:rowOff>122063</xdr:rowOff>
    </xdr:to>
    <xdr:sp macro="" textlink="">
      <xdr:nvSpPr>
        <xdr:cNvPr id="36" name="Retângulo: Cantos Superiores Arredondados 35">
          <a:extLst>
            <a:ext uri="{FF2B5EF4-FFF2-40B4-BE49-F238E27FC236}">
              <a16:creationId xmlns:a16="http://schemas.microsoft.com/office/drawing/2014/main" id="{6E54E81E-F563-D336-CB13-E26A4DFC337B}"/>
            </a:ext>
          </a:extLst>
        </xdr:cNvPr>
        <xdr:cNvSpPr/>
      </xdr:nvSpPr>
      <xdr:spPr>
        <a:xfrm>
          <a:off x="1933214" y="5841266"/>
          <a:ext cx="5720404" cy="309562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TOTAL SUBSCRIPTIONS EA</a:t>
          </a:r>
          <a:r>
            <a:rPr lang="pt-B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 PLAY</a:t>
          </a:r>
          <a:r>
            <a:rPr lang="pt-BR" sz="1600">
              <a:solidFill>
                <a:schemeClr val="lt1"/>
              </a:solidFill>
              <a:latin typeface="+mn-lt"/>
              <a:ea typeface="+mn-ea"/>
              <a:cs typeface="+mn-cs"/>
            </a:rPr>
            <a:t> SEASON PASS PER MONTH</a:t>
          </a:r>
        </a:p>
      </xdr:txBody>
    </xdr:sp>
    <xdr:clientData/>
  </xdr:twoCellAnchor>
  <xdr:twoCellAnchor>
    <xdr:from>
      <xdr:col>1</xdr:col>
      <xdr:colOff>156883</xdr:colOff>
      <xdr:row>31</xdr:row>
      <xdr:rowOff>89646</xdr:rowOff>
    </xdr:from>
    <xdr:to>
      <xdr:col>11</xdr:col>
      <xdr:colOff>78441</xdr:colOff>
      <xdr:row>45</xdr:row>
      <xdr:rowOff>31377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B1288CBA-27F5-4BFD-BF2B-EAC965F7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145677</xdr:colOff>
      <xdr:row>0</xdr:row>
      <xdr:rowOff>112059</xdr:rowOff>
    </xdr:from>
    <xdr:to>
      <xdr:col>0</xdr:col>
      <xdr:colOff>841002</xdr:colOff>
      <xdr:row>1</xdr:row>
      <xdr:rowOff>616884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33A0F834-EA66-4EFC-B404-F709CA714683}"/>
            </a:ext>
          </a:extLst>
        </xdr:cNvPr>
        <xdr:cNvSpPr/>
      </xdr:nvSpPr>
      <xdr:spPr>
        <a:xfrm>
          <a:off x="145677" y="112059"/>
          <a:ext cx="695325" cy="695325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44823</xdr:colOff>
      <xdr:row>2</xdr:row>
      <xdr:rowOff>22410</xdr:rowOff>
    </xdr:from>
    <xdr:to>
      <xdr:col>0</xdr:col>
      <xdr:colOff>1748117</xdr:colOff>
      <xdr:row>3</xdr:row>
      <xdr:rowOff>112058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13A979F7-1584-429C-5D04-EAE45C42A4E3}"/>
            </a:ext>
          </a:extLst>
        </xdr:cNvPr>
        <xdr:cNvSpPr txBox="1"/>
      </xdr:nvSpPr>
      <xdr:spPr>
        <a:xfrm>
          <a:off x="44823" y="930086"/>
          <a:ext cx="1703294" cy="268943"/>
        </a:xfrm>
        <a:prstGeom prst="rect">
          <a:avLst/>
        </a:prstGeom>
        <a:solidFill>
          <a:srgbClr val="2AE6B1"/>
        </a:solidFill>
        <a:ln w="9525" cmpd="sng">
          <a:solidFill>
            <a:srgbClr val="2AE6B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Bem Vindo José Antônio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" refreshedDate="45745.577454166669" createdVersion="8" refreshedVersion="8" minRefreshableVersion="3" recordCount="295" xr:uid="{AA4F845B-9A16-43AA-880C-761A03AC933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952098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x v="0"/>
    <x v="0"/>
    <x v="0"/>
    <x v="0"/>
    <s v="Yes"/>
    <n v="20"/>
    <n v="5"/>
    <n v="60"/>
  </r>
  <r>
    <n v="3232"/>
    <x v="1"/>
    <x v="1"/>
    <x v="1"/>
    <x v="1"/>
    <x v="1"/>
    <x v="1"/>
    <x v="1"/>
    <x v="1"/>
    <s v="No"/>
    <n v="0"/>
    <n v="0"/>
    <n v="5"/>
  </r>
  <r>
    <n v="3233"/>
    <x v="2"/>
    <x v="2"/>
    <x v="2"/>
    <x v="0"/>
    <x v="2"/>
    <x v="2"/>
    <x v="1"/>
    <x v="1"/>
    <s v="Yes"/>
    <n v="20"/>
    <n v="10"/>
    <n v="20"/>
  </r>
  <r>
    <n v="3234"/>
    <x v="3"/>
    <x v="0"/>
    <x v="3"/>
    <x v="1"/>
    <x v="0"/>
    <x v="0"/>
    <x v="0"/>
    <x v="0"/>
    <s v="Yes"/>
    <n v="20"/>
    <n v="3"/>
    <n v="62"/>
  </r>
  <r>
    <n v="3235"/>
    <x v="4"/>
    <x v="1"/>
    <x v="4"/>
    <x v="0"/>
    <x v="1"/>
    <x v="0"/>
    <x v="1"/>
    <x v="1"/>
    <s v="No"/>
    <n v="0"/>
    <n v="1"/>
    <n v="4"/>
  </r>
  <r>
    <n v="3236"/>
    <x v="5"/>
    <x v="2"/>
    <x v="5"/>
    <x v="1"/>
    <x v="2"/>
    <x v="0"/>
    <x v="1"/>
    <x v="1"/>
    <s v="Yes"/>
    <n v="20"/>
    <n v="2"/>
    <n v="28"/>
  </r>
  <r>
    <n v="3237"/>
    <x v="6"/>
    <x v="0"/>
    <x v="6"/>
    <x v="0"/>
    <x v="0"/>
    <x v="2"/>
    <x v="0"/>
    <x v="0"/>
    <s v="Yes"/>
    <n v="20"/>
    <n v="10"/>
    <n v="55"/>
  </r>
  <r>
    <n v="3238"/>
    <x v="7"/>
    <x v="1"/>
    <x v="7"/>
    <x v="0"/>
    <x v="1"/>
    <x v="1"/>
    <x v="1"/>
    <x v="1"/>
    <s v="No"/>
    <n v="0"/>
    <n v="0"/>
    <n v="5"/>
  </r>
  <r>
    <n v="3239"/>
    <x v="8"/>
    <x v="0"/>
    <x v="4"/>
    <x v="1"/>
    <x v="0"/>
    <x v="0"/>
    <x v="0"/>
    <x v="0"/>
    <s v="Yes"/>
    <n v="20"/>
    <n v="5"/>
    <n v="60"/>
  </r>
  <r>
    <n v="3240"/>
    <x v="9"/>
    <x v="2"/>
    <x v="8"/>
    <x v="0"/>
    <x v="2"/>
    <x v="2"/>
    <x v="1"/>
    <x v="1"/>
    <s v="Yes"/>
    <n v="20"/>
    <n v="15"/>
    <n v="15"/>
  </r>
  <r>
    <n v="3241"/>
    <x v="10"/>
    <x v="1"/>
    <x v="9"/>
    <x v="1"/>
    <x v="1"/>
    <x v="0"/>
    <x v="1"/>
    <x v="1"/>
    <s v="No"/>
    <n v="0"/>
    <n v="1"/>
    <n v="4"/>
  </r>
  <r>
    <n v="3242"/>
    <x v="11"/>
    <x v="0"/>
    <x v="10"/>
    <x v="0"/>
    <x v="0"/>
    <x v="1"/>
    <x v="0"/>
    <x v="0"/>
    <s v="Yes"/>
    <n v="20"/>
    <n v="20"/>
    <n v="45"/>
  </r>
  <r>
    <n v="3243"/>
    <x v="12"/>
    <x v="2"/>
    <x v="11"/>
    <x v="1"/>
    <x v="2"/>
    <x v="0"/>
    <x v="1"/>
    <x v="1"/>
    <s v="Yes"/>
    <n v="20"/>
    <n v="10"/>
    <n v="20"/>
  </r>
  <r>
    <n v="3244"/>
    <x v="13"/>
    <x v="1"/>
    <x v="12"/>
    <x v="0"/>
    <x v="1"/>
    <x v="2"/>
    <x v="1"/>
    <x v="1"/>
    <s v="No"/>
    <n v="0"/>
    <n v="0"/>
    <n v="5"/>
  </r>
  <r>
    <n v="3245"/>
    <x v="14"/>
    <x v="0"/>
    <x v="13"/>
    <x v="1"/>
    <x v="0"/>
    <x v="0"/>
    <x v="0"/>
    <x v="0"/>
    <s v="Yes"/>
    <n v="20"/>
    <n v="8"/>
    <n v="57"/>
  </r>
  <r>
    <n v="3246"/>
    <x v="15"/>
    <x v="2"/>
    <x v="14"/>
    <x v="0"/>
    <x v="2"/>
    <x v="1"/>
    <x v="1"/>
    <x v="1"/>
    <s v="Yes"/>
    <n v="20"/>
    <n v="12"/>
    <n v="18"/>
  </r>
  <r>
    <n v="3247"/>
    <x v="16"/>
    <x v="1"/>
    <x v="15"/>
    <x v="1"/>
    <x v="1"/>
    <x v="0"/>
    <x v="1"/>
    <x v="1"/>
    <s v="No"/>
    <n v="0"/>
    <n v="2"/>
    <n v="3"/>
  </r>
  <r>
    <n v="3248"/>
    <x v="17"/>
    <x v="0"/>
    <x v="16"/>
    <x v="0"/>
    <x v="0"/>
    <x v="2"/>
    <x v="0"/>
    <x v="0"/>
    <s v="Yes"/>
    <n v="20"/>
    <n v="7"/>
    <n v="58"/>
  </r>
  <r>
    <n v="3249"/>
    <x v="18"/>
    <x v="2"/>
    <x v="17"/>
    <x v="1"/>
    <x v="2"/>
    <x v="0"/>
    <x v="1"/>
    <x v="1"/>
    <s v="Yes"/>
    <n v="20"/>
    <n v="5"/>
    <n v="25"/>
  </r>
  <r>
    <n v="3250"/>
    <x v="19"/>
    <x v="1"/>
    <x v="18"/>
    <x v="0"/>
    <x v="1"/>
    <x v="1"/>
    <x v="1"/>
    <x v="1"/>
    <s v="No"/>
    <n v="0"/>
    <n v="0"/>
    <n v="5"/>
  </r>
  <r>
    <n v="3251"/>
    <x v="20"/>
    <x v="0"/>
    <x v="19"/>
    <x v="1"/>
    <x v="0"/>
    <x v="0"/>
    <x v="0"/>
    <x v="0"/>
    <s v="Yes"/>
    <n v="20"/>
    <n v="3"/>
    <n v="62"/>
  </r>
  <r>
    <n v="3252"/>
    <x v="21"/>
    <x v="2"/>
    <x v="20"/>
    <x v="0"/>
    <x v="2"/>
    <x v="2"/>
    <x v="1"/>
    <x v="1"/>
    <s v="Yes"/>
    <n v="20"/>
    <n v="15"/>
    <n v="15"/>
  </r>
  <r>
    <n v="3253"/>
    <x v="22"/>
    <x v="1"/>
    <x v="21"/>
    <x v="1"/>
    <x v="1"/>
    <x v="0"/>
    <x v="1"/>
    <x v="1"/>
    <s v="No"/>
    <n v="0"/>
    <n v="1"/>
    <n v="4"/>
  </r>
  <r>
    <n v="3254"/>
    <x v="23"/>
    <x v="0"/>
    <x v="22"/>
    <x v="0"/>
    <x v="0"/>
    <x v="1"/>
    <x v="0"/>
    <x v="0"/>
    <s v="Yes"/>
    <n v="20"/>
    <n v="20"/>
    <n v="45"/>
  </r>
  <r>
    <n v="3255"/>
    <x v="24"/>
    <x v="2"/>
    <x v="23"/>
    <x v="1"/>
    <x v="2"/>
    <x v="0"/>
    <x v="1"/>
    <x v="1"/>
    <s v="Yes"/>
    <n v="20"/>
    <n v="10"/>
    <n v="20"/>
  </r>
  <r>
    <n v="3256"/>
    <x v="25"/>
    <x v="1"/>
    <x v="24"/>
    <x v="0"/>
    <x v="1"/>
    <x v="2"/>
    <x v="1"/>
    <x v="1"/>
    <s v="No"/>
    <n v="0"/>
    <n v="0"/>
    <n v="5"/>
  </r>
  <r>
    <n v="3257"/>
    <x v="26"/>
    <x v="0"/>
    <x v="25"/>
    <x v="1"/>
    <x v="0"/>
    <x v="0"/>
    <x v="0"/>
    <x v="0"/>
    <s v="Yes"/>
    <n v="20"/>
    <n v="5"/>
    <n v="60"/>
  </r>
  <r>
    <n v="3258"/>
    <x v="27"/>
    <x v="2"/>
    <x v="26"/>
    <x v="0"/>
    <x v="2"/>
    <x v="1"/>
    <x v="1"/>
    <x v="1"/>
    <s v="Yes"/>
    <n v="20"/>
    <n v="15"/>
    <n v="15"/>
  </r>
  <r>
    <n v="3259"/>
    <x v="28"/>
    <x v="1"/>
    <x v="27"/>
    <x v="1"/>
    <x v="1"/>
    <x v="0"/>
    <x v="1"/>
    <x v="1"/>
    <s v="No"/>
    <n v="0"/>
    <n v="1"/>
    <n v="4"/>
  </r>
  <r>
    <n v="3260"/>
    <x v="29"/>
    <x v="0"/>
    <x v="28"/>
    <x v="0"/>
    <x v="0"/>
    <x v="2"/>
    <x v="0"/>
    <x v="0"/>
    <s v="Yes"/>
    <n v="20"/>
    <n v="7"/>
    <n v="58"/>
  </r>
  <r>
    <n v="3261"/>
    <x v="30"/>
    <x v="2"/>
    <x v="29"/>
    <x v="1"/>
    <x v="2"/>
    <x v="0"/>
    <x v="1"/>
    <x v="1"/>
    <s v="Yes"/>
    <n v="20"/>
    <n v="10"/>
    <n v="20"/>
  </r>
  <r>
    <n v="3262"/>
    <x v="31"/>
    <x v="1"/>
    <x v="30"/>
    <x v="0"/>
    <x v="1"/>
    <x v="1"/>
    <x v="1"/>
    <x v="1"/>
    <s v="No"/>
    <n v="0"/>
    <n v="0"/>
    <n v="5"/>
  </r>
  <r>
    <n v="3263"/>
    <x v="32"/>
    <x v="0"/>
    <x v="31"/>
    <x v="1"/>
    <x v="0"/>
    <x v="0"/>
    <x v="0"/>
    <x v="0"/>
    <s v="Yes"/>
    <n v="20"/>
    <n v="3"/>
    <n v="62"/>
  </r>
  <r>
    <n v="3264"/>
    <x v="33"/>
    <x v="2"/>
    <x v="32"/>
    <x v="0"/>
    <x v="2"/>
    <x v="2"/>
    <x v="1"/>
    <x v="1"/>
    <s v="Yes"/>
    <n v="20"/>
    <n v="15"/>
    <n v="15"/>
  </r>
  <r>
    <n v="3265"/>
    <x v="34"/>
    <x v="1"/>
    <x v="33"/>
    <x v="1"/>
    <x v="1"/>
    <x v="0"/>
    <x v="1"/>
    <x v="1"/>
    <s v="No"/>
    <n v="0"/>
    <n v="1"/>
    <n v="4"/>
  </r>
  <r>
    <n v="3266"/>
    <x v="35"/>
    <x v="1"/>
    <x v="34"/>
    <x v="0"/>
    <x v="1"/>
    <x v="0"/>
    <x v="1"/>
    <x v="1"/>
    <s v="No"/>
    <n v="0"/>
    <n v="0"/>
    <n v="5"/>
  </r>
  <r>
    <n v="3267"/>
    <x v="36"/>
    <x v="0"/>
    <x v="35"/>
    <x v="1"/>
    <x v="0"/>
    <x v="2"/>
    <x v="0"/>
    <x v="0"/>
    <s v="Yes"/>
    <n v="20"/>
    <n v="7"/>
    <n v="58"/>
  </r>
  <r>
    <n v="3268"/>
    <x v="37"/>
    <x v="2"/>
    <x v="36"/>
    <x v="0"/>
    <x v="2"/>
    <x v="1"/>
    <x v="1"/>
    <x v="1"/>
    <s v="Yes"/>
    <n v="20"/>
    <n v="10"/>
    <n v="20"/>
  </r>
  <r>
    <n v="3269"/>
    <x v="38"/>
    <x v="1"/>
    <x v="37"/>
    <x v="1"/>
    <x v="1"/>
    <x v="2"/>
    <x v="1"/>
    <x v="1"/>
    <s v="No"/>
    <n v="0"/>
    <n v="1"/>
    <n v="4"/>
  </r>
  <r>
    <n v="3270"/>
    <x v="39"/>
    <x v="0"/>
    <x v="38"/>
    <x v="0"/>
    <x v="0"/>
    <x v="0"/>
    <x v="0"/>
    <x v="0"/>
    <s v="Yes"/>
    <n v="20"/>
    <n v="15"/>
    <n v="50"/>
  </r>
  <r>
    <n v="3271"/>
    <x v="40"/>
    <x v="2"/>
    <x v="39"/>
    <x v="1"/>
    <x v="2"/>
    <x v="0"/>
    <x v="1"/>
    <x v="1"/>
    <s v="Yes"/>
    <n v="20"/>
    <n v="5"/>
    <n v="25"/>
  </r>
  <r>
    <n v="3272"/>
    <x v="41"/>
    <x v="1"/>
    <x v="40"/>
    <x v="0"/>
    <x v="1"/>
    <x v="1"/>
    <x v="1"/>
    <x v="1"/>
    <s v="No"/>
    <n v="0"/>
    <n v="0"/>
    <n v="5"/>
  </r>
  <r>
    <n v="3273"/>
    <x v="42"/>
    <x v="0"/>
    <x v="41"/>
    <x v="1"/>
    <x v="0"/>
    <x v="2"/>
    <x v="0"/>
    <x v="0"/>
    <s v="Yes"/>
    <n v="20"/>
    <n v="20"/>
    <n v="45"/>
  </r>
  <r>
    <n v="3274"/>
    <x v="43"/>
    <x v="2"/>
    <x v="42"/>
    <x v="0"/>
    <x v="2"/>
    <x v="2"/>
    <x v="1"/>
    <x v="1"/>
    <s v="Yes"/>
    <n v="20"/>
    <n v="12"/>
    <n v="18"/>
  </r>
  <r>
    <n v="3275"/>
    <x v="44"/>
    <x v="1"/>
    <x v="43"/>
    <x v="1"/>
    <x v="1"/>
    <x v="0"/>
    <x v="1"/>
    <x v="1"/>
    <s v="No"/>
    <n v="0"/>
    <n v="2"/>
    <n v="3"/>
  </r>
  <r>
    <n v="3276"/>
    <x v="45"/>
    <x v="0"/>
    <x v="44"/>
    <x v="0"/>
    <x v="0"/>
    <x v="1"/>
    <x v="0"/>
    <x v="0"/>
    <s v="Yes"/>
    <n v="20"/>
    <n v="5"/>
    <n v="60"/>
  </r>
  <r>
    <n v="3277"/>
    <x v="46"/>
    <x v="2"/>
    <x v="45"/>
    <x v="1"/>
    <x v="2"/>
    <x v="0"/>
    <x v="1"/>
    <x v="1"/>
    <s v="Yes"/>
    <n v="20"/>
    <n v="10"/>
    <n v="20"/>
  </r>
  <r>
    <n v="3278"/>
    <x v="47"/>
    <x v="1"/>
    <x v="46"/>
    <x v="0"/>
    <x v="1"/>
    <x v="2"/>
    <x v="1"/>
    <x v="1"/>
    <s v="No"/>
    <n v="0"/>
    <n v="0"/>
    <n v="5"/>
  </r>
  <r>
    <n v="3279"/>
    <x v="48"/>
    <x v="0"/>
    <x v="47"/>
    <x v="1"/>
    <x v="0"/>
    <x v="0"/>
    <x v="0"/>
    <x v="0"/>
    <s v="Yes"/>
    <n v="20"/>
    <n v="3"/>
    <n v="62"/>
  </r>
  <r>
    <n v="3280"/>
    <x v="49"/>
    <x v="2"/>
    <x v="48"/>
    <x v="0"/>
    <x v="2"/>
    <x v="1"/>
    <x v="1"/>
    <x v="1"/>
    <s v="Yes"/>
    <n v="20"/>
    <n v="15"/>
    <n v="15"/>
  </r>
  <r>
    <n v="3281"/>
    <x v="50"/>
    <x v="1"/>
    <x v="49"/>
    <x v="1"/>
    <x v="1"/>
    <x v="0"/>
    <x v="1"/>
    <x v="1"/>
    <s v="No"/>
    <n v="0"/>
    <n v="1"/>
    <n v="4"/>
  </r>
  <r>
    <n v="3282"/>
    <x v="51"/>
    <x v="0"/>
    <x v="50"/>
    <x v="0"/>
    <x v="0"/>
    <x v="2"/>
    <x v="0"/>
    <x v="0"/>
    <s v="Yes"/>
    <n v="20"/>
    <n v="7"/>
    <n v="58"/>
  </r>
  <r>
    <n v="3283"/>
    <x v="52"/>
    <x v="2"/>
    <x v="51"/>
    <x v="1"/>
    <x v="2"/>
    <x v="0"/>
    <x v="1"/>
    <x v="1"/>
    <s v="Yes"/>
    <n v="20"/>
    <n v="10"/>
    <n v="20"/>
  </r>
  <r>
    <n v="3284"/>
    <x v="53"/>
    <x v="1"/>
    <x v="52"/>
    <x v="0"/>
    <x v="1"/>
    <x v="1"/>
    <x v="1"/>
    <x v="1"/>
    <s v="No"/>
    <n v="0"/>
    <n v="0"/>
    <n v="5"/>
  </r>
  <r>
    <n v="3285"/>
    <x v="54"/>
    <x v="0"/>
    <x v="53"/>
    <x v="1"/>
    <x v="0"/>
    <x v="0"/>
    <x v="0"/>
    <x v="0"/>
    <s v="Yes"/>
    <n v="20"/>
    <n v="20"/>
    <n v="45"/>
  </r>
  <r>
    <n v="3286"/>
    <x v="55"/>
    <x v="2"/>
    <x v="54"/>
    <x v="0"/>
    <x v="2"/>
    <x v="2"/>
    <x v="1"/>
    <x v="1"/>
    <s v="Yes"/>
    <n v="20"/>
    <n v="15"/>
    <n v="15"/>
  </r>
  <r>
    <n v="3287"/>
    <x v="56"/>
    <x v="1"/>
    <x v="55"/>
    <x v="1"/>
    <x v="1"/>
    <x v="0"/>
    <x v="1"/>
    <x v="1"/>
    <s v="No"/>
    <n v="0"/>
    <n v="1"/>
    <n v="4"/>
  </r>
  <r>
    <n v="3288"/>
    <x v="57"/>
    <x v="0"/>
    <x v="56"/>
    <x v="0"/>
    <x v="0"/>
    <x v="1"/>
    <x v="0"/>
    <x v="0"/>
    <s v="Yes"/>
    <n v="20"/>
    <n v="3"/>
    <n v="62"/>
  </r>
  <r>
    <n v="3289"/>
    <x v="58"/>
    <x v="2"/>
    <x v="57"/>
    <x v="1"/>
    <x v="2"/>
    <x v="0"/>
    <x v="1"/>
    <x v="1"/>
    <s v="Yes"/>
    <n v="20"/>
    <n v="10"/>
    <n v="20"/>
  </r>
  <r>
    <n v="3290"/>
    <x v="59"/>
    <x v="1"/>
    <x v="58"/>
    <x v="0"/>
    <x v="1"/>
    <x v="2"/>
    <x v="1"/>
    <x v="1"/>
    <s v="No"/>
    <n v="0"/>
    <n v="0"/>
    <n v="5"/>
  </r>
  <r>
    <n v="3291"/>
    <x v="60"/>
    <x v="0"/>
    <x v="59"/>
    <x v="1"/>
    <x v="0"/>
    <x v="0"/>
    <x v="0"/>
    <x v="0"/>
    <s v="Yes"/>
    <n v="20"/>
    <n v="5"/>
    <n v="60"/>
  </r>
  <r>
    <n v="3292"/>
    <x v="61"/>
    <x v="2"/>
    <x v="60"/>
    <x v="0"/>
    <x v="2"/>
    <x v="1"/>
    <x v="1"/>
    <x v="1"/>
    <s v="Yes"/>
    <n v="20"/>
    <n v="15"/>
    <n v="15"/>
  </r>
  <r>
    <n v="3293"/>
    <x v="62"/>
    <x v="1"/>
    <x v="61"/>
    <x v="1"/>
    <x v="1"/>
    <x v="0"/>
    <x v="1"/>
    <x v="1"/>
    <s v="No"/>
    <n v="0"/>
    <n v="1"/>
    <n v="4"/>
  </r>
  <r>
    <n v="3294"/>
    <x v="63"/>
    <x v="0"/>
    <x v="62"/>
    <x v="0"/>
    <x v="0"/>
    <x v="2"/>
    <x v="0"/>
    <x v="0"/>
    <s v="Yes"/>
    <n v="20"/>
    <n v="20"/>
    <n v="45"/>
  </r>
  <r>
    <n v="3295"/>
    <x v="64"/>
    <x v="2"/>
    <x v="63"/>
    <x v="1"/>
    <x v="2"/>
    <x v="0"/>
    <x v="1"/>
    <x v="1"/>
    <s v="Yes"/>
    <n v="20"/>
    <n v="5"/>
    <n v="25"/>
  </r>
  <r>
    <n v="3296"/>
    <x v="65"/>
    <x v="1"/>
    <x v="64"/>
    <x v="1"/>
    <x v="1"/>
    <x v="0"/>
    <x v="1"/>
    <x v="1"/>
    <s v="No"/>
    <n v="0"/>
    <n v="0"/>
    <n v="5"/>
  </r>
  <r>
    <n v="3297"/>
    <x v="66"/>
    <x v="0"/>
    <x v="65"/>
    <x v="0"/>
    <x v="0"/>
    <x v="2"/>
    <x v="0"/>
    <x v="0"/>
    <s v="Yes"/>
    <n v="20"/>
    <n v="7"/>
    <n v="58"/>
  </r>
  <r>
    <n v="3298"/>
    <x v="67"/>
    <x v="2"/>
    <x v="66"/>
    <x v="1"/>
    <x v="2"/>
    <x v="1"/>
    <x v="1"/>
    <x v="1"/>
    <s v="Yes"/>
    <n v="20"/>
    <n v="10"/>
    <n v="20"/>
  </r>
  <r>
    <n v="3299"/>
    <x v="68"/>
    <x v="1"/>
    <x v="67"/>
    <x v="0"/>
    <x v="1"/>
    <x v="2"/>
    <x v="1"/>
    <x v="1"/>
    <s v="No"/>
    <n v="0"/>
    <n v="1"/>
    <n v="4"/>
  </r>
  <r>
    <n v="3300"/>
    <x v="69"/>
    <x v="0"/>
    <x v="68"/>
    <x v="1"/>
    <x v="0"/>
    <x v="0"/>
    <x v="0"/>
    <x v="0"/>
    <s v="Yes"/>
    <n v="20"/>
    <n v="15"/>
    <n v="50"/>
  </r>
  <r>
    <n v="3301"/>
    <x v="70"/>
    <x v="2"/>
    <x v="69"/>
    <x v="0"/>
    <x v="2"/>
    <x v="0"/>
    <x v="1"/>
    <x v="1"/>
    <s v="Yes"/>
    <n v="20"/>
    <n v="5"/>
    <n v="25"/>
  </r>
  <r>
    <n v="3302"/>
    <x v="71"/>
    <x v="1"/>
    <x v="70"/>
    <x v="1"/>
    <x v="1"/>
    <x v="1"/>
    <x v="1"/>
    <x v="1"/>
    <s v="No"/>
    <n v="0"/>
    <n v="0"/>
    <n v="5"/>
  </r>
  <r>
    <n v="3303"/>
    <x v="72"/>
    <x v="0"/>
    <x v="71"/>
    <x v="0"/>
    <x v="0"/>
    <x v="2"/>
    <x v="0"/>
    <x v="0"/>
    <s v="Yes"/>
    <n v="20"/>
    <n v="20"/>
    <n v="45"/>
  </r>
  <r>
    <n v="3304"/>
    <x v="73"/>
    <x v="2"/>
    <x v="72"/>
    <x v="1"/>
    <x v="2"/>
    <x v="2"/>
    <x v="1"/>
    <x v="1"/>
    <s v="Yes"/>
    <n v="20"/>
    <n v="12"/>
    <n v="18"/>
  </r>
  <r>
    <n v="3305"/>
    <x v="74"/>
    <x v="1"/>
    <x v="73"/>
    <x v="0"/>
    <x v="1"/>
    <x v="0"/>
    <x v="1"/>
    <x v="1"/>
    <s v="No"/>
    <n v="0"/>
    <n v="2"/>
    <n v="3"/>
  </r>
  <r>
    <n v="3306"/>
    <x v="75"/>
    <x v="0"/>
    <x v="74"/>
    <x v="1"/>
    <x v="0"/>
    <x v="1"/>
    <x v="0"/>
    <x v="0"/>
    <s v="Yes"/>
    <n v="20"/>
    <n v="5"/>
    <n v="60"/>
  </r>
  <r>
    <n v="3307"/>
    <x v="76"/>
    <x v="2"/>
    <x v="75"/>
    <x v="0"/>
    <x v="2"/>
    <x v="0"/>
    <x v="1"/>
    <x v="1"/>
    <s v="Yes"/>
    <n v="20"/>
    <n v="10"/>
    <n v="20"/>
  </r>
  <r>
    <n v="3308"/>
    <x v="77"/>
    <x v="1"/>
    <x v="76"/>
    <x v="1"/>
    <x v="1"/>
    <x v="2"/>
    <x v="1"/>
    <x v="1"/>
    <s v="No"/>
    <n v="0"/>
    <n v="0"/>
    <n v="5"/>
  </r>
  <r>
    <n v="3309"/>
    <x v="78"/>
    <x v="0"/>
    <x v="77"/>
    <x v="0"/>
    <x v="0"/>
    <x v="0"/>
    <x v="0"/>
    <x v="0"/>
    <s v="Yes"/>
    <n v="20"/>
    <n v="3"/>
    <n v="62"/>
  </r>
  <r>
    <n v="3310"/>
    <x v="79"/>
    <x v="2"/>
    <x v="78"/>
    <x v="1"/>
    <x v="2"/>
    <x v="1"/>
    <x v="1"/>
    <x v="1"/>
    <s v="Yes"/>
    <n v="20"/>
    <n v="15"/>
    <n v="15"/>
  </r>
  <r>
    <n v="3311"/>
    <x v="80"/>
    <x v="1"/>
    <x v="79"/>
    <x v="0"/>
    <x v="1"/>
    <x v="0"/>
    <x v="1"/>
    <x v="1"/>
    <s v="No"/>
    <n v="0"/>
    <n v="1"/>
    <n v="4"/>
  </r>
  <r>
    <n v="3312"/>
    <x v="81"/>
    <x v="0"/>
    <x v="80"/>
    <x v="1"/>
    <x v="0"/>
    <x v="2"/>
    <x v="0"/>
    <x v="0"/>
    <s v="Yes"/>
    <n v="20"/>
    <n v="7"/>
    <n v="58"/>
  </r>
  <r>
    <n v="3313"/>
    <x v="82"/>
    <x v="2"/>
    <x v="81"/>
    <x v="0"/>
    <x v="2"/>
    <x v="0"/>
    <x v="1"/>
    <x v="1"/>
    <s v="Yes"/>
    <n v="20"/>
    <n v="10"/>
    <n v="20"/>
  </r>
  <r>
    <n v="3314"/>
    <x v="83"/>
    <x v="1"/>
    <x v="82"/>
    <x v="1"/>
    <x v="1"/>
    <x v="1"/>
    <x v="1"/>
    <x v="1"/>
    <s v="No"/>
    <n v="0"/>
    <n v="0"/>
    <n v="5"/>
  </r>
  <r>
    <n v="3315"/>
    <x v="84"/>
    <x v="0"/>
    <x v="83"/>
    <x v="0"/>
    <x v="0"/>
    <x v="0"/>
    <x v="0"/>
    <x v="0"/>
    <s v="Yes"/>
    <n v="20"/>
    <n v="20"/>
    <n v="45"/>
  </r>
  <r>
    <n v="3316"/>
    <x v="85"/>
    <x v="2"/>
    <x v="84"/>
    <x v="1"/>
    <x v="2"/>
    <x v="2"/>
    <x v="1"/>
    <x v="1"/>
    <s v="Yes"/>
    <n v="20"/>
    <n v="15"/>
    <n v="15"/>
  </r>
  <r>
    <n v="3317"/>
    <x v="86"/>
    <x v="1"/>
    <x v="85"/>
    <x v="0"/>
    <x v="1"/>
    <x v="0"/>
    <x v="1"/>
    <x v="1"/>
    <s v="No"/>
    <n v="0"/>
    <n v="1"/>
    <n v="4"/>
  </r>
  <r>
    <n v="3318"/>
    <x v="87"/>
    <x v="0"/>
    <x v="86"/>
    <x v="1"/>
    <x v="0"/>
    <x v="1"/>
    <x v="0"/>
    <x v="0"/>
    <s v="Yes"/>
    <n v="20"/>
    <n v="3"/>
    <n v="62"/>
  </r>
  <r>
    <n v="3319"/>
    <x v="88"/>
    <x v="2"/>
    <x v="87"/>
    <x v="0"/>
    <x v="2"/>
    <x v="0"/>
    <x v="1"/>
    <x v="1"/>
    <s v="Yes"/>
    <n v="20"/>
    <n v="10"/>
    <n v="20"/>
  </r>
  <r>
    <n v="3320"/>
    <x v="89"/>
    <x v="1"/>
    <x v="88"/>
    <x v="1"/>
    <x v="1"/>
    <x v="2"/>
    <x v="1"/>
    <x v="1"/>
    <s v="No"/>
    <n v="0"/>
    <n v="0"/>
    <n v="5"/>
  </r>
  <r>
    <n v="3321"/>
    <x v="90"/>
    <x v="0"/>
    <x v="89"/>
    <x v="0"/>
    <x v="0"/>
    <x v="0"/>
    <x v="0"/>
    <x v="0"/>
    <s v="Yes"/>
    <n v="20"/>
    <n v="5"/>
    <n v="60"/>
  </r>
  <r>
    <n v="3322"/>
    <x v="91"/>
    <x v="2"/>
    <x v="90"/>
    <x v="1"/>
    <x v="2"/>
    <x v="1"/>
    <x v="1"/>
    <x v="1"/>
    <s v="Yes"/>
    <n v="20"/>
    <n v="15"/>
    <n v="15"/>
  </r>
  <r>
    <n v="3323"/>
    <x v="92"/>
    <x v="1"/>
    <x v="91"/>
    <x v="0"/>
    <x v="1"/>
    <x v="0"/>
    <x v="1"/>
    <x v="1"/>
    <s v="No"/>
    <n v="0"/>
    <n v="1"/>
    <n v="4"/>
  </r>
  <r>
    <n v="3324"/>
    <x v="93"/>
    <x v="0"/>
    <x v="92"/>
    <x v="1"/>
    <x v="0"/>
    <x v="2"/>
    <x v="0"/>
    <x v="0"/>
    <s v="Yes"/>
    <n v="20"/>
    <n v="20"/>
    <n v="45"/>
  </r>
  <r>
    <n v="3325"/>
    <x v="94"/>
    <x v="2"/>
    <x v="93"/>
    <x v="0"/>
    <x v="2"/>
    <x v="2"/>
    <x v="1"/>
    <x v="1"/>
    <s v="Yes"/>
    <n v="20"/>
    <n v="15"/>
    <n v="15"/>
  </r>
  <r>
    <n v="3326"/>
    <x v="95"/>
    <x v="1"/>
    <x v="94"/>
    <x v="1"/>
    <x v="1"/>
    <x v="1"/>
    <x v="1"/>
    <x v="1"/>
    <s v="No"/>
    <n v="0"/>
    <n v="0"/>
    <n v="5"/>
  </r>
  <r>
    <n v="3327"/>
    <x v="96"/>
    <x v="0"/>
    <x v="95"/>
    <x v="0"/>
    <x v="0"/>
    <x v="0"/>
    <x v="0"/>
    <x v="0"/>
    <s v="Yes"/>
    <n v="20"/>
    <n v="7"/>
    <n v="58"/>
  </r>
  <r>
    <n v="3328"/>
    <x v="97"/>
    <x v="2"/>
    <x v="96"/>
    <x v="1"/>
    <x v="2"/>
    <x v="1"/>
    <x v="1"/>
    <x v="1"/>
    <s v="Yes"/>
    <n v="20"/>
    <n v="10"/>
    <n v="20"/>
  </r>
  <r>
    <n v="3329"/>
    <x v="98"/>
    <x v="1"/>
    <x v="97"/>
    <x v="0"/>
    <x v="1"/>
    <x v="2"/>
    <x v="1"/>
    <x v="1"/>
    <s v="No"/>
    <n v="0"/>
    <n v="1"/>
    <n v="4"/>
  </r>
  <r>
    <n v="3330"/>
    <x v="99"/>
    <x v="0"/>
    <x v="98"/>
    <x v="1"/>
    <x v="0"/>
    <x v="0"/>
    <x v="0"/>
    <x v="0"/>
    <s v="Yes"/>
    <n v="20"/>
    <n v="15"/>
    <n v="50"/>
  </r>
  <r>
    <n v="3331"/>
    <x v="100"/>
    <x v="2"/>
    <x v="99"/>
    <x v="0"/>
    <x v="2"/>
    <x v="0"/>
    <x v="1"/>
    <x v="1"/>
    <s v="Yes"/>
    <n v="20"/>
    <n v="5"/>
    <n v="25"/>
  </r>
  <r>
    <n v="3332"/>
    <x v="101"/>
    <x v="1"/>
    <x v="100"/>
    <x v="1"/>
    <x v="1"/>
    <x v="1"/>
    <x v="1"/>
    <x v="1"/>
    <s v="No"/>
    <n v="0"/>
    <n v="0"/>
    <n v="5"/>
  </r>
  <r>
    <n v="3333"/>
    <x v="102"/>
    <x v="0"/>
    <x v="101"/>
    <x v="0"/>
    <x v="0"/>
    <x v="2"/>
    <x v="0"/>
    <x v="0"/>
    <s v="Yes"/>
    <n v="20"/>
    <n v="20"/>
    <n v="45"/>
  </r>
  <r>
    <n v="3334"/>
    <x v="103"/>
    <x v="2"/>
    <x v="102"/>
    <x v="1"/>
    <x v="2"/>
    <x v="2"/>
    <x v="1"/>
    <x v="1"/>
    <s v="Yes"/>
    <n v="20"/>
    <n v="12"/>
    <n v="18"/>
  </r>
  <r>
    <n v="3335"/>
    <x v="104"/>
    <x v="1"/>
    <x v="103"/>
    <x v="0"/>
    <x v="1"/>
    <x v="0"/>
    <x v="1"/>
    <x v="1"/>
    <s v="No"/>
    <n v="0"/>
    <n v="2"/>
    <n v="3"/>
  </r>
  <r>
    <n v="3336"/>
    <x v="105"/>
    <x v="1"/>
    <x v="104"/>
    <x v="0"/>
    <x v="1"/>
    <x v="0"/>
    <x v="1"/>
    <x v="1"/>
    <s v="No"/>
    <n v="0"/>
    <n v="0"/>
    <n v="5"/>
  </r>
  <r>
    <n v="3337"/>
    <x v="106"/>
    <x v="0"/>
    <x v="105"/>
    <x v="1"/>
    <x v="0"/>
    <x v="2"/>
    <x v="0"/>
    <x v="0"/>
    <s v="Yes"/>
    <n v="20"/>
    <n v="7"/>
    <n v="58"/>
  </r>
  <r>
    <n v="3338"/>
    <x v="107"/>
    <x v="2"/>
    <x v="106"/>
    <x v="0"/>
    <x v="2"/>
    <x v="1"/>
    <x v="1"/>
    <x v="1"/>
    <s v="Yes"/>
    <n v="20"/>
    <n v="10"/>
    <n v="20"/>
  </r>
  <r>
    <n v="3339"/>
    <x v="108"/>
    <x v="1"/>
    <x v="107"/>
    <x v="1"/>
    <x v="1"/>
    <x v="2"/>
    <x v="1"/>
    <x v="1"/>
    <s v="No"/>
    <n v="0"/>
    <n v="1"/>
    <n v="4"/>
  </r>
  <r>
    <n v="3340"/>
    <x v="109"/>
    <x v="0"/>
    <x v="108"/>
    <x v="0"/>
    <x v="0"/>
    <x v="0"/>
    <x v="0"/>
    <x v="0"/>
    <s v="Yes"/>
    <n v="20"/>
    <n v="15"/>
    <n v="50"/>
  </r>
  <r>
    <n v="3341"/>
    <x v="110"/>
    <x v="2"/>
    <x v="109"/>
    <x v="1"/>
    <x v="2"/>
    <x v="0"/>
    <x v="1"/>
    <x v="1"/>
    <s v="Yes"/>
    <n v="20"/>
    <n v="5"/>
    <n v="25"/>
  </r>
  <r>
    <n v="3342"/>
    <x v="111"/>
    <x v="1"/>
    <x v="110"/>
    <x v="0"/>
    <x v="1"/>
    <x v="1"/>
    <x v="1"/>
    <x v="1"/>
    <s v="No"/>
    <n v="0"/>
    <n v="0"/>
    <n v="5"/>
  </r>
  <r>
    <n v="3343"/>
    <x v="112"/>
    <x v="0"/>
    <x v="111"/>
    <x v="1"/>
    <x v="0"/>
    <x v="2"/>
    <x v="0"/>
    <x v="0"/>
    <s v="Yes"/>
    <n v="20"/>
    <n v="20"/>
    <n v="45"/>
  </r>
  <r>
    <n v="3344"/>
    <x v="113"/>
    <x v="2"/>
    <x v="112"/>
    <x v="0"/>
    <x v="2"/>
    <x v="2"/>
    <x v="1"/>
    <x v="1"/>
    <s v="Yes"/>
    <n v="20"/>
    <n v="12"/>
    <n v="18"/>
  </r>
  <r>
    <n v="3345"/>
    <x v="114"/>
    <x v="1"/>
    <x v="113"/>
    <x v="1"/>
    <x v="1"/>
    <x v="0"/>
    <x v="1"/>
    <x v="1"/>
    <s v="No"/>
    <n v="0"/>
    <n v="2"/>
    <n v="3"/>
  </r>
  <r>
    <n v="3346"/>
    <x v="115"/>
    <x v="0"/>
    <x v="114"/>
    <x v="0"/>
    <x v="0"/>
    <x v="1"/>
    <x v="0"/>
    <x v="0"/>
    <s v="Yes"/>
    <n v="20"/>
    <n v="5"/>
    <n v="60"/>
  </r>
  <r>
    <n v="3347"/>
    <x v="116"/>
    <x v="2"/>
    <x v="115"/>
    <x v="1"/>
    <x v="2"/>
    <x v="0"/>
    <x v="1"/>
    <x v="1"/>
    <s v="Yes"/>
    <n v="20"/>
    <n v="10"/>
    <n v="20"/>
  </r>
  <r>
    <n v="3348"/>
    <x v="117"/>
    <x v="1"/>
    <x v="116"/>
    <x v="0"/>
    <x v="1"/>
    <x v="2"/>
    <x v="1"/>
    <x v="1"/>
    <s v="No"/>
    <n v="0"/>
    <n v="0"/>
    <n v="5"/>
  </r>
  <r>
    <n v="3349"/>
    <x v="93"/>
    <x v="0"/>
    <x v="117"/>
    <x v="1"/>
    <x v="0"/>
    <x v="0"/>
    <x v="0"/>
    <x v="0"/>
    <s v="Yes"/>
    <n v="20"/>
    <n v="3"/>
    <n v="62"/>
  </r>
  <r>
    <n v="3350"/>
    <x v="118"/>
    <x v="2"/>
    <x v="118"/>
    <x v="0"/>
    <x v="2"/>
    <x v="1"/>
    <x v="1"/>
    <x v="1"/>
    <s v="Yes"/>
    <n v="20"/>
    <n v="15"/>
    <n v="15"/>
  </r>
  <r>
    <n v="3351"/>
    <x v="119"/>
    <x v="1"/>
    <x v="119"/>
    <x v="1"/>
    <x v="1"/>
    <x v="0"/>
    <x v="1"/>
    <x v="1"/>
    <s v="No"/>
    <n v="0"/>
    <n v="1"/>
    <n v="4"/>
  </r>
  <r>
    <n v="3352"/>
    <x v="120"/>
    <x v="0"/>
    <x v="120"/>
    <x v="0"/>
    <x v="0"/>
    <x v="2"/>
    <x v="0"/>
    <x v="0"/>
    <s v="Yes"/>
    <n v="20"/>
    <n v="7"/>
    <n v="58"/>
  </r>
  <r>
    <n v="3353"/>
    <x v="121"/>
    <x v="2"/>
    <x v="121"/>
    <x v="1"/>
    <x v="2"/>
    <x v="0"/>
    <x v="1"/>
    <x v="1"/>
    <s v="Yes"/>
    <n v="20"/>
    <n v="10"/>
    <n v="20"/>
  </r>
  <r>
    <n v="3354"/>
    <x v="122"/>
    <x v="1"/>
    <x v="122"/>
    <x v="0"/>
    <x v="1"/>
    <x v="1"/>
    <x v="1"/>
    <x v="1"/>
    <s v="No"/>
    <n v="0"/>
    <n v="0"/>
    <n v="5"/>
  </r>
  <r>
    <n v="3355"/>
    <x v="123"/>
    <x v="0"/>
    <x v="123"/>
    <x v="1"/>
    <x v="0"/>
    <x v="0"/>
    <x v="0"/>
    <x v="0"/>
    <s v="Yes"/>
    <n v="20"/>
    <n v="20"/>
    <n v="45"/>
  </r>
  <r>
    <n v="3356"/>
    <x v="124"/>
    <x v="2"/>
    <x v="124"/>
    <x v="0"/>
    <x v="2"/>
    <x v="2"/>
    <x v="1"/>
    <x v="1"/>
    <s v="Yes"/>
    <n v="20"/>
    <n v="15"/>
    <n v="15"/>
  </r>
  <r>
    <n v="3357"/>
    <x v="125"/>
    <x v="1"/>
    <x v="125"/>
    <x v="1"/>
    <x v="1"/>
    <x v="0"/>
    <x v="1"/>
    <x v="1"/>
    <s v="No"/>
    <n v="0"/>
    <n v="1"/>
    <n v="4"/>
  </r>
  <r>
    <n v="3358"/>
    <x v="126"/>
    <x v="0"/>
    <x v="126"/>
    <x v="0"/>
    <x v="0"/>
    <x v="1"/>
    <x v="0"/>
    <x v="0"/>
    <s v="Yes"/>
    <n v="20"/>
    <n v="3"/>
    <n v="62"/>
  </r>
  <r>
    <n v="3359"/>
    <x v="127"/>
    <x v="2"/>
    <x v="127"/>
    <x v="1"/>
    <x v="2"/>
    <x v="0"/>
    <x v="1"/>
    <x v="1"/>
    <s v="Yes"/>
    <n v="20"/>
    <n v="10"/>
    <n v="20"/>
  </r>
  <r>
    <n v="3360"/>
    <x v="128"/>
    <x v="1"/>
    <x v="128"/>
    <x v="0"/>
    <x v="1"/>
    <x v="2"/>
    <x v="1"/>
    <x v="1"/>
    <s v="No"/>
    <n v="0"/>
    <n v="0"/>
    <n v="5"/>
  </r>
  <r>
    <n v="3361"/>
    <x v="129"/>
    <x v="0"/>
    <x v="129"/>
    <x v="1"/>
    <x v="0"/>
    <x v="0"/>
    <x v="0"/>
    <x v="0"/>
    <s v="Yes"/>
    <n v="20"/>
    <n v="15"/>
    <n v="50"/>
  </r>
  <r>
    <n v="3362"/>
    <x v="130"/>
    <x v="2"/>
    <x v="130"/>
    <x v="0"/>
    <x v="2"/>
    <x v="1"/>
    <x v="1"/>
    <x v="1"/>
    <s v="Yes"/>
    <n v="20"/>
    <n v="15"/>
    <n v="15"/>
  </r>
  <r>
    <n v="3363"/>
    <x v="131"/>
    <x v="1"/>
    <x v="131"/>
    <x v="1"/>
    <x v="1"/>
    <x v="0"/>
    <x v="1"/>
    <x v="1"/>
    <s v="No"/>
    <n v="0"/>
    <n v="1"/>
    <n v="4"/>
  </r>
  <r>
    <n v="3364"/>
    <x v="132"/>
    <x v="0"/>
    <x v="132"/>
    <x v="0"/>
    <x v="0"/>
    <x v="2"/>
    <x v="0"/>
    <x v="0"/>
    <s v="Yes"/>
    <n v="20"/>
    <n v="7"/>
    <n v="58"/>
  </r>
  <r>
    <n v="3365"/>
    <x v="133"/>
    <x v="2"/>
    <x v="133"/>
    <x v="1"/>
    <x v="2"/>
    <x v="0"/>
    <x v="1"/>
    <x v="1"/>
    <s v="Yes"/>
    <n v="20"/>
    <n v="10"/>
    <n v="20"/>
  </r>
  <r>
    <n v="3366"/>
    <x v="134"/>
    <x v="1"/>
    <x v="134"/>
    <x v="0"/>
    <x v="1"/>
    <x v="0"/>
    <x v="1"/>
    <x v="1"/>
    <s v="No"/>
    <n v="0"/>
    <n v="0"/>
    <n v="5"/>
  </r>
  <r>
    <n v="3367"/>
    <x v="135"/>
    <x v="0"/>
    <x v="135"/>
    <x v="1"/>
    <x v="0"/>
    <x v="2"/>
    <x v="0"/>
    <x v="0"/>
    <s v="Yes"/>
    <n v="20"/>
    <n v="7"/>
    <n v="58"/>
  </r>
  <r>
    <n v="3368"/>
    <x v="136"/>
    <x v="2"/>
    <x v="136"/>
    <x v="0"/>
    <x v="2"/>
    <x v="1"/>
    <x v="1"/>
    <x v="1"/>
    <s v="Yes"/>
    <n v="20"/>
    <n v="10"/>
    <n v="20"/>
  </r>
  <r>
    <n v="3369"/>
    <x v="137"/>
    <x v="1"/>
    <x v="137"/>
    <x v="1"/>
    <x v="1"/>
    <x v="2"/>
    <x v="1"/>
    <x v="1"/>
    <s v="No"/>
    <n v="0"/>
    <n v="1"/>
    <n v="4"/>
  </r>
  <r>
    <n v="3370"/>
    <x v="138"/>
    <x v="0"/>
    <x v="138"/>
    <x v="0"/>
    <x v="0"/>
    <x v="0"/>
    <x v="0"/>
    <x v="0"/>
    <s v="Yes"/>
    <n v="20"/>
    <n v="15"/>
    <n v="50"/>
  </r>
  <r>
    <n v="3371"/>
    <x v="139"/>
    <x v="2"/>
    <x v="139"/>
    <x v="1"/>
    <x v="2"/>
    <x v="0"/>
    <x v="1"/>
    <x v="1"/>
    <s v="Yes"/>
    <n v="20"/>
    <n v="5"/>
    <n v="25"/>
  </r>
  <r>
    <n v="3372"/>
    <x v="140"/>
    <x v="1"/>
    <x v="140"/>
    <x v="0"/>
    <x v="1"/>
    <x v="1"/>
    <x v="1"/>
    <x v="1"/>
    <s v="No"/>
    <n v="0"/>
    <n v="0"/>
    <n v="5"/>
  </r>
  <r>
    <n v="3373"/>
    <x v="141"/>
    <x v="0"/>
    <x v="141"/>
    <x v="1"/>
    <x v="0"/>
    <x v="2"/>
    <x v="0"/>
    <x v="0"/>
    <s v="Yes"/>
    <n v="20"/>
    <n v="20"/>
    <n v="45"/>
  </r>
  <r>
    <n v="3374"/>
    <x v="142"/>
    <x v="2"/>
    <x v="142"/>
    <x v="0"/>
    <x v="2"/>
    <x v="2"/>
    <x v="1"/>
    <x v="1"/>
    <s v="Yes"/>
    <n v="20"/>
    <n v="12"/>
    <n v="18"/>
  </r>
  <r>
    <n v="3375"/>
    <x v="143"/>
    <x v="1"/>
    <x v="143"/>
    <x v="1"/>
    <x v="1"/>
    <x v="0"/>
    <x v="1"/>
    <x v="1"/>
    <s v="No"/>
    <n v="0"/>
    <n v="2"/>
    <n v="3"/>
  </r>
  <r>
    <n v="3376"/>
    <x v="144"/>
    <x v="0"/>
    <x v="144"/>
    <x v="0"/>
    <x v="0"/>
    <x v="1"/>
    <x v="0"/>
    <x v="0"/>
    <s v="Yes"/>
    <n v="20"/>
    <n v="5"/>
    <n v="60"/>
  </r>
  <r>
    <n v="3377"/>
    <x v="145"/>
    <x v="2"/>
    <x v="145"/>
    <x v="1"/>
    <x v="2"/>
    <x v="0"/>
    <x v="1"/>
    <x v="1"/>
    <s v="Yes"/>
    <n v="20"/>
    <n v="10"/>
    <n v="20"/>
  </r>
  <r>
    <n v="3378"/>
    <x v="146"/>
    <x v="1"/>
    <x v="146"/>
    <x v="0"/>
    <x v="1"/>
    <x v="2"/>
    <x v="1"/>
    <x v="1"/>
    <s v="No"/>
    <n v="0"/>
    <n v="0"/>
    <n v="5"/>
  </r>
  <r>
    <n v="3379"/>
    <x v="147"/>
    <x v="0"/>
    <x v="147"/>
    <x v="1"/>
    <x v="0"/>
    <x v="0"/>
    <x v="0"/>
    <x v="0"/>
    <s v="Yes"/>
    <n v="20"/>
    <n v="3"/>
    <n v="62"/>
  </r>
  <r>
    <n v="3380"/>
    <x v="148"/>
    <x v="2"/>
    <x v="148"/>
    <x v="0"/>
    <x v="2"/>
    <x v="1"/>
    <x v="1"/>
    <x v="1"/>
    <s v="Yes"/>
    <n v="20"/>
    <n v="15"/>
    <n v="15"/>
  </r>
  <r>
    <n v="3381"/>
    <x v="149"/>
    <x v="1"/>
    <x v="149"/>
    <x v="1"/>
    <x v="1"/>
    <x v="0"/>
    <x v="1"/>
    <x v="1"/>
    <s v="No"/>
    <n v="0"/>
    <n v="1"/>
    <n v="4"/>
  </r>
  <r>
    <n v="3382"/>
    <x v="150"/>
    <x v="0"/>
    <x v="150"/>
    <x v="0"/>
    <x v="0"/>
    <x v="2"/>
    <x v="0"/>
    <x v="0"/>
    <s v="Yes"/>
    <n v="20"/>
    <n v="7"/>
    <n v="58"/>
  </r>
  <r>
    <n v="3383"/>
    <x v="151"/>
    <x v="2"/>
    <x v="151"/>
    <x v="1"/>
    <x v="2"/>
    <x v="0"/>
    <x v="1"/>
    <x v="1"/>
    <s v="Yes"/>
    <n v="20"/>
    <n v="10"/>
    <n v="20"/>
  </r>
  <r>
    <n v="3384"/>
    <x v="152"/>
    <x v="1"/>
    <x v="152"/>
    <x v="0"/>
    <x v="1"/>
    <x v="1"/>
    <x v="1"/>
    <x v="1"/>
    <s v="No"/>
    <n v="0"/>
    <n v="0"/>
    <n v="5"/>
  </r>
  <r>
    <n v="3385"/>
    <x v="153"/>
    <x v="0"/>
    <x v="153"/>
    <x v="1"/>
    <x v="0"/>
    <x v="0"/>
    <x v="0"/>
    <x v="0"/>
    <s v="Yes"/>
    <n v="20"/>
    <n v="20"/>
    <n v="45"/>
  </r>
  <r>
    <n v="3386"/>
    <x v="154"/>
    <x v="2"/>
    <x v="154"/>
    <x v="0"/>
    <x v="2"/>
    <x v="2"/>
    <x v="1"/>
    <x v="1"/>
    <s v="Yes"/>
    <n v="20"/>
    <n v="15"/>
    <n v="15"/>
  </r>
  <r>
    <n v="3387"/>
    <x v="155"/>
    <x v="1"/>
    <x v="155"/>
    <x v="1"/>
    <x v="1"/>
    <x v="0"/>
    <x v="1"/>
    <x v="1"/>
    <s v="No"/>
    <n v="0"/>
    <n v="1"/>
    <n v="4"/>
  </r>
  <r>
    <n v="3388"/>
    <x v="156"/>
    <x v="0"/>
    <x v="156"/>
    <x v="0"/>
    <x v="0"/>
    <x v="1"/>
    <x v="0"/>
    <x v="0"/>
    <s v="Yes"/>
    <n v="20"/>
    <n v="3"/>
    <n v="62"/>
  </r>
  <r>
    <n v="3389"/>
    <x v="157"/>
    <x v="2"/>
    <x v="157"/>
    <x v="1"/>
    <x v="2"/>
    <x v="0"/>
    <x v="1"/>
    <x v="1"/>
    <s v="Yes"/>
    <n v="20"/>
    <n v="10"/>
    <n v="20"/>
  </r>
  <r>
    <n v="3390"/>
    <x v="158"/>
    <x v="1"/>
    <x v="158"/>
    <x v="0"/>
    <x v="1"/>
    <x v="2"/>
    <x v="1"/>
    <x v="1"/>
    <s v="No"/>
    <n v="0"/>
    <n v="0"/>
    <n v="5"/>
  </r>
  <r>
    <n v="3391"/>
    <x v="58"/>
    <x v="0"/>
    <x v="159"/>
    <x v="1"/>
    <x v="0"/>
    <x v="0"/>
    <x v="0"/>
    <x v="0"/>
    <s v="Yes"/>
    <n v="20"/>
    <n v="15"/>
    <n v="50"/>
  </r>
  <r>
    <n v="3392"/>
    <x v="159"/>
    <x v="2"/>
    <x v="160"/>
    <x v="0"/>
    <x v="2"/>
    <x v="1"/>
    <x v="1"/>
    <x v="1"/>
    <s v="Yes"/>
    <n v="20"/>
    <n v="15"/>
    <n v="15"/>
  </r>
  <r>
    <n v="3393"/>
    <x v="160"/>
    <x v="1"/>
    <x v="161"/>
    <x v="1"/>
    <x v="1"/>
    <x v="0"/>
    <x v="1"/>
    <x v="1"/>
    <s v="No"/>
    <n v="0"/>
    <n v="1"/>
    <n v="4"/>
  </r>
  <r>
    <n v="3394"/>
    <x v="161"/>
    <x v="0"/>
    <x v="162"/>
    <x v="0"/>
    <x v="0"/>
    <x v="2"/>
    <x v="0"/>
    <x v="0"/>
    <s v="Yes"/>
    <n v="20"/>
    <n v="7"/>
    <n v="58"/>
  </r>
  <r>
    <n v="3395"/>
    <x v="162"/>
    <x v="2"/>
    <x v="163"/>
    <x v="1"/>
    <x v="2"/>
    <x v="0"/>
    <x v="1"/>
    <x v="1"/>
    <s v="Yes"/>
    <n v="20"/>
    <n v="10"/>
    <n v="20"/>
  </r>
  <r>
    <n v="3396"/>
    <x v="163"/>
    <x v="1"/>
    <x v="164"/>
    <x v="0"/>
    <x v="1"/>
    <x v="1"/>
    <x v="1"/>
    <x v="1"/>
    <s v="No"/>
    <n v="0"/>
    <n v="0"/>
    <n v="5"/>
  </r>
  <r>
    <n v="3397"/>
    <x v="90"/>
    <x v="0"/>
    <x v="165"/>
    <x v="1"/>
    <x v="0"/>
    <x v="0"/>
    <x v="0"/>
    <x v="0"/>
    <s v="Yes"/>
    <n v="20"/>
    <n v="20"/>
    <n v="45"/>
  </r>
  <r>
    <n v="3398"/>
    <x v="164"/>
    <x v="2"/>
    <x v="166"/>
    <x v="0"/>
    <x v="2"/>
    <x v="2"/>
    <x v="1"/>
    <x v="1"/>
    <s v="Yes"/>
    <n v="20"/>
    <n v="15"/>
    <n v="15"/>
  </r>
  <r>
    <n v="3399"/>
    <x v="165"/>
    <x v="1"/>
    <x v="167"/>
    <x v="1"/>
    <x v="1"/>
    <x v="0"/>
    <x v="1"/>
    <x v="1"/>
    <s v="No"/>
    <n v="0"/>
    <n v="1"/>
    <n v="4"/>
  </r>
  <r>
    <n v="3400"/>
    <x v="166"/>
    <x v="0"/>
    <x v="168"/>
    <x v="0"/>
    <x v="0"/>
    <x v="1"/>
    <x v="0"/>
    <x v="0"/>
    <s v="Yes"/>
    <n v="20"/>
    <n v="5"/>
    <n v="60"/>
  </r>
  <r>
    <n v="3401"/>
    <x v="167"/>
    <x v="2"/>
    <x v="169"/>
    <x v="1"/>
    <x v="2"/>
    <x v="0"/>
    <x v="1"/>
    <x v="1"/>
    <s v="Yes"/>
    <n v="20"/>
    <n v="10"/>
    <n v="20"/>
  </r>
  <r>
    <n v="3402"/>
    <x v="168"/>
    <x v="1"/>
    <x v="170"/>
    <x v="0"/>
    <x v="1"/>
    <x v="2"/>
    <x v="1"/>
    <x v="1"/>
    <s v="No"/>
    <n v="0"/>
    <n v="0"/>
    <n v="5"/>
  </r>
  <r>
    <n v="3403"/>
    <x v="169"/>
    <x v="0"/>
    <x v="171"/>
    <x v="1"/>
    <x v="0"/>
    <x v="0"/>
    <x v="0"/>
    <x v="0"/>
    <s v="Yes"/>
    <n v="20"/>
    <n v="3"/>
    <n v="62"/>
  </r>
  <r>
    <n v="3404"/>
    <x v="170"/>
    <x v="2"/>
    <x v="172"/>
    <x v="0"/>
    <x v="2"/>
    <x v="1"/>
    <x v="1"/>
    <x v="1"/>
    <s v="Yes"/>
    <n v="20"/>
    <n v="15"/>
    <n v="15"/>
  </r>
  <r>
    <n v="3405"/>
    <x v="171"/>
    <x v="1"/>
    <x v="173"/>
    <x v="1"/>
    <x v="1"/>
    <x v="0"/>
    <x v="1"/>
    <x v="1"/>
    <s v="No"/>
    <n v="0"/>
    <n v="1"/>
    <n v="4"/>
  </r>
  <r>
    <n v="3406"/>
    <x v="172"/>
    <x v="1"/>
    <x v="174"/>
    <x v="0"/>
    <x v="1"/>
    <x v="0"/>
    <x v="1"/>
    <x v="1"/>
    <s v="No"/>
    <n v="0"/>
    <n v="0"/>
    <n v="5"/>
  </r>
  <r>
    <n v="3407"/>
    <x v="173"/>
    <x v="0"/>
    <x v="175"/>
    <x v="1"/>
    <x v="0"/>
    <x v="2"/>
    <x v="0"/>
    <x v="0"/>
    <s v="Yes"/>
    <n v="20"/>
    <n v="7"/>
    <n v="58"/>
  </r>
  <r>
    <n v="3408"/>
    <x v="174"/>
    <x v="2"/>
    <x v="176"/>
    <x v="0"/>
    <x v="2"/>
    <x v="1"/>
    <x v="1"/>
    <x v="1"/>
    <s v="Yes"/>
    <n v="20"/>
    <n v="10"/>
    <n v="20"/>
  </r>
  <r>
    <n v="3409"/>
    <x v="175"/>
    <x v="1"/>
    <x v="177"/>
    <x v="1"/>
    <x v="1"/>
    <x v="2"/>
    <x v="1"/>
    <x v="1"/>
    <s v="No"/>
    <n v="0"/>
    <n v="1"/>
    <n v="4"/>
  </r>
  <r>
    <n v="3410"/>
    <x v="176"/>
    <x v="0"/>
    <x v="178"/>
    <x v="0"/>
    <x v="0"/>
    <x v="0"/>
    <x v="0"/>
    <x v="0"/>
    <s v="Yes"/>
    <n v="20"/>
    <n v="15"/>
    <n v="50"/>
  </r>
  <r>
    <n v="3411"/>
    <x v="177"/>
    <x v="2"/>
    <x v="179"/>
    <x v="1"/>
    <x v="2"/>
    <x v="0"/>
    <x v="1"/>
    <x v="1"/>
    <s v="Yes"/>
    <n v="20"/>
    <n v="5"/>
    <n v="25"/>
  </r>
  <r>
    <n v="3412"/>
    <x v="178"/>
    <x v="1"/>
    <x v="180"/>
    <x v="0"/>
    <x v="1"/>
    <x v="1"/>
    <x v="1"/>
    <x v="1"/>
    <s v="No"/>
    <n v="0"/>
    <n v="0"/>
    <n v="5"/>
  </r>
  <r>
    <n v="3413"/>
    <x v="179"/>
    <x v="0"/>
    <x v="181"/>
    <x v="1"/>
    <x v="0"/>
    <x v="2"/>
    <x v="0"/>
    <x v="0"/>
    <s v="Yes"/>
    <n v="20"/>
    <n v="20"/>
    <n v="45"/>
  </r>
  <r>
    <n v="3414"/>
    <x v="180"/>
    <x v="2"/>
    <x v="182"/>
    <x v="0"/>
    <x v="2"/>
    <x v="2"/>
    <x v="1"/>
    <x v="1"/>
    <s v="Yes"/>
    <n v="20"/>
    <n v="12"/>
    <n v="18"/>
  </r>
  <r>
    <n v="3415"/>
    <x v="181"/>
    <x v="1"/>
    <x v="183"/>
    <x v="1"/>
    <x v="1"/>
    <x v="0"/>
    <x v="1"/>
    <x v="1"/>
    <s v="No"/>
    <n v="0"/>
    <n v="2"/>
    <n v="3"/>
  </r>
  <r>
    <n v="3416"/>
    <x v="182"/>
    <x v="0"/>
    <x v="184"/>
    <x v="0"/>
    <x v="0"/>
    <x v="1"/>
    <x v="0"/>
    <x v="0"/>
    <s v="Yes"/>
    <n v="20"/>
    <n v="5"/>
    <n v="60"/>
  </r>
  <r>
    <n v="3417"/>
    <x v="183"/>
    <x v="2"/>
    <x v="185"/>
    <x v="1"/>
    <x v="2"/>
    <x v="0"/>
    <x v="1"/>
    <x v="1"/>
    <s v="Yes"/>
    <n v="20"/>
    <n v="10"/>
    <n v="20"/>
  </r>
  <r>
    <n v="3418"/>
    <x v="184"/>
    <x v="1"/>
    <x v="186"/>
    <x v="0"/>
    <x v="1"/>
    <x v="2"/>
    <x v="1"/>
    <x v="1"/>
    <s v="No"/>
    <n v="0"/>
    <n v="0"/>
    <n v="5"/>
  </r>
  <r>
    <n v="3419"/>
    <x v="185"/>
    <x v="0"/>
    <x v="187"/>
    <x v="1"/>
    <x v="0"/>
    <x v="0"/>
    <x v="0"/>
    <x v="0"/>
    <s v="Yes"/>
    <n v="20"/>
    <n v="3"/>
    <n v="62"/>
  </r>
  <r>
    <n v="3420"/>
    <x v="186"/>
    <x v="2"/>
    <x v="188"/>
    <x v="0"/>
    <x v="2"/>
    <x v="1"/>
    <x v="1"/>
    <x v="1"/>
    <s v="Yes"/>
    <n v="20"/>
    <n v="15"/>
    <n v="15"/>
  </r>
  <r>
    <n v="3421"/>
    <x v="15"/>
    <x v="1"/>
    <x v="189"/>
    <x v="1"/>
    <x v="1"/>
    <x v="0"/>
    <x v="1"/>
    <x v="1"/>
    <s v="No"/>
    <n v="0"/>
    <n v="1"/>
    <n v="4"/>
  </r>
  <r>
    <n v="3422"/>
    <x v="187"/>
    <x v="0"/>
    <x v="190"/>
    <x v="0"/>
    <x v="0"/>
    <x v="2"/>
    <x v="0"/>
    <x v="0"/>
    <s v="Yes"/>
    <n v="20"/>
    <n v="7"/>
    <n v="58"/>
  </r>
  <r>
    <n v="3423"/>
    <x v="188"/>
    <x v="2"/>
    <x v="191"/>
    <x v="1"/>
    <x v="2"/>
    <x v="0"/>
    <x v="1"/>
    <x v="1"/>
    <s v="Yes"/>
    <n v="20"/>
    <n v="10"/>
    <n v="20"/>
  </r>
  <r>
    <n v="3424"/>
    <x v="14"/>
    <x v="1"/>
    <x v="192"/>
    <x v="0"/>
    <x v="1"/>
    <x v="1"/>
    <x v="1"/>
    <x v="1"/>
    <s v="No"/>
    <n v="0"/>
    <n v="0"/>
    <n v="5"/>
  </r>
  <r>
    <n v="3425"/>
    <x v="189"/>
    <x v="0"/>
    <x v="193"/>
    <x v="1"/>
    <x v="0"/>
    <x v="0"/>
    <x v="0"/>
    <x v="0"/>
    <s v="Yes"/>
    <n v="20"/>
    <n v="20"/>
    <n v="45"/>
  </r>
  <r>
    <n v="3426"/>
    <x v="167"/>
    <x v="2"/>
    <x v="194"/>
    <x v="0"/>
    <x v="2"/>
    <x v="2"/>
    <x v="1"/>
    <x v="1"/>
    <s v="Yes"/>
    <n v="20"/>
    <n v="15"/>
    <n v="15"/>
  </r>
  <r>
    <n v="3427"/>
    <x v="190"/>
    <x v="1"/>
    <x v="195"/>
    <x v="1"/>
    <x v="1"/>
    <x v="0"/>
    <x v="1"/>
    <x v="1"/>
    <s v="No"/>
    <n v="0"/>
    <n v="1"/>
    <n v="4"/>
  </r>
  <r>
    <n v="3428"/>
    <x v="191"/>
    <x v="0"/>
    <x v="196"/>
    <x v="0"/>
    <x v="0"/>
    <x v="1"/>
    <x v="0"/>
    <x v="0"/>
    <s v="Yes"/>
    <n v="20"/>
    <n v="3"/>
    <n v="62"/>
  </r>
  <r>
    <n v="3429"/>
    <x v="192"/>
    <x v="2"/>
    <x v="197"/>
    <x v="1"/>
    <x v="2"/>
    <x v="0"/>
    <x v="1"/>
    <x v="1"/>
    <s v="Yes"/>
    <n v="20"/>
    <n v="10"/>
    <n v="20"/>
  </r>
  <r>
    <n v="3430"/>
    <x v="193"/>
    <x v="1"/>
    <x v="198"/>
    <x v="0"/>
    <x v="1"/>
    <x v="2"/>
    <x v="1"/>
    <x v="1"/>
    <s v="No"/>
    <n v="0"/>
    <n v="0"/>
    <n v="5"/>
  </r>
  <r>
    <n v="3431"/>
    <x v="194"/>
    <x v="0"/>
    <x v="199"/>
    <x v="1"/>
    <x v="0"/>
    <x v="0"/>
    <x v="0"/>
    <x v="0"/>
    <s v="Yes"/>
    <n v="20"/>
    <n v="15"/>
    <n v="50"/>
  </r>
  <r>
    <n v="3432"/>
    <x v="195"/>
    <x v="2"/>
    <x v="200"/>
    <x v="0"/>
    <x v="2"/>
    <x v="1"/>
    <x v="1"/>
    <x v="1"/>
    <s v="Yes"/>
    <n v="20"/>
    <n v="15"/>
    <n v="15"/>
  </r>
  <r>
    <n v="3433"/>
    <x v="196"/>
    <x v="1"/>
    <x v="201"/>
    <x v="1"/>
    <x v="1"/>
    <x v="0"/>
    <x v="1"/>
    <x v="1"/>
    <s v="No"/>
    <n v="0"/>
    <n v="1"/>
    <n v="4"/>
  </r>
  <r>
    <n v="3434"/>
    <x v="197"/>
    <x v="0"/>
    <x v="202"/>
    <x v="0"/>
    <x v="0"/>
    <x v="2"/>
    <x v="0"/>
    <x v="0"/>
    <s v="Yes"/>
    <n v="20"/>
    <n v="7"/>
    <n v="58"/>
  </r>
  <r>
    <n v="3435"/>
    <x v="198"/>
    <x v="2"/>
    <x v="203"/>
    <x v="1"/>
    <x v="2"/>
    <x v="0"/>
    <x v="1"/>
    <x v="1"/>
    <s v="Yes"/>
    <n v="20"/>
    <n v="10"/>
    <n v="20"/>
  </r>
  <r>
    <n v="3436"/>
    <x v="199"/>
    <x v="1"/>
    <x v="204"/>
    <x v="0"/>
    <x v="1"/>
    <x v="0"/>
    <x v="1"/>
    <x v="1"/>
    <s v="No"/>
    <n v="0"/>
    <n v="0"/>
    <n v="5"/>
  </r>
  <r>
    <n v="3437"/>
    <x v="200"/>
    <x v="0"/>
    <x v="205"/>
    <x v="1"/>
    <x v="0"/>
    <x v="2"/>
    <x v="0"/>
    <x v="0"/>
    <s v="Yes"/>
    <n v="20"/>
    <n v="7"/>
    <n v="58"/>
  </r>
  <r>
    <n v="3438"/>
    <x v="201"/>
    <x v="2"/>
    <x v="206"/>
    <x v="0"/>
    <x v="2"/>
    <x v="1"/>
    <x v="1"/>
    <x v="1"/>
    <s v="Yes"/>
    <n v="20"/>
    <n v="10"/>
    <n v="20"/>
  </r>
  <r>
    <n v="3439"/>
    <x v="202"/>
    <x v="1"/>
    <x v="207"/>
    <x v="1"/>
    <x v="1"/>
    <x v="2"/>
    <x v="1"/>
    <x v="1"/>
    <s v="No"/>
    <n v="0"/>
    <n v="1"/>
    <n v="4"/>
  </r>
  <r>
    <n v="3440"/>
    <x v="203"/>
    <x v="0"/>
    <x v="208"/>
    <x v="0"/>
    <x v="0"/>
    <x v="0"/>
    <x v="0"/>
    <x v="0"/>
    <s v="Yes"/>
    <n v="20"/>
    <n v="15"/>
    <n v="50"/>
  </r>
  <r>
    <n v="3441"/>
    <x v="204"/>
    <x v="2"/>
    <x v="209"/>
    <x v="1"/>
    <x v="2"/>
    <x v="0"/>
    <x v="1"/>
    <x v="1"/>
    <s v="Yes"/>
    <n v="20"/>
    <n v="5"/>
    <n v="25"/>
  </r>
  <r>
    <n v="3442"/>
    <x v="205"/>
    <x v="1"/>
    <x v="210"/>
    <x v="0"/>
    <x v="1"/>
    <x v="1"/>
    <x v="1"/>
    <x v="1"/>
    <s v="No"/>
    <n v="0"/>
    <n v="0"/>
    <n v="5"/>
  </r>
  <r>
    <n v="3443"/>
    <x v="206"/>
    <x v="0"/>
    <x v="211"/>
    <x v="1"/>
    <x v="0"/>
    <x v="2"/>
    <x v="0"/>
    <x v="0"/>
    <s v="Yes"/>
    <n v="20"/>
    <n v="20"/>
    <n v="45"/>
  </r>
  <r>
    <n v="3444"/>
    <x v="207"/>
    <x v="2"/>
    <x v="212"/>
    <x v="0"/>
    <x v="2"/>
    <x v="2"/>
    <x v="1"/>
    <x v="1"/>
    <s v="Yes"/>
    <n v="20"/>
    <n v="12"/>
    <n v="18"/>
  </r>
  <r>
    <n v="3445"/>
    <x v="37"/>
    <x v="1"/>
    <x v="213"/>
    <x v="1"/>
    <x v="1"/>
    <x v="0"/>
    <x v="1"/>
    <x v="1"/>
    <s v="No"/>
    <n v="0"/>
    <n v="2"/>
    <n v="3"/>
  </r>
  <r>
    <n v="3446"/>
    <x v="208"/>
    <x v="0"/>
    <x v="214"/>
    <x v="0"/>
    <x v="0"/>
    <x v="1"/>
    <x v="0"/>
    <x v="0"/>
    <s v="Yes"/>
    <n v="20"/>
    <n v="5"/>
    <n v="60"/>
  </r>
  <r>
    <n v="3447"/>
    <x v="209"/>
    <x v="2"/>
    <x v="215"/>
    <x v="1"/>
    <x v="2"/>
    <x v="0"/>
    <x v="1"/>
    <x v="1"/>
    <s v="Yes"/>
    <n v="20"/>
    <n v="10"/>
    <n v="20"/>
  </r>
  <r>
    <n v="3448"/>
    <x v="210"/>
    <x v="1"/>
    <x v="216"/>
    <x v="0"/>
    <x v="1"/>
    <x v="2"/>
    <x v="1"/>
    <x v="1"/>
    <s v="No"/>
    <n v="0"/>
    <n v="0"/>
    <n v="5"/>
  </r>
  <r>
    <n v="3449"/>
    <x v="211"/>
    <x v="0"/>
    <x v="217"/>
    <x v="1"/>
    <x v="0"/>
    <x v="0"/>
    <x v="0"/>
    <x v="0"/>
    <s v="Yes"/>
    <n v="20"/>
    <n v="3"/>
    <n v="62"/>
  </r>
  <r>
    <n v="3450"/>
    <x v="212"/>
    <x v="2"/>
    <x v="218"/>
    <x v="0"/>
    <x v="2"/>
    <x v="1"/>
    <x v="1"/>
    <x v="1"/>
    <s v="Yes"/>
    <n v="20"/>
    <n v="15"/>
    <n v="15"/>
  </r>
  <r>
    <n v="3451"/>
    <x v="213"/>
    <x v="1"/>
    <x v="219"/>
    <x v="1"/>
    <x v="1"/>
    <x v="0"/>
    <x v="1"/>
    <x v="1"/>
    <s v="No"/>
    <n v="0"/>
    <n v="1"/>
    <n v="4"/>
  </r>
  <r>
    <n v="3452"/>
    <x v="191"/>
    <x v="0"/>
    <x v="220"/>
    <x v="0"/>
    <x v="0"/>
    <x v="2"/>
    <x v="0"/>
    <x v="0"/>
    <s v="Yes"/>
    <n v="20"/>
    <n v="7"/>
    <n v="58"/>
  </r>
  <r>
    <n v="3453"/>
    <x v="45"/>
    <x v="2"/>
    <x v="221"/>
    <x v="1"/>
    <x v="2"/>
    <x v="0"/>
    <x v="1"/>
    <x v="1"/>
    <s v="Yes"/>
    <n v="20"/>
    <n v="10"/>
    <n v="20"/>
  </r>
  <r>
    <n v="3454"/>
    <x v="214"/>
    <x v="1"/>
    <x v="222"/>
    <x v="0"/>
    <x v="1"/>
    <x v="1"/>
    <x v="1"/>
    <x v="1"/>
    <s v="No"/>
    <n v="0"/>
    <n v="0"/>
    <n v="5"/>
  </r>
  <r>
    <n v="3455"/>
    <x v="215"/>
    <x v="0"/>
    <x v="223"/>
    <x v="1"/>
    <x v="0"/>
    <x v="0"/>
    <x v="0"/>
    <x v="0"/>
    <s v="Yes"/>
    <n v="20"/>
    <n v="20"/>
    <n v="45"/>
  </r>
  <r>
    <n v="3456"/>
    <x v="216"/>
    <x v="2"/>
    <x v="224"/>
    <x v="0"/>
    <x v="2"/>
    <x v="2"/>
    <x v="1"/>
    <x v="1"/>
    <s v="Yes"/>
    <n v="20"/>
    <n v="15"/>
    <n v="15"/>
  </r>
  <r>
    <n v="3457"/>
    <x v="217"/>
    <x v="1"/>
    <x v="225"/>
    <x v="1"/>
    <x v="1"/>
    <x v="0"/>
    <x v="1"/>
    <x v="1"/>
    <s v="No"/>
    <n v="0"/>
    <n v="1"/>
    <n v="4"/>
  </r>
  <r>
    <n v="3458"/>
    <x v="218"/>
    <x v="0"/>
    <x v="226"/>
    <x v="0"/>
    <x v="0"/>
    <x v="1"/>
    <x v="0"/>
    <x v="0"/>
    <s v="Yes"/>
    <n v="20"/>
    <n v="3"/>
    <n v="62"/>
  </r>
  <r>
    <n v="3459"/>
    <x v="219"/>
    <x v="2"/>
    <x v="227"/>
    <x v="1"/>
    <x v="2"/>
    <x v="0"/>
    <x v="1"/>
    <x v="1"/>
    <s v="Yes"/>
    <n v="20"/>
    <n v="10"/>
    <n v="20"/>
  </r>
  <r>
    <n v="3460"/>
    <x v="127"/>
    <x v="1"/>
    <x v="228"/>
    <x v="0"/>
    <x v="1"/>
    <x v="2"/>
    <x v="1"/>
    <x v="1"/>
    <s v="No"/>
    <n v="0"/>
    <n v="0"/>
    <n v="5"/>
  </r>
  <r>
    <n v="3461"/>
    <x v="220"/>
    <x v="0"/>
    <x v="229"/>
    <x v="1"/>
    <x v="0"/>
    <x v="0"/>
    <x v="0"/>
    <x v="0"/>
    <s v="Yes"/>
    <n v="20"/>
    <n v="15"/>
    <n v="50"/>
  </r>
  <r>
    <n v="3462"/>
    <x v="221"/>
    <x v="2"/>
    <x v="230"/>
    <x v="0"/>
    <x v="2"/>
    <x v="1"/>
    <x v="1"/>
    <x v="1"/>
    <s v="Yes"/>
    <n v="20"/>
    <n v="15"/>
    <n v="15"/>
  </r>
  <r>
    <n v="3463"/>
    <x v="222"/>
    <x v="1"/>
    <x v="231"/>
    <x v="1"/>
    <x v="1"/>
    <x v="0"/>
    <x v="1"/>
    <x v="1"/>
    <s v="No"/>
    <n v="0"/>
    <n v="1"/>
    <n v="4"/>
  </r>
  <r>
    <n v="3464"/>
    <x v="223"/>
    <x v="0"/>
    <x v="232"/>
    <x v="0"/>
    <x v="0"/>
    <x v="2"/>
    <x v="0"/>
    <x v="0"/>
    <s v="Yes"/>
    <n v="20"/>
    <n v="7"/>
    <n v="58"/>
  </r>
  <r>
    <n v="3465"/>
    <x v="224"/>
    <x v="2"/>
    <x v="233"/>
    <x v="1"/>
    <x v="2"/>
    <x v="0"/>
    <x v="1"/>
    <x v="1"/>
    <s v="Yes"/>
    <n v="20"/>
    <n v="10"/>
    <n v="20"/>
  </r>
  <r>
    <n v="3466"/>
    <x v="225"/>
    <x v="1"/>
    <x v="234"/>
    <x v="0"/>
    <x v="1"/>
    <x v="1"/>
    <x v="1"/>
    <x v="1"/>
    <s v="No"/>
    <n v="0"/>
    <n v="0"/>
    <n v="5"/>
  </r>
  <r>
    <n v="3467"/>
    <x v="226"/>
    <x v="0"/>
    <x v="235"/>
    <x v="1"/>
    <x v="0"/>
    <x v="0"/>
    <x v="0"/>
    <x v="0"/>
    <s v="Yes"/>
    <n v="20"/>
    <n v="15"/>
    <n v="50"/>
  </r>
  <r>
    <n v="3468"/>
    <x v="227"/>
    <x v="2"/>
    <x v="236"/>
    <x v="0"/>
    <x v="2"/>
    <x v="2"/>
    <x v="1"/>
    <x v="1"/>
    <s v="Yes"/>
    <n v="20"/>
    <n v="12"/>
    <n v="18"/>
  </r>
  <r>
    <n v="3469"/>
    <x v="228"/>
    <x v="1"/>
    <x v="237"/>
    <x v="1"/>
    <x v="1"/>
    <x v="0"/>
    <x v="1"/>
    <x v="1"/>
    <s v="No"/>
    <n v="0"/>
    <n v="2"/>
    <n v="3"/>
  </r>
  <r>
    <n v="3470"/>
    <x v="229"/>
    <x v="0"/>
    <x v="238"/>
    <x v="0"/>
    <x v="0"/>
    <x v="1"/>
    <x v="0"/>
    <x v="0"/>
    <s v="Yes"/>
    <n v="20"/>
    <n v="5"/>
    <n v="60"/>
  </r>
  <r>
    <n v="3471"/>
    <x v="230"/>
    <x v="2"/>
    <x v="239"/>
    <x v="1"/>
    <x v="2"/>
    <x v="0"/>
    <x v="1"/>
    <x v="1"/>
    <s v="Yes"/>
    <n v="20"/>
    <n v="10"/>
    <n v="20"/>
  </r>
  <r>
    <n v="3472"/>
    <x v="231"/>
    <x v="1"/>
    <x v="240"/>
    <x v="0"/>
    <x v="1"/>
    <x v="2"/>
    <x v="1"/>
    <x v="1"/>
    <s v="No"/>
    <n v="0"/>
    <n v="0"/>
    <n v="5"/>
  </r>
  <r>
    <n v="3473"/>
    <x v="140"/>
    <x v="0"/>
    <x v="241"/>
    <x v="1"/>
    <x v="0"/>
    <x v="0"/>
    <x v="0"/>
    <x v="0"/>
    <s v="Yes"/>
    <n v="20"/>
    <n v="3"/>
    <n v="62"/>
  </r>
  <r>
    <n v="3474"/>
    <x v="232"/>
    <x v="2"/>
    <x v="242"/>
    <x v="0"/>
    <x v="2"/>
    <x v="1"/>
    <x v="1"/>
    <x v="1"/>
    <s v="Yes"/>
    <n v="20"/>
    <n v="15"/>
    <n v="15"/>
  </r>
  <r>
    <n v="3475"/>
    <x v="233"/>
    <x v="1"/>
    <x v="243"/>
    <x v="1"/>
    <x v="1"/>
    <x v="0"/>
    <x v="1"/>
    <x v="1"/>
    <s v="No"/>
    <n v="0"/>
    <n v="1"/>
    <n v="4"/>
  </r>
  <r>
    <n v="3476"/>
    <x v="234"/>
    <x v="0"/>
    <x v="244"/>
    <x v="0"/>
    <x v="0"/>
    <x v="2"/>
    <x v="0"/>
    <x v="0"/>
    <s v="Yes"/>
    <n v="20"/>
    <n v="7"/>
    <n v="58"/>
  </r>
  <r>
    <n v="3477"/>
    <x v="235"/>
    <x v="2"/>
    <x v="245"/>
    <x v="1"/>
    <x v="2"/>
    <x v="0"/>
    <x v="1"/>
    <x v="1"/>
    <s v="Yes"/>
    <n v="20"/>
    <n v="10"/>
    <n v="20"/>
  </r>
  <r>
    <n v="3478"/>
    <x v="236"/>
    <x v="1"/>
    <x v="246"/>
    <x v="0"/>
    <x v="1"/>
    <x v="1"/>
    <x v="1"/>
    <x v="1"/>
    <s v="No"/>
    <n v="0"/>
    <n v="0"/>
    <n v="5"/>
  </r>
  <r>
    <n v="3479"/>
    <x v="237"/>
    <x v="0"/>
    <x v="247"/>
    <x v="1"/>
    <x v="0"/>
    <x v="0"/>
    <x v="0"/>
    <x v="0"/>
    <s v="Yes"/>
    <n v="20"/>
    <n v="20"/>
    <n v="45"/>
  </r>
  <r>
    <n v="3480"/>
    <x v="238"/>
    <x v="2"/>
    <x v="248"/>
    <x v="0"/>
    <x v="2"/>
    <x v="2"/>
    <x v="1"/>
    <x v="1"/>
    <s v="Yes"/>
    <n v="20"/>
    <n v="15"/>
    <n v="15"/>
  </r>
  <r>
    <n v="3481"/>
    <x v="239"/>
    <x v="1"/>
    <x v="249"/>
    <x v="1"/>
    <x v="1"/>
    <x v="0"/>
    <x v="1"/>
    <x v="1"/>
    <s v="No"/>
    <n v="0"/>
    <n v="1"/>
    <n v="4"/>
  </r>
  <r>
    <n v="3482"/>
    <x v="240"/>
    <x v="0"/>
    <x v="250"/>
    <x v="0"/>
    <x v="0"/>
    <x v="1"/>
    <x v="0"/>
    <x v="0"/>
    <s v="Yes"/>
    <n v="20"/>
    <n v="3"/>
    <n v="62"/>
  </r>
  <r>
    <n v="3483"/>
    <x v="241"/>
    <x v="2"/>
    <x v="251"/>
    <x v="1"/>
    <x v="2"/>
    <x v="0"/>
    <x v="1"/>
    <x v="1"/>
    <s v="Yes"/>
    <n v="20"/>
    <n v="10"/>
    <n v="20"/>
  </r>
  <r>
    <n v="3484"/>
    <x v="242"/>
    <x v="1"/>
    <x v="252"/>
    <x v="0"/>
    <x v="1"/>
    <x v="2"/>
    <x v="1"/>
    <x v="1"/>
    <s v="No"/>
    <n v="0"/>
    <n v="0"/>
    <n v="5"/>
  </r>
  <r>
    <n v="3485"/>
    <x v="243"/>
    <x v="0"/>
    <x v="253"/>
    <x v="1"/>
    <x v="0"/>
    <x v="0"/>
    <x v="0"/>
    <x v="0"/>
    <s v="Yes"/>
    <n v="20"/>
    <n v="15"/>
    <n v="50"/>
  </r>
  <r>
    <n v="3486"/>
    <x v="244"/>
    <x v="1"/>
    <x v="254"/>
    <x v="0"/>
    <x v="1"/>
    <x v="0"/>
    <x v="1"/>
    <x v="1"/>
    <s v="No"/>
    <n v="0"/>
    <n v="0"/>
    <n v="5"/>
  </r>
  <r>
    <n v="3487"/>
    <x v="245"/>
    <x v="0"/>
    <x v="255"/>
    <x v="1"/>
    <x v="0"/>
    <x v="2"/>
    <x v="0"/>
    <x v="0"/>
    <s v="Yes"/>
    <n v="20"/>
    <n v="7"/>
    <n v="58"/>
  </r>
  <r>
    <n v="3488"/>
    <x v="246"/>
    <x v="2"/>
    <x v="256"/>
    <x v="0"/>
    <x v="2"/>
    <x v="1"/>
    <x v="1"/>
    <x v="1"/>
    <s v="Yes"/>
    <n v="20"/>
    <n v="10"/>
    <n v="20"/>
  </r>
  <r>
    <n v="3489"/>
    <x v="247"/>
    <x v="1"/>
    <x v="257"/>
    <x v="1"/>
    <x v="1"/>
    <x v="2"/>
    <x v="1"/>
    <x v="1"/>
    <s v="No"/>
    <n v="0"/>
    <n v="1"/>
    <n v="4"/>
  </r>
  <r>
    <n v="3490"/>
    <x v="248"/>
    <x v="0"/>
    <x v="258"/>
    <x v="0"/>
    <x v="0"/>
    <x v="0"/>
    <x v="0"/>
    <x v="0"/>
    <s v="Yes"/>
    <n v="20"/>
    <n v="15"/>
    <n v="50"/>
  </r>
  <r>
    <n v="3491"/>
    <x v="249"/>
    <x v="2"/>
    <x v="259"/>
    <x v="1"/>
    <x v="2"/>
    <x v="0"/>
    <x v="1"/>
    <x v="1"/>
    <s v="Yes"/>
    <n v="20"/>
    <n v="5"/>
    <n v="25"/>
  </r>
  <r>
    <n v="3492"/>
    <x v="250"/>
    <x v="1"/>
    <x v="260"/>
    <x v="0"/>
    <x v="1"/>
    <x v="1"/>
    <x v="1"/>
    <x v="1"/>
    <s v="No"/>
    <n v="0"/>
    <n v="0"/>
    <n v="5"/>
  </r>
  <r>
    <n v="3493"/>
    <x v="251"/>
    <x v="0"/>
    <x v="261"/>
    <x v="1"/>
    <x v="0"/>
    <x v="2"/>
    <x v="0"/>
    <x v="0"/>
    <s v="Yes"/>
    <n v="20"/>
    <n v="20"/>
    <n v="45"/>
  </r>
  <r>
    <n v="3494"/>
    <x v="252"/>
    <x v="2"/>
    <x v="262"/>
    <x v="0"/>
    <x v="2"/>
    <x v="2"/>
    <x v="1"/>
    <x v="1"/>
    <s v="Yes"/>
    <n v="20"/>
    <n v="12"/>
    <n v="18"/>
  </r>
  <r>
    <n v="3495"/>
    <x v="253"/>
    <x v="1"/>
    <x v="263"/>
    <x v="1"/>
    <x v="1"/>
    <x v="0"/>
    <x v="1"/>
    <x v="1"/>
    <s v="No"/>
    <n v="0"/>
    <n v="2"/>
    <n v="3"/>
  </r>
  <r>
    <n v="3496"/>
    <x v="254"/>
    <x v="0"/>
    <x v="264"/>
    <x v="0"/>
    <x v="0"/>
    <x v="1"/>
    <x v="0"/>
    <x v="0"/>
    <s v="Yes"/>
    <n v="20"/>
    <n v="5"/>
    <n v="60"/>
  </r>
  <r>
    <n v="3497"/>
    <x v="255"/>
    <x v="2"/>
    <x v="265"/>
    <x v="1"/>
    <x v="2"/>
    <x v="0"/>
    <x v="1"/>
    <x v="1"/>
    <s v="Yes"/>
    <n v="20"/>
    <n v="10"/>
    <n v="20"/>
  </r>
  <r>
    <n v="3498"/>
    <x v="256"/>
    <x v="1"/>
    <x v="266"/>
    <x v="0"/>
    <x v="1"/>
    <x v="2"/>
    <x v="1"/>
    <x v="1"/>
    <s v="No"/>
    <n v="0"/>
    <n v="0"/>
    <n v="5"/>
  </r>
  <r>
    <n v="3499"/>
    <x v="257"/>
    <x v="0"/>
    <x v="267"/>
    <x v="1"/>
    <x v="0"/>
    <x v="0"/>
    <x v="0"/>
    <x v="0"/>
    <s v="Yes"/>
    <n v="20"/>
    <n v="3"/>
    <n v="62"/>
  </r>
  <r>
    <n v="3500"/>
    <x v="258"/>
    <x v="2"/>
    <x v="268"/>
    <x v="0"/>
    <x v="2"/>
    <x v="1"/>
    <x v="1"/>
    <x v="1"/>
    <s v="Yes"/>
    <n v="20"/>
    <n v="15"/>
    <n v="15"/>
  </r>
  <r>
    <n v="3501"/>
    <x v="259"/>
    <x v="1"/>
    <x v="269"/>
    <x v="1"/>
    <x v="1"/>
    <x v="0"/>
    <x v="1"/>
    <x v="1"/>
    <s v="No"/>
    <n v="0"/>
    <n v="1"/>
    <n v="4"/>
  </r>
  <r>
    <n v="3502"/>
    <x v="260"/>
    <x v="0"/>
    <x v="270"/>
    <x v="0"/>
    <x v="0"/>
    <x v="2"/>
    <x v="0"/>
    <x v="0"/>
    <s v="Yes"/>
    <n v="20"/>
    <n v="7"/>
    <n v="58"/>
  </r>
  <r>
    <n v="3503"/>
    <x v="119"/>
    <x v="2"/>
    <x v="271"/>
    <x v="1"/>
    <x v="2"/>
    <x v="0"/>
    <x v="1"/>
    <x v="1"/>
    <s v="Yes"/>
    <n v="20"/>
    <n v="10"/>
    <n v="20"/>
  </r>
  <r>
    <n v="3504"/>
    <x v="261"/>
    <x v="1"/>
    <x v="272"/>
    <x v="0"/>
    <x v="1"/>
    <x v="1"/>
    <x v="1"/>
    <x v="1"/>
    <s v="No"/>
    <n v="0"/>
    <n v="0"/>
    <n v="5"/>
  </r>
  <r>
    <n v="3505"/>
    <x v="262"/>
    <x v="0"/>
    <x v="273"/>
    <x v="1"/>
    <x v="0"/>
    <x v="0"/>
    <x v="0"/>
    <x v="0"/>
    <s v="Yes"/>
    <n v="20"/>
    <n v="20"/>
    <n v="45"/>
  </r>
  <r>
    <n v="3506"/>
    <x v="263"/>
    <x v="2"/>
    <x v="274"/>
    <x v="0"/>
    <x v="2"/>
    <x v="2"/>
    <x v="1"/>
    <x v="1"/>
    <s v="Yes"/>
    <n v="20"/>
    <n v="15"/>
    <n v="15"/>
  </r>
  <r>
    <n v="3507"/>
    <x v="264"/>
    <x v="1"/>
    <x v="275"/>
    <x v="1"/>
    <x v="1"/>
    <x v="0"/>
    <x v="1"/>
    <x v="1"/>
    <s v="No"/>
    <n v="0"/>
    <n v="1"/>
    <n v="4"/>
  </r>
  <r>
    <n v="3508"/>
    <x v="265"/>
    <x v="0"/>
    <x v="276"/>
    <x v="0"/>
    <x v="0"/>
    <x v="1"/>
    <x v="0"/>
    <x v="0"/>
    <s v="Yes"/>
    <n v="20"/>
    <n v="3"/>
    <n v="62"/>
  </r>
  <r>
    <n v="3509"/>
    <x v="266"/>
    <x v="2"/>
    <x v="277"/>
    <x v="1"/>
    <x v="2"/>
    <x v="0"/>
    <x v="1"/>
    <x v="1"/>
    <s v="Yes"/>
    <n v="20"/>
    <n v="10"/>
    <n v="20"/>
  </r>
  <r>
    <n v="3510"/>
    <x v="267"/>
    <x v="1"/>
    <x v="278"/>
    <x v="0"/>
    <x v="1"/>
    <x v="2"/>
    <x v="1"/>
    <x v="1"/>
    <s v="No"/>
    <n v="0"/>
    <n v="0"/>
    <n v="5"/>
  </r>
  <r>
    <n v="3511"/>
    <x v="268"/>
    <x v="0"/>
    <x v="279"/>
    <x v="1"/>
    <x v="0"/>
    <x v="0"/>
    <x v="0"/>
    <x v="0"/>
    <s v="Yes"/>
    <n v="20"/>
    <n v="15"/>
    <n v="50"/>
  </r>
  <r>
    <n v="3512"/>
    <x v="269"/>
    <x v="2"/>
    <x v="280"/>
    <x v="0"/>
    <x v="2"/>
    <x v="1"/>
    <x v="1"/>
    <x v="1"/>
    <s v="Yes"/>
    <n v="20"/>
    <n v="15"/>
    <n v="15"/>
  </r>
  <r>
    <n v="3513"/>
    <x v="270"/>
    <x v="1"/>
    <x v="281"/>
    <x v="1"/>
    <x v="1"/>
    <x v="0"/>
    <x v="1"/>
    <x v="1"/>
    <s v="No"/>
    <n v="0"/>
    <n v="1"/>
    <n v="4"/>
  </r>
  <r>
    <n v="3514"/>
    <x v="271"/>
    <x v="0"/>
    <x v="282"/>
    <x v="0"/>
    <x v="0"/>
    <x v="2"/>
    <x v="0"/>
    <x v="0"/>
    <s v="Yes"/>
    <n v="20"/>
    <n v="7"/>
    <n v="58"/>
  </r>
  <r>
    <n v="3515"/>
    <x v="130"/>
    <x v="2"/>
    <x v="283"/>
    <x v="1"/>
    <x v="2"/>
    <x v="0"/>
    <x v="1"/>
    <x v="1"/>
    <s v="Yes"/>
    <n v="20"/>
    <n v="10"/>
    <n v="20"/>
  </r>
  <r>
    <n v="3516"/>
    <x v="131"/>
    <x v="1"/>
    <x v="284"/>
    <x v="0"/>
    <x v="1"/>
    <x v="1"/>
    <x v="1"/>
    <x v="1"/>
    <s v="No"/>
    <n v="0"/>
    <n v="0"/>
    <n v="5"/>
  </r>
  <r>
    <n v="3517"/>
    <x v="181"/>
    <x v="0"/>
    <x v="285"/>
    <x v="1"/>
    <x v="0"/>
    <x v="0"/>
    <x v="0"/>
    <x v="0"/>
    <s v="Yes"/>
    <n v="20"/>
    <n v="20"/>
    <n v="45"/>
  </r>
  <r>
    <n v="3518"/>
    <x v="272"/>
    <x v="2"/>
    <x v="286"/>
    <x v="0"/>
    <x v="2"/>
    <x v="2"/>
    <x v="1"/>
    <x v="1"/>
    <s v="Yes"/>
    <n v="20"/>
    <n v="12"/>
    <n v="18"/>
  </r>
  <r>
    <n v="3519"/>
    <x v="273"/>
    <x v="1"/>
    <x v="287"/>
    <x v="1"/>
    <x v="1"/>
    <x v="0"/>
    <x v="1"/>
    <x v="1"/>
    <s v="No"/>
    <n v="0"/>
    <n v="2"/>
    <n v="3"/>
  </r>
  <r>
    <n v="3520"/>
    <x v="274"/>
    <x v="0"/>
    <x v="288"/>
    <x v="0"/>
    <x v="0"/>
    <x v="1"/>
    <x v="0"/>
    <x v="0"/>
    <s v="Yes"/>
    <n v="20"/>
    <n v="5"/>
    <n v="60"/>
  </r>
  <r>
    <n v="3521"/>
    <x v="275"/>
    <x v="2"/>
    <x v="289"/>
    <x v="1"/>
    <x v="2"/>
    <x v="0"/>
    <x v="1"/>
    <x v="1"/>
    <s v="Yes"/>
    <n v="20"/>
    <n v="10"/>
    <n v="20"/>
  </r>
  <r>
    <n v="3522"/>
    <x v="276"/>
    <x v="1"/>
    <x v="290"/>
    <x v="0"/>
    <x v="1"/>
    <x v="2"/>
    <x v="1"/>
    <x v="1"/>
    <s v="No"/>
    <n v="0"/>
    <n v="0"/>
    <n v="5"/>
  </r>
  <r>
    <n v="3523"/>
    <x v="277"/>
    <x v="0"/>
    <x v="291"/>
    <x v="1"/>
    <x v="0"/>
    <x v="0"/>
    <x v="0"/>
    <x v="0"/>
    <s v="Yes"/>
    <n v="20"/>
    <n v="3"/>
    <n v="62"/>
  </r>
  <r>
    <n v="3524"/>
    <x v="278"/>
    <x v="2"/>
    <x v="292"/>
    <x v="0"/>
    <x v="2"/>
    <x v="1"/>
    <x v="1"/>
    <x v="1"/>
    <s v="Yes"/>
    <n v="20"/>
    <n v="15"/>
    <n v="15"/>
  </r>
  <r>
    <n v="3525"/>
    <x v="279"/>
    <x v="1"/>
    <x v="293"/>
    <x v="1"/>
    <x v="1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A700D-D46B-4F6B-9724-35C7889082F8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B65:C7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multipleItemSelectionAllowed="1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 sd="0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14" baseItem="1"/>
  </dataFields>
  <formats count="12">
    <format dxfId="11">
      <pivotArea collapsedLevelsAreSubtotals="1" fieldPosition="0">
        <references count="1">
          <reference field="14" count="1">
            <x v="1"/>
          </reference>
        </references>
      </pivotArea>
    </format>
    <format dxfId="10">
      <pivotArea collapsedLevelsAreSubtotals="1" fieldPosition="0">
        <references count="1">
          <reference field="14" count="1">
            <x v="2"/>
          </reference>
        </references>
      </pivotArea>
    </format>
    <format dxfId="9">
      <pivotArea collapsedLevelsAreSubtotals="1" fieldPosition="0">
        <references count="1">
          <reference field="14" count="1">
            <x v="3"/>
          </reference>
        </references>
      </pivotArea>
    </format>
    <format dxfId="8">
      <pivotArea collapsedLevelsAreSubtotals="1" fieldPosition="0">
        <references count="1">
          <reference field="14" count="1">
            <x v="4"/>
          </reference>
        </references>
      </pivotArea>
    </format>
    <format dxfId="7">
      <pivotArea collapsedLevelsAreSubtotals="1" fieldPosition="0">
        <references count="1">
          <reference field="14" count="1">
            <x v="5"/>
          </reference>
        </references>
      </pivotArea>
    </format>
    <format dxfId="6">
      <pivotArea collapsedLevelsAreSubtotals="1" fieldPosition="0">
        <references count="1">
          <reference field="14" count="1">
            <x v="6"/>
          </reference>
        </references>
      </pivotArea>
    </format>
    <format dxfId="5">
      <pivotArea collapsedLevelsAreSubtotals="1" fieldPosition="0">
        <references count="1">
          <reference field="14" count="1">
            <x v="7"/>
          </reference>
        </references>
      </pivotArea>
    </format>
    <format dxfId="4">
      <pivotArea collapsedLevelsAreSubtotals="1" fieldPosition="0">
        <references count="1">
          <reference field="14" count="1">
            <x v="8"/>
          </reference>
        </references>
      </pivotArea>
    </format>
    <format dxfId="3">
      <pivotArea collapsedLevelsAreSubtotals="1" fieldPosition="0">
        <references count="1">
          <reference field="14" count="1">
            <x v="9"/>
          </reference>
        </references>
      </pivotArea>
    </format>
    <format dxfId="2">
      <pivotArea collapsedLevelsAreSubtotals="1" fieldPosition="0">
        <references count="1">
          <reference field="14" count="1">
            <x v="10"/>
          </reference>
        </references>
      </pivotArea>
    </format>
    <format dxfId="1">
      <pivotArea collapsedLevelsAreSubtotals="1" fieldPosition="0">
        <references count="1">
          <reference field="14" count="1">
            <x v="11"/>
          </reference>
        </references>
      </pivotArea>
    </format>
    <format dxfId="0">
      <pivotArea collapsedLevelsAreSubtotals="1" fieldPosition="0">
        <references count="1">
          <reference field="14" count="1">
            <x v="12"/>
          </reference>
        </references>
      </pivotArea>
    </format>
  </format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A8D88-E083-4993-8197-2763E6123F9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45:C5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multipleItemSelectionAllowed="1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 sd="0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14" baseItem="1" numFmtId="44"/>
  </dataField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D458E-3435-4AEA-8541-F36A4A455B3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4:C38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multipleItemSelectionAllowed="1" showAll="0">
      <items count="3">
        <item x="1"/>
        <item x="0"/>
        <item t="default"/>
      </items>
    </pivotField>
    <pivotField axis="axisPage" numFmtId="44" showAll="0">
      <items count="4">
        <item x="1"/>
        <item x="2"/>
        <item x="0"/>
        <item t="default"/>
      </items>
    </pivotField>
    <pivotField multipleItemSelectionAllowed="1" showAll="0">
      <items count="4">
        <item h="1" x="1"/>
        <item h="1" x="0"/>
        <item x="2"/>
        <item t="default" sd="0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F76D4-23E3-44CB-8D66-109DAAE44B1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2:C2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multipleItemSelectionAllowed="1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 sd="0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404FD-684C-4631-AF47-3F8B3696304E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 sd="0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E985C50-95BA-48A9-86DF-5C1EA52E8BDB}" sourceName="Subscription Type">
  <pivotTables>
    <pivotTable tabId="3" name="Tbl_annual_Total"/>
    <pivotTable tabId="3" name="Tabela dinâmica2"/>
    <pivotTable tabId="3" name="Tabela dinâmica3"/>
    <pivotTable tabId="3" name="Tabela dinâmica4"/>
    <pivotTable tabId="3" name="Tabela dinâmica5"/>
  </pivotTables>
  <data>
    <tabular pivotCacheId="29520983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9CC1B1A-D51C-4C51-BA18-D0ED5994040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5">
  <autoFilter ref="A1:M296" xr:uid="{34E0E886-4200-4B36-97B3-63DB74FF40A0}"/>
  <tableColumns count="13">
    <tableColumn id="1" xr3:uid="{C4A90516-688A-46BF-9167-EA16C2A8A652}" name="Subscriber ID" dataDxfId="24"/>
    <tableColumn id="2" xr3:uid="{53DD39D0-2220-4121-9E9D-4EAA7E151C0F}" name="Name" dataDxfId="23"/>
    <tableColumn id="3" xr3:uid="{4F5FF271-4C57-4BE0-8F2C-F82C8551625C}" name="Plan" dataDxfId="22"/>
    <tableColumn id="4" xr3:uid="{8C17EB93-79B9-4E55-B8F7-BEB82F8253E9}" name="Start Date" dataDxfId="21"/>
    <tableColumn id="5" xr3:uid="{48CEDF9B-1689-482A-A828-5CCE7713264A}" name="Auto Renewal" dataDxfId="20"/>
    <tableColumn id="6" xr3:uid="{78B82374-9AA7-4E38-AE4F-78CDE6C83720}" name="Subscription Price" dataDxfId="19" dataCellStyle="Moeda"/>
    <tableColumn id="7" xr3:uid="{F2433F68-AF33-49D0-B1FB-19A396074EDE}" name="Subscription Type" dataDxfId="18"/>
    <tableColumn id="8" xr3:uid="{FD4D9C95-F6E5-4933-9068-A71FF7DF9343}" name="EA Play Season Pass" dataDxfId="17"/>
    <tableColumn id="13" xr3:uid="{978DD0D2-834E-4CE4-A39B-30976086932F}" name="EA Play Season Pass_x000a_Price" dataDxfId="16" dataCellStyle="Moeda"/>
    <tableColumn id="9" xr3:uid="{6E29F111-C395-4580-9DAD-3407D9E8B1A4}" name="Minecraft Season Pass" dataDxfId="15"/>
    <tableColumn id="10" xr3:uid="{EF544EAA-7F25-4FD5-A10E-8E62804DB9E3}" name="Minecraft Season Pass Price" dataDxfId="14" dataCellStyle="Moeda"/>
    <tableColumn id="11" xr3:uid="{7F6EB64A-1F07-4E48-9F0F-AC7D9DCD26F8}" name="Coupon Value" dataDxfId="13" dataCellStyle="Moeda"/>
    <tableColumn id="12" xr3:uid="{2B04ABC8-DE6F-426E-ADC0-D8AFC68CA58E}" name="Total Value" dataDxfId="1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334</v>
      </c>
      <c r="C7" t="s">
        <v>8</v>
      </c>
    </row>
    <row r="8" spans="2:16" x14ac:dyDescent="0.25">
      <c r="B8" s="6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21.7109375" customWidth="1"/>
    <col min="7" max="7" width="19.5703125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78"/>
  <sheetViews>
    <sheetView showGridLines="0" topLeftCell="A10" workbookViewId="0">
      <selection activeCell="G37" sqref="G37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6" width="12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x14ac:dyDescent="0.25">
      <c r="B3" s="15" t="s">
        <v>317</v>
      </c>
      <c r="C3" s="15"/>
      <c r="D3" s="15"/>
      <c r="E3" s="15"/>
      <c r="F3" s="15"/>
      <c r="G3" s="15"/>
    </row>
    <row r="5" spans="2:7" x14ac:dyDescent="0.25">
      <c r="B5" t="s">
        <v>315</v>
      </c>
    </row>
    <row r="6" spans="2:7" x14ac:dyDescent="0.25">
      <c r="B6" t="s">
        <v>321</v>
      </c>
    </row>
    <row r="9" spans="2:7" x14ac:dyDescent="0.25">
      <c r="B9" s="12" t="s">
        <v>15</v>
      </c>
      <c r="C9" t="s">
        <v>26</v>
      </c>
    </row>
    <row r="11" spans="2:7" x14ac:dyDescent="0.25">
      <c r="B11" s="12" t="s">
        <v>312</v>
      </c>
      <c r="C11" t="s">
        <v>314</v>
      </c>
    </row>
    <row r="12" spans="2:7" x14ac:dyDescent="0.25">
      <c r="B12" s="13" t="s">
        <v>22</v>
      </c>
      <c r="C12" s="14">
        <v>806</v>
      </c>
    </row>
    <row r="13" spans="2:7" x14ac:dyDescent="0.25">
      <c r="B13" s="13" t="s">
        <v>18</v>
      </c>
      <c r="C13" s="14">
        <v>1502</v>
      </c>
    </row>
    <row r="14" spans="2:7" x14ac:dyDescent="0.25">
      <c r="B14" s="13" t="s">
        <v>313</v>
      </c>
      <c r="C14" s="14">
        <v>2308</v>
      </c>
    </row>
    <row r="18" spans="2:4" x14ac:dyDescent="0.25">
      <c r="B18" t="s">
        <v>322</v>
      </c>
    </row>
    <row r="20" spans="2:4" x14ac:dyDescent="0.25">
      <c r="B20" s="12" t="s">
        <v>15</v>
      </c>
      <c r="C20" t="s">
        <v>26</v>
      </c>
    </row>
    <row r="22" spans="2:4" x14ac:dyDescent="0.25">
      <c r="B22" s="12" t="s">
        <v>312</v>
      </c>
      <c r="C22" t="s">
        <v>320</v>
      </c>
    </row>
    <row r="23" spans="2:4" x14ac:dyDescent="0.25">
      <c r="B23" s="13" t="s">
        <v>21</v>
      </c>
      <c r="C23" s="21">
        <v>0</v>
      </c>
    </row>
    <row r="24" spans="2:4" x14ac:dyDescent="0.25">
      <c r="B24" s="13" t="s">
        <v>25</v>
      </c>
      <c r="C24" s="21">
        <v>0</v>
      </c>
    </row>
    <row r="25" spans="2:4" x14ac:dyDescent="0.25">
      <c r="B25" s="13" t="s">
        <v>17</v>
      </c>
      <c r="C25" s="21">
        <v>990</v>
      </c>
    </row>
    <row r="26" spans="2:4" x14ac:dyDescent="0.25">
      <c r="B26" s="13" t="s">
        <v>313</v>
      </c>
      <c r="C26" s="21">
        <v>990</v>
      </c>
      <c r="D26" s="19">
        <f>GETPIVOTDATA("EA Play Season Pass
Price",$B$22)</f>
        <v>990</v>
      </c>
    </row>
    <row r="30" spans="2:4" x14ac:dyDescent="0.25">
      <c r="B30" t="s">
        <v>337</v>
      </c>
    </row>
    <row r="32" spans="2:4" x14ac:dyDescent="0.25">
      <c r="B32" s="12" t="s">
        <v>311</v>
      </c>
      <c r="C32" t="s">
        <v>316</v>
      </c>
    </row>
    <row r="34" spans="2:7" x14ac:dyDescent="0.25">
      <c r="B34" s="12" t="s">
        <v>312</v>
      </c>
      <c r="C34" t="s">
        <v>319</v>
      </c>
    </row>
    <row r="35" spans="2:7" x14ac:dyDescent="0.25">
      <c r="B35" s="13" t="s">
        <v>21</v>
      </c>
      <c r="C35" s="14">
        <v>0</v>
      </c>
    </row>
    <row r="36" spans="2:7" x14ac:dyDescent="0.25">
      <c r="B36" s="13" t="s">
        <v>25</v>
      </c>
      <c r="C36" s="14">
        <v>480</v>
      </c>
    </row>
    <row r="37" spans="2:7" x14ac:dyDescent="0.25">
      <c r="B37" s="13" t="s">
        <v>17</v>
      </c>
      <c r="C37" s="14">
        <v>660</v>
      </c>
    </row>
    <row r="38" spans="2:7" x14ac:dyDescent="0.25">
      <c r="B38" s="13" t="s">
        <v>313</v>
      </c>
      <c r="C38" s="14">
        <v>1140</v>
      </c>
      <c r="D38" s="19">
        <f>GETPIVOTDATA("Minecraft Season Pass Price",$B$34)</f>
        <v>1140</v>
      </c>
    </row>
    <row r="41" spans="2:7" x14ac:dyDescent="0.25">
      <c r="B41" t="s">
        <v>335</v>
      </c>
    </row>
    <row r="43" spans="2:7" x14ac:dyDescent="0.25">
      <c r="B43" s="12" t="s">
        <v>15</v>
      </c>
      <c r="C43" t="s">
        <v>26</v>
      </c>
    </row>
    <row r="45" spans="2:7" x14ac:dyDescent="0.25">
      <c r="B45" s="12" t="s">
        <v>312</v>
      </c>
      <c r="C45" t="s">
        <v>319</v>
      </c>
    </row>
    <row r="46" spans="2:7" x14ac:dyDescent="0.25">
      <c r="B46" s="13" t="s">
        <v>338</v>
      </c>
      <c r="C46" s="14">
        <v>20</v>
      </c>
      <c r="G46">
        <v>20</v>
      </c>
    </row>
    <row r="47" spans="2:7" x14ac:dyDescent="0.25">
      <c r="B47" s="13" t="s">
        <v>323</v>
      </c>
      <c r="C47" s="14">
        <v>120</v>
      </c>
      <c r="G47">
        <v>40</v>
      </c>
    </row>
    <row r="48" spans="2:7" x14ac:dyDescent="0.25">
      <c r="B48" s="13" t="s">
        <v>324</v>
      </c>
      <c r="C48" s="14">
        <v>120</v>
      </c>
      <c r="G48">
        <v>400</v>
      </c>
    </row>
    <row r="49" spans="2:7" x14ac:dyDescent="0.25">
      <c r="B49" s="13" t="s">
        <v>325</v>
      </c>
      <c r="C49" s="14">
        <v>140</v>
      </c>
      <c r="G49">
        <v>400</v>
      </c>
    </row>
    <row r="50" spans="2:7" x14ac:dyDescent="0.25">
      <c r="B50" s="13" t="s">
        <v>326</v>
      </c>
      <c r="C50" s="14">
        <v>140</v>
      </c>
      <c r="G50">
        <v>400</v>
      </c>
    </row>
    <row r="51" spans="2:7" x14ac:dyDescent="0.25">
      <c r="B51" s="13" t="s">
        <v>327</v>
      </c>
      <c r="C51" s="14">
        <v>120</v>
      </c>
      <c r="G51">
        <v>400</v>
      </c>
    </row>
    <row r="52" spans="2:7" x14ac:dyDescent="0.25">
      <c r="B52" s="13" t="s">
        <v>328</v>
      </c>
      <c r="C52" s="14">
        <v>100</v>
      </c>
      <c r="G52">
        <v>400</v>
      </c>
    </row>
    <row r="53" spans="2:7" x14ac:dyDescent="0.25">
      <c r="B53" s="13" t="s">
        <v>329</v>
      </c>
      <c r="C53" s="14">
        <v>120</v>
      </c>
      <c r="G53">
        <v>400</v>
      </c>
    </row>
    <row r="54" spans="2:7" x14ac:dyDescent="0.25">
      <c r="B54" s="13" t="s">
        <v>330</v>
      </c>
      <c r="C54" s="14">
        <v>100</v>
      </c>
      <c r="G54">
        <v>400</v>
      </c>
    </row>
    <row r="55" spans="2:7" x14ac:dyDescent="0.25">
      <c r="B55" s="13" t="s">
        <v>331</v>
      </c>
      <c r="C55" s="14">
        <v>120</v>
      </c>
      <c r="G55">
        <v>420</v>
      </c>
    </row>
    <row r="56" spans="2:7" x14ac:dyDescent="0.25">
      <c r="B56" s="13" t="s">
        <v>332</v>
      </c>
      <c r="C56" s="14">
        <v>40</v>
      </c>
      <c r="G56">
        <v>400</v>
      </c>
    </row>
    <row r="57" spans="2:7" x14ac:dyDescent="0.25">
      <c r="B57" s="13" t="s">
        <v>313</v>
      </c>
      <c r="C57" s="14">
        <v>1140</v>
      </c>
      <c r="G57">
        <v>200</v>
      </c>
    </row>
    <row r="58" spans="2:7" x14ac:dyDescent="0.25">
      <c r="D58" s="19">
        <f>GETPIVOTDATA("Minecraft Season Pass Price",$B$34)</f>
        <v>1140</v>
      </c>
      <c r="G58">
        <f>SUM(G46:G57)</f>
        <v>3880</v>
      </c>
    </row>
    <row r="61" spans="2:7" x14ac:dyDescent="0.25">
      <c r="B61" t="s">
        <v>333</v>
      </c>
    </row>
    <row r="63" spans="2:7" x14ac:dyDescent="0.25">
      <c r="B63" s="12" t="s">
        <v>15</v>
      </c>
      <c r="C63" t="s">
        <v>26</v>
      </c>
    </row>
    <row r="65" spans="2:4" x14ac:dyDescent="0.25">
      <c r="B65" s="12" t="s">
        <v>312</v>
      </c>
      <c r="C65" t="s">
        <v>320</v>
      </c>
    </row>
    <row r="66" spans="2:4" x14ac:dyDescent="0.25">
      <c r="B66" s="13" t="s">
        <v>338</v>
      </c>
      <c r="C66" s="14">
        <v>0</v>
      </c>
    </row>
    <row r="67" spans="2:4" x14ac:dyDescent="0.25">
      <c r="B67" s="13" t="s">
        <v>323</v>
      </c>
      <c r="C67" s="14">
        <v>90</v>
      </c>
    </row>
    <row r="68" spans="2:4" x14ac:dyDescent="0.25">
      <c r="B68" s="13" t="s">
        <v>324</v>
      </c>
      <c r="C68" s="14">
        <v>120</v>
      </c>
    </row>
    <row r="69" spans="2:4" x14ac:dyDescent="0.25">
      <c r="B69" s="13" t="s">
        <v>325</v>
      </c>
      <c r="C69" s="14">
        <v>120</v>
      </c>
    </row>
    <row r="70" spans="2:4" x14ac:dyDescent="0.25">
      <c r="B70" s="13" t="s">
        <v>326</v>
      </c>
      <c r="C70" s="14">
        <v>120</v>
      </c>
    </row>
    <row r="71" spans="2:4" x14ac:dyDescent="0.25">
      <c r="B71" s="13" t="s">
        <v>327</v>
      </c>
      <c r="C71" s="14">
        <v>120</v>
      </c>
    </row>
    <row r="72" spans="2:4" x14ac:dyDescent="0.25">
      <c r="B72" s="13" t="s">
        <v>328</v>
      </c>
      <c r="C72" s="14">
        <v>90</v>
      </c>
    </row>
    <row r="73" spans="2:4" x14ac:dyDescent="0.25">
      <c r="B73" s="13" t="s">
        <v>329</v>
      </c>
      <c r="C73" s="14">
        <v>120</v>
      </c>
    </row>
    <row r="74" spans="2:4" x14ac:dyDescent="0.25">
      <c r="B74" s="13" t="s">
        <v>330</v>
      </c>
      <c r="C74" s="14">
        <v>90</v>
      </c>
    </row>
    <row r="75" spans="2:4" x14ac:dyDescent="0.25">
      <c r="B75" s="13" t="s">
        <v>331</v>
      </c>
      <c r="C75" s="14">
        <v>90</v>
      </c>
    </row>
    <row r="76" spans="2:4" x14ac:dyDescent="0.25">
      <c r="B76" s="13" t="s">
        <v>332</v>
      </c>
      <c r="C76" s="14">
        <v>30</v>
      </c>
    </row>
    <row r="77" spans="2:4" x14ac:dyDescent="0.25">
      <c r="B77" s="13" t="s">
        <v>313</v>
      </c>
      <c r="C77" s="21">
        <v>990</v>
      </c>
    </row>
    <row r="78" spans="2:4" x14ac:dyDescent="0.25">
      <c r="D78" s="19">
        <f>GETPIVOTDATA("EA Play Season Pass
Price",$B$65)</f>
        <v>990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113"/>
  <sheetViews>
    <sheetView showGridLines="0" tabSelected="1" zoomScale="85" zoomScaleNormal="85" workbookViewId="0">
      <selection activeCell="AE8" sqref="AE7:AE8"/>
    </sheetView>
  </sheetViews>
  <sheetFormatPr defaultRowHeight="15" x14ac:dyDescent="0.25"/>
  <cols>
    <col min="1" max="1" width="27.5703125" style="5" customWidth="1"/>
    <col min="2" max="2" width="3.5703125" customWidth="1"/>
    <col min="12" max="12" width="6.5703125" customWidth="1"/>
    <col min="21" max="21" width="9.42578125" customWidth="1"/>
    <col min="22" max="22" width="1.5703125" customWidth="1"/>
  </cols>
  <sheetData>
    <row r="2" spans="1:26" ht="56.25" customHeight="1" thickBot="1" x14ac:dyDescent="0.5">
      <c r="C2" s="17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8"/>
      <c r="S2" s="18"/>
      <c r="T2" s="18"/>
      <c r="U2" s="18"/>
    </row>
    <row r="3" spans="1:26" ht="14.25" customHeight="1" thickTop="1" x14ac:dyDescent="0.25"/>
    <row r="4" spans="1:26" s="16" customFormat="1" ht="15.75" customHeight="1" x14ac:dyDescent="0.25">
      <c r="A4" s="5"/>
      <c r="C4" s="16" t="s">
        <v>336</v>
      </c>
    </row>
    <row r="5" spans="1:26" s="16" customFormat="1" ht="8.25" customHeight="1" x14ac:dyDescent="0.25">
      <c r="A5" s="5"/>
    </row>
    <row r="6" spans="1:26" s="16" customFormat="1" ht="7.5" customHeight="1" x14ac:dyDescent="0.25">
      <c r="A6" s="5"/>
    </row>
    <row r="7" spans="1:26" s="16" customFormat="1" ht="10.5" customHeight="1" x14ac:dyDescent="0.25">
      <c r="A7" s="5"/>
    </row>
    <row r="8" spans="1:26" s="16" customFormat="1" ht="9.75" customHeight="1" x14ac:dyDescent="0.25">
      <c r="A8" s="5"/>
    </row>
    <row r="9" spans="1:26" s="16" customFormat="1" ht="33" customHeight="1" x14ac:dyDescent="0.25">
      <c r="A9" s="5"/>
    </row>
    <row r="10" spans="1:26" s="16" customFormat="1" x14ac:dyDescent="0.25">
      <c r="A10" s="5"/>
    </row>
    <row r="11" spans="1:26" s="16" customFormat="1" x14ac:dyDescent="0.25">
      <c r="A11" s="5"/>
    </row>
    <row r="12" spans="1:26" s="16" customFormat="1" x14ac:dyDescent="0.25">
      <c r="A12" s="5"/>
    </row>
    <row r="13" spans="1:26" s="16" customFormat="1" x14ac:dyDescent="0.25">
      <c r="A13" s="5"/>
    </row>
    <row r="14" spans="1:26" s="16" customFormat="1" x14ac:dyDescent="0.25">
      <c r="A14" s="5"/>
      <c r="Z14" s="20"/>
    </row>
    <row r="15" spans="1:26" s="16" customFormat="1" x14ac:dyDescent="0.25">
      <c r="A15" s="5"/>
    </row>
    <row r="16" spans="1:26" s="16" customFormat="1" x14ac:dyDescent="0.25">
      <c r="A16" s="5"/>
    </row>
    <row r="17" spans="1:1" s="16" customFormat="1" x14ac:dyDescent="0.25">
      <c r="A17" s="5"/>
    </row>
    <row r="18" spans="1:1" s="16" customFormat="1" x14ac:dyDescent="0.25">
      <c r="A18" s="5"/>
    </row>
    <row r="19" spans="1:1" s="16" customFormat="1" x14ac:dyDescent="0.25">
      <c r="A19" s="5"/>
    </row>
    <row r="20" spans="1:1" s="16" customFormat="1" x14ac:dyDescent="0.25">
      <c r="A20" s="5"/>
    </row>
    <row r="21" spans="1:1" s="16" customFormat="1" x14ac:dyDescent="0.25">
      <c r="A21" s="5"/>
    </row>
    <row r="22" spans="1:1" s="16" customFormat="1" x14ac:dyDescent="0.25">
      <c r="A22" s="5"/>
    </row>
    <row r="23" spans="1:1" s="16" customFormat="1" x14ac:dyDescent="0.25">
      <c r="A23" s="5"/>
    </row>
    <row r="24" spans="1:1" s="16" customFormat="1" x14ac:dyDescent="0.25">
      <c r="A24" s="5"/>
    </row>
    <row r="25" spans="1:1" s="16" customFormat="1" x14ac:dyDescent="0.25">
      <c r="A25" s="5"/>
    </row>
    <row r="26" spans="1:1" s="16" customFormat="1" x14ac:dyDescent="0.25">
      <c r="A26" s="5"/>
    </row>
    <row r="27" spans="1:1" s="16" customFormat="1" x14ac:dyDescent="0.25">
      <c r="A27" s="5"/>
    </row>
    <row r="28" spans="1:1" s="16" customFormat="1" x14ac:dyDescent="0.25">
      <c r="A28" s="5"/>
    </row>
    <row r="29" spans="1:1" s="16" customFormat="1" x14ac:dyDescent="0.25">
      <c r="A29" s="5"/>
    </row>
    <row r="30" spans="1:1" s="16" customFormat="1" x14ac:dyDescent="0.25">
      <c r="A30" s="5"/>
    </row>
    <row r="31" spans="1:1" s="16" customFormat="1" x14ac:dyDescent="0.25">
      <c r="A31" s="5"/>
    </row>
    <row r="32" spans="1:1" s="16" customFormat="1" x14ac:dyDescent="0.25">
      <c r="A32" s="5"/>
    </row>
    <row r="33" spans="1:1" s="16" customFormat="1" x14ac:dyDescent="0.25">
      <c r="A33" s="5"/>
    </row>
    <row r="34" spans="1:1" s="16" customFormat="1" x14ac:dyDescent="0.25">
      <c r="A34" s="5"/>
    </row>
    <row r="35" spans="1:1" s="16" customFormat="1" x14ac:dyDescent="0.25">
      <c r="A35" s="5"/>
    </row>
    <row r="36" spans="1:1" s="16" customFormat="1" x14ac:dyDescent="0.25">
      <c r="A36" s="5"/>
    </row>
    <row r="37" spans="1:1" s="16" customFormat="1" x14ac:dyDescent="0.25">
      <c r="A37" s="5"/>
    </row>
    <row r="38" spans="1:1" s="16" customFormat="1" x14ac:dyDescent="0.25">
      <c r="A38" s="5"/>
    </row>
    <row r="39" spans="1:1" s="16" customFormat="1" x14ac:dyDescent="0.25">
      <c r="A39" s="5"/>
    </row>
    <row r="40" spans="1:1" s="16" customFormat="1" x14ac:dyDescent="0.25">
      <c r="A40" s="5"/>
    </row>
    <row r="41" spans="1:1" s="16" customFormat="1" x14ac:dyDescent="0.25">
      <c r="A41" s="5"/>
    </row>
    <row r="42" spans="1:1" s="16" customFormat="1" x14ac:dyDescent="0.25">
      <c r="A42" s="5"/>
    </row>
    <row r="43" spans="1:1" s="16" customFormat="1" x14ac:dyDescent="0.25">
      <c r="A43" s="5"/>
    </row>
    <row r="44" spans="1:1" s="16" customFormat="1" x14ac:dyDescent="0.25">
      <c r="A44" s="5"/>
    </row>
    <row r="45" spans="1:1" s="16" customFormat="1" x14ac:dyDescent="0.25">
      <c r="A45" s="5"/>
    </row>
    <row r="46" spans="1:1" s="16" customFormat="1" x14ac:dyDescent="0.25">
      <c r="A46" s="5"/>
    </row>
    <row r="47" spans="1:1" s="16" customFormat="1" x14ac:dyDescent="0.25">
      <c r="A47" s="5"/>
    </row>
    <row r="48" spans="1:1" s="16" customFormat="1" x14ac:dyDescent="0.25">
      <c r="A48" s="5"/>
    </row>
    <row r="49" spans="1:1" s="16" customFormat="1" x14ac:dyDescent="0.25">
      <c r="A49" s="5"/>
    </row>
    <row r="50" spans="1:1" s="16" customFormat="1" x14ac:dyDescent="0.25">
      <c r="A50" s="5"/>
    </row>
    <row r="51" spans="1:1" s="16" customFormat="1" x14ac:dyDescent="0.25">
      <c r="A51" s="5"/>
    </row>
    <row r="52" spans="1:1" s="16" customFormat="1" x14ac:dyDescent="0.25">
      <c r="A52" s="5"/>
    </row>
    <row r="53" spans="1:1" s="16" customFormat="1" x14ac:dyDescent="0.25">
      <c r="A53" s="5"/>
    </row>
    <row r="54" spans="1:1" s="16" customFormat="1" x14ac:dyDescent="0.25">
      <c r="A54" s="5"/>
    </row>
    <row r="55" spans="1:1" s="16" customFormat="1" x14ac:dyDescent="0.25">
      <c r="A55" s="5"/>
    </row>
    <row r="56" spans="1:1" s="16" customFormat="1" x14ac:dyDescent="0.25">
      <c r="A56" s="5"/>
    </row>
    <row r="57" spans="1:1" s="16" customFormat="1" x14ac:dyDescent="0.25">
      <c r="A57" s="5"/>
    </row>
    <row r="58" spans="1:1" s="16" customFormat="1" x14ac:dyDescent="0.25">
      <c r="A58" s="5"/>
    </row>
    <row r="59" spans="1:1" s="16" customFormat="1" x14ac:dyDescent="0.25">
      <c r="A59" s="5"/>
    </row>
    <row r="60" spans="1:1" s="16" customFormat="1" x14ac:dyDescent="0.25">
      <c r="A60" s="5"/>
    </row>
    <row r="61" spans="1:1" s="16" customFormat="1" x14ac:dyDescent="0.25">
      <c r="A61" s="5"/>
    </row>
    <row r="62" spans="1:1" s="16" customFormat="1" x14ac:dyDescent="0.25">
      <c r="A62" s="5"/>
    </row>
    <row r="63" spans="1:1" s="16" customFormat="1" x14ac:dyDescent="0.25">
      <c r="A63" s="5"/>
    </row>
    <row r="64" spans="1:1" s="16" customFormat="1" x14ac:dyDescent="0.25">
      <c r="A64" s="5"/>
    </row>
    <row r="65" spans="1:1" s="16" customFormat="1" x14ac:dyDescent="0.25">
      <c r="A65" s="5"/>
    </row>
    <row r="66" spans="1:1" s="16" customFormat="1" x14ac:dyDescent="0.25">
      <c r="A66" s="5"/>
    </row>
    <row r="67" spans="1:1" s="16" customFormat="1" x14ac:dyDescent="0.25">
      <c r="A67" s="5"/>
    </row>
    <row r="68" spans="1:1" s="16" customFormat="1" x14ac:dyDescent="0.25">
      <c r="A68" s="5"/>
    </row>
    <row r="69" spans="1:1" s="16" customFormat="1" x14ac:dyDescent="0.25">
      <c r="A69" s="5"/>
    </row>
    <row r="70" spans="1:1" s="16" customFormat="1" x14ac:dyDescent="0.25">
      <c r="A70" s="5"/>
    </row>
    <row r="71" spans="1:1" s="16" customFormat="1" x14ac:dyDescent="0.25">
      <c r="A71" s="5"/>
    </row>
    <row r="72" spans="1:1" s="16" customFormat="1" x14ac:dyDescent="0.25">
      <c r="A72" s="5"/>
    </row>
    <row r="73" spans="1:1" s="16" customFormat="1" x14ac:dyDescent="0.25">
      <c r="A73" s="5"/>
    </row>
    <row r="74" spans="1:1" s="16" customFormat="1" x14ac:dyDescent="0.25">
      <c r="A74" s="5"/>
    </row>
    <row r="75" spans="1:1" s="16" customFormat="1" x14ac:dyDescent="0.25">
      <c r="A75" s="5"/>
    </row>
    <row r="76" spans="1:1" s="16" customFormat="1" x14ac:dyDescent="0.25">
      <c r="A76" s="5"/>
    </row>
    <row r="77" spans="1:1" s="16" customFormat="1" x14ac:dyDescent="0.25">
      <c r="A77" s="5"/>
    </row>
    <row r="78" spans="1:1" s="16" customFormat="1" x14ac:dyDescent="0.25">
      <c r="A78" s="5"/>
    </row>
    <row r="79" spans="1:1" s="16" customFormat="1" x14ac:dyDescent="0.25">
      <c r="A79" s="5"/>
    </row>
    <row r="80" spans="1:1" s="16" customFormat="1" x14ac:dyDescent="0.25">
      <c r="A80" s="5"/>
    </row>
    <row r="81" spans="1:1" s="16" customFormat="1" x14ac:dyDescent="0.25">
      <c r="A81" s="5"/>
    </row>
    <row r="82" spans="1:1" s="16" customFormat="1" x14ac:dyDescent="0.25">
      <c r="A82" s="5"/>
    </row>
    <row r="83" spans="1:1" s="16" customFormat="1" x14ac:dyDescent="0.25">
      <c r="A83" s="5"/>
    </row>
    <row r="84" spans="1:1" s="16" customFormat="1" x14ac:dyDescent="0.25">
      <c r="A84" s="5"/>
    </row>
    <row r="85" spans="1:1" s="16" customFormat="1" x14ac:dyDescent="0.25">
      <c r="A85" s="5"/>
    </row>
    <row r="86" spans="1:1" s="16" customFormat="1" x14ac:dyDescent="0.25">
      <c r="A86" s="5"/>
    </row>
    <row r="87" spans="1:1" s="16" customFormat="1" x14ac:dyDescent="0.25">
      <c r="A87" s="5"/>
    </row>
    <row r="88" spans="1:1" s="16" customFormat="1" x14ac:dyDescent="0.25">
      <c r="A88" s="5"/>
    </row>
    <row r="89" spans="1:1" s="16" customFormat="1" x14ac:dyDescent="0.25">
      <c r="A89" s="5"/>
    </row>
    <row r="90" spans="1:1" s="16" customFormat="1" x14ac:dyDescent="0.25">
      <c r="A90" s="5"/>
    </row>
    <row r="91" spans="1:1" s="16" customFormat="1" x14ac:dyDescent="0.25">
      <c r="A91" s="5"/>
    </row>
    <row r="92" spans="1:1" s="16" customFormat="1" x14ac:dyDescent="0.25">
      <c r="A92" s="5"/>
    </row>
    <row r="93" spans="1:1" s="16" customFormat="1" x14ac:dyDescent="0.25">
      <c r="A93" s="5"/>
    </row>
    <row r="94" spans="1:1" s="16" customFormat="1" x14ac:dyDescent="0.25">
      <c r="A94" s="5"/>
    </row>
    <row r="95" spans="1:1" s="16" customFormat="1" x14ac:dyDescent="0.25">
      <c r="A95" s="5"/>
    </row>
    <row r="96" spans="1:1" s="16" customFormat="1" x14ac:dyDescent="0.25">
      <c r="A96" s="5"/>
    </row>
    <row r="97" spans="1:1" s="16" customFormat="1" x14ac:dyDescent="0.25">
      <c r="A97" s="5"/>
    </row>
    <row r="98" spans="1:1" s="16" customFormat="1" x14ac:dyDescent="0.25">
      <c r="A98" s="5"/>
    </row>
    <row r="99" spans="1:1" s="16" customFormat="1" x14ac:dyDescent="0.25">
      <c r="A99" s="5"/>
    </row>
    <row r="100" spans="1:1" s="16" customFormat="1" x14ac:dyDescent="0.25">
      <c r="A100" s="5"/>
    </row>
    <row r="101" spans="1:1" s="16" customFormat="1" x14ac:dyDescent="0.25">
      <c r="A101" s="5"/>
    </row>
    <row r="102" spans="1:1" s="16" customFormat="1" x14ac:dyDescent="0.25">
      <c r="A102" s="5"/>
    </row>
    <row r="103" spans="1:1" s="16" customFormat="1" x14ac:dyDescent="0.25">
      <c r="A103" s="5"/>
    </row>
    <row r="104" spans="1:1" s="16" customFormat="1" x14ac:dyDescent="0.25">
      <c r="A104" s="5"/>
    </row>
    <row r="105" spans="1:1" s="16" customFormat="1" x14ac:dyDescent="0.25">
      <c r="A105" s="5"/>
    </row>
    <row r="106" spans="1:1" s="16" customFormat="1" x14ac:dyDescent="0.25">
      <c r="A106" s="5"/>
    </row>
    <row r="107" spans="1:1" s="16" customFormat="1" x14ac:dyDescent="0.25">
      <c r="A107" s="5"/>
    </row>
    <row r="108" spans="1:1" s="16" customFormat="1" x14ac:dyDescent="0.25">
      <c r="A108" s="5"/>
    </row>
    <row r="109" spans="1:1" s="16" customFormat="1" x14ac:dyDescent="0.25">
      <c r="A109" s="5"/>
    </row>
    <row r="110" spans="1:1" s="16" customFormat="1" x14ac:dyDescent="0.25">
      <c r="A110" s="5"/>
    </row>
    <row r="111" spans="1:1" s="16" customFormat="1" x14ac:dyDescent="0.25">
      <c r="A111" s="5"/>
    </row>
    <row r="112" spans="1:1" s="16" customFormat="1" x14ac:dyDescent="0.25">
      <c r="A112" s="5"/>
    </row>
    <row r="113" spans="1:1" s="16" customFormat="1" x14ac:dyDescent="0.25">
      <c r="A113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Frederico Sander Neves</cp:lastModifiedBy>
  <dcterms:created xsi:type="dcterms:W3CDTF">2024-12-19T13:13:10Z</dcterms:created>
  <dcterms:modified xsi:type="dcterms:W3CDTF">2025-04-13T14:47:20Z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